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N:\PT\DISTRIBUTIONS\Misc Programs and Forms\Web data, Reg School and LOCALC, HotMot\Status of All Juris\2025\"/>
    </mc:Choice>
  </mc:AlternateContent>
  <xr:revisionPtr revIDLastSave="0" documentId="13_ncr:1_{46165FF7-8B7B-4A5F-9228-E900B8FC0FA2}" xr6:coauthVersionLast="36" xr6:coauthVersionMax="36" xr10:uidLastSave="{00000000-0000-0000-0000-000000000000}"/>
  <bookViews>
    <workbookView xWindow="0" yWindow="0" windowWidth="21570" windowHeight="10995" xr2:uid="{AD3AA8B7-020E-4C70-9231-B946EA531060}"/>
  </bookViews>
  <sheets>
    <sheet name="LOST by County" sheetId="1" r:id="rId1"/>
    <sheet name="LOST Rate by City" sheetId="3" r:id="rId2"/>
    <sheet name="Hotel Motel Rates by County" sheetId="2" r:id="rId3"/>
    <sheet name="Hotel Motel Rates by City" sheetId="4" r:id="rId4"/>
  </sheets>
  <definedNames>
    <definedName name="_xlnm._FilterDatabase" localSheetId="0" hidden="1">'LOST by County'!$A$4:$N$1193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0" i="4" l="1"/>
  <c r="F87" i="4"/>
  <c r="F93" i="2"/>
  <c r="D1157" i="3" l="1"/>
  <c r="D1153" i="3"/>
  <c r="D1148" i="3"/>
  <c r="E1142" i="3"/>
  <c r="D1142" i="3"/>
  <c r="G1131" i="3"/>
  <c r="F1131" i="3"/>
  <c r="G1035" i="3"/>
  <c r="F1035" i="3"/>
  <c r="G810" i="3"/>
  <c r="F810" i="3"/>
  <c r="G782" i="3"/>
  <c r="F782" i="3"/>
  <c r="G367" i="3"/>
  <c r="F367" i="3"/>
  <c r="G347" i="3"/>
  <c r="F347" i="3"/>
  <c r="G280" i="3"/>
  <c r="F280" i="3"/>
  <c r="G263" i="3"/>
  <c r="F263" i="3"/>
  <c r="G169" i="3"/>
  <c r="F169" i="3"/>
  <c r="H169" i="3" s="1"/>
  <c r="G80" i="3"/>
  <c r="F80" i="3"/>
  <c r="G20" i="3"/>
  <c r="F20" i="3"/>
  <c r="G1034" i="3"/>
  <c r="F1034" i="3"/>
  <c r="G680" i="3"/>
  <c r="F680" i="3"/>
  <c r="H569" i="3"/>
  <c r="G569" i="3"/>
  <c r="F569" i="3"/>
  <c r="G470" i="3"/>
  <c r="F470" i="3"/>
  <c r="H470" i="3" s="1"/>
  <c r="G462" i="3"/>
  <c r="F462" i="3"/>
  <c r="G403" i="3"/>
  <c r="F403" i="3"/>
  <c r="G373" i="3"/>
  <c r="F373" i="3"/>
  <c r="G329" i="3"/>
  <c r="F329" i="3"/>
  <c r="G138" i="3"/>
  <c r="F138" i="3"/>
  <c r="G1033" i="3"/>
  <c r="F1033" i="3"/>
  <c r="G864" i="3"/>
  <c r="F864" i="3"/>
  <c r="G863" i="3"/>
  <c r="F863" i="3"/>
  <c r="G859" i="3"/>
  <c r="F859" i="3"/>
  <c r="G832" i="3"/>
  <c r="F832" i="3"/>
  <c r="H832" i="3" s="1"/>
  <c r="G823" i="3"/>
  <c r="F823" i="3"/>
  <c r="G734" i="3"/>
  <c r="F734" i="3"/>
  <c r="G709" i="3"/>
  <c r="F709" i="3"/>
  <c r="G648" i="3"/>
  <c r="F648" i="3"/>
  <c r="G508" i="3"/>
  <c r="F508" i="3"/>
  <c r="G433" i="3"/>
  <c r="F433" i="3"/>
  <c r="G227" i="3"/>
  <c r="F227" i="3"/>
  <c r="G222" i="3"/>
  <c r="F222" i="3"/>
  <c r="H222" i="3" s="1"/>
  <c r="G204" i="3"/>
  <c r="F204" i="3"/>
  <c r="G117" i="3"/>
  <c r="F117" i="3"/>
  <c r="G36" i="3"/>
  <c r="F36" i="3"/>
  <c r="G1032" i="3"/>
  <c r="F1032" i="3"/>
  <c r="G870" i="3"/>
  <c r="F870" i="3"/>
  <c r="G789" i="3"/>
  <c r="F789" i="3"/>
  <c r="G706" i="3"/>
  <c r="F706" i="3"/>
  <c r="G453" i="3"/>
  <c r="F453" i="3"/>
  <c r="H453" i="3" s="1"/>
  <c r="G336" i="3"/>
  <c r="F336" i="3"/>
  <c r="G235" i="3"/>
  <c r="F235" i="3"/>
  <c r="G146" i="3"/>
  <c r="F146" i="3"/>
  <c r="G129" i="3"/>
  <c r="F129" i="3"/>
  <c r="H1031" i="3"/>
  <c r="G1031" i="3"/>
  <c r="F1031" i="3"/>
  <c r="G919" i="3"/>
  <c r="F919" i="3"/>
  <c r="G827" i="3"/>
  <c r="F827" i="3"/>
  <c r="H827" i="3" s="1"/>
  <c r="H766" i="3"/>
  <c r="G766" i="3"/>
  <c r="F766" i="3"/>
  <c r="G517" i="3"/>
  <c r="F517" i="3"/>
  <c r="G492" i="3"/>
  <c r="F492" i="3"/>
  <c r="G335" i="3"/>
  <c r="F335" i="3"/>
  <c r="G123" i="3"/>
  <c r="F123" i="3"/>
  <c r="G1055" i="3"/>
  <c r="F1055" i="3"/>
  <c r="G1030" i="3"/>
  <c r="F1030" i="3"/>
  <c r="G898" i="3"/>
  <c r="H898" i="3" s="1"/>
  <c r="F898" i="3"/>
  <c r="G708" i="3"/>
  <c r="F708" i="3"/>
  <c r="H708" i="3" s="1"/>
  <c r="G637" i="3"/>
  <c r="F637" i="3"/>
  <c r="G515" i="3"/>
  <c r="F515" i="3"/>
  <c r="G405" i="3"/>
  <c r="F405" i="3"/>
  <c r="G370" i="3"/>
  <c r="F370" i="3"/>
  <c r="G337" i="3"/>
  <c r="F337" i="3"/>
  <c r="H337" i="3" s="1"/>
  <c r="G324" i="3"/>
  <c r="F324" i="3"/>
  <c r="H324" i="3" s="1"/>
  <c r="G267" i="3"/>
  <c r="F267" i="3"/>
  <c r="G232" i="3"/>
  <c r="F232" i="3"/>
  <c r="H232" i="3" s="1"/>
  <c r="G166" i="3"/>
  <c r="F166" i="3"/>
  <c r="H166" i="3" s="1"/>
  <c r="G128" i="3"/>
  <c r="F128" i="3"/>
  <c r="G67" i="3"/>
  <c r="F67" i="3"/>
  <c r="G59" i="3"/>
  <c r="F59" i="3"/>
  <c r="G1029" i="3"/>
  <c r="F1029" i="3"/>
  <c r="G833" i="3"/>
  <c r="F833" i="3"/>
  <c r="G759" i="3"/>
  <c r="F759" i="3"/>
  <c r="G616" i="3"/>
  <c r="F616" i="3"/>
  <c r="H616" i="3" s="1"/>
  <c r="G530" i="3"/>
  <c r="F530" i="3"/>
  <c r="G440" i="3"/>
  <c r="F440" i="3"/>
  <c r="G207" i="3"/>
  <c r="F207" i="3"/>
  <c r="G179" i="3"/>
  <c r="F179" i="3"/>
  <c r="G23" i="3"/>
  <c r="F23" i="3"/>
  <c r="H23" i="3" s="1"/>
  <c r="G1095" i="3"/>
  <c r="F1095" i="3"/>
  <c r="G1086" i="3"/>
  <c r="F1086" i="3"/>
  <c r="G1071" i="3"/>
  <c r="F1071" i="3"/>
  <c r="H1071" i="3" s="1"/>
  <c r="G1028" i="3"/>
  <c r="F1028" i="3"/>
  <c r="G794" i="3"/>
  <c r="F794" i="3"/>
  <c r="G475" i="3"/>
  <c r="F475" i="3"/>
  <c r="G464" i="3"/>
  <c r="F464" i="3"/>
  <c r="G211" i="3"/>
  <c r="F211" i="3"/>
  <c r="G201" i="3"/>
  <c r="F201" i="3"/>
  <c r="G114" i="3"/>
  <c r="H114" i="3" s="1"/>
  <c r="F114" i="3"/>
  <c r="G12" i="3"/>
  <c r="F12" i="3"/>
  <c r="G1099" i="3"/>
  <c r="F1099" i="3"/>
  <c r="G1027" i="3"/>
  <c r="F1027" i="3"/>
  <c r="G881" i="3"/>
  <c r="F881" i="3"/>
  <c r="G873" i="3"/>
  <c r="F873" i="3"/>
  <c r="G825" i="3"/>
  <c r="F825" i="3"/>
  <c r="G682" i="3"/>
  <c r="F682" i="3"/>
  <c r="G666" i="3"/>
  <c r="F666" i="3"/>
  <c r="G617" i="3"/>
  <c r="F617" i="3"/>
  <c r="H617" i="3" s="1"/>
  <c r="G585" i="3"/>
  <c r="F585" i="3"/>
  <c r="G489" i="3"/>
  <c r="F489" i="3"/>
  <c r="G445" i="3"/>
  <c r="F445" i="3"/>
  <c r="G411" i="3"/>
  <c r="F411" i="3"/>
  <c r="H248" i="3"/>
  <c r="G248" i="3"/>
  <c r="F248" i="3"/>
  <c r="G219" i="3"/>
  <c r="F219" i="3"/>
  <c r="G136" i="3"/>
  <c r="F136" i="3"/>
  <c r="H136" i="3" s="1"/>
  <c r="G88" i="3"/>
  <c r="F88" i="3"/>
  <c r="H88" i="3" s="1"/>
  <c r="G6" i="3"/>
  <c r="F6" i="3"/>
  <c r="G1026" i="3"/>
  <c r="H1026" i="3" s="1"/>
  <c r="F1026" i="3"/>
  <c r="G711" i="3"/>
  <c r="F711" i="3"/>
  <c r="G482" i="3"/>
  <c r="F482" i="3"/>
  <c r="G423" i="3"/>
  <c r="F423" i="3"/>
  <c r="H423" i="3" s="1"/>
  <c r="G292" i="3"/>
  <c r="F292" i="3"/>
  <c r="G288" i="3"/>
  <c r="F288" i="3"/>
  <c r="H288" i="3" s="1"/>
  <c r="G163" i="3"/>
  <c r="F163" i="3"/>
  <c r="H163" i="3" s="1"/>
  <c r="G93" i="3"/>
  <c r="F93" i="3"/>
  <c r="H93" i="3" s="1"/>
  <c r="G11" i="3"/>
  <c r="F11" i="3"/>
  <c r="G1025" i="3"/>
  <c r="F1025" i="3"/>
  <c r="G892" i="3"/>
  <c r="F892" i="3"/>
  <c r="G618" i="3"/>
  <c r="F618" i="3"/>
  <c r="H618" i="3" s="1"/>
  <c r="G473" i="3"/>
  <c r="F473" i="3"/>
  <c r="G322" i="3"/>
  <c r="F322" i="3"/>
  <c r="H322" i="3" s="1"/>
  <c r="G133" i="3"/>
  <c r="F133" i="3"/>
  <c r="G102" i="3"/>
  <c r="F102" i="3"/>
  <c r="G89" i="3"/>
  <c r="H89" i="3" s="1"/>
  <c r="F89" i="3"/>
  <c r="G1024" i="3"/>
  <c r="F1024" i="3"/>
  <c r="G918" i="3"/>
  <c r="F918" i="3"/>
  <c r="G836" i="3"/>
  <c r="F836" i="3"/>
  <c r="H836" i="3" s="1"/>
  <c r="G543" i="3"/>
  <c r="F543" i="3"/>
  <c r="G215" i="3"/>
  <c r="F215" i="3"/>
  <c r="H215" i="3" s="1"/>
  <c r="G214" i="3"/>
  <c r="F214" i="3"/>
  <c r="G42" i="3"/>
  <c r="F42" i="3"/>
  <c r="H42" i="3" s="1"/>
  <c r="G10" i="3"/>
  <c r="F10" i="3"/>
  <c r="G1023" i="3"/>
  <c r="F1023" i="3"/>
  <c r="G837" i="3"/>
  <c r="F837" i="3"/>
  <c r="G662" i="3"/>
  <c r="F662" i="3"/>
  <c r="G519" i="3"/>
  <c r="F519" i="3"/>
  <c r="G382" i="3"/>
  <c r="F382" i="3"/>
  <c r="H382" i="3" s="1"/>
  <c r="G196" i="3"/>
  <c r="H196" i="3" s="1"/>
  <c r="F196" i="3"/>
  <c r="G174" i="3"/>
  <c r="F174" i="3"/>
  <c r="G97" i="3"/>
  <c r="H97" i="3" s="1"/>
  <c r="F97" i="3"/>
  <c r="G77" i="3"/>
  <c r="F77" i="3"/>
  <c r="G1056" i="3"/>
  <c r="F1056" i="3"/>
  <c r="G1022" i="3"/>
  <c r="F1022" i="3"/>
  <c r="H1022" i="3" s="1"/>
  <c r="G930" i="3"/>
  <c r="F930" i="3"/>
  <c r="G928" i="3"/>
  <c r="F928" i="3"/>
  <c r="G914" i="3"/>
  <c r="F914" i="3"/>
  <c r="G634" i="3"/>
  <c r="F634" i="3"/>
  <c r="G527" i="3"/>
  <c r="F527" i="3"/>
  <c r="G511" i="3"/>
  <c r="F511" i="3"/>
  <c r="G364" i="3"/>
  <c r="F364" i="3"/>
  <c r="G354" i="3"/>
  <c r="F354" i="3"/>
  <c r="G291" i="3"/>
  <c r="F291" i="3"/>
  <c r="G279" i="3"/>
  <c r="F279" i="3"/>
  <c r="H279" i="3" s="1"/>
  <c r="G182" i="3"/>
  <c r="F182" i="3"/>
  <c r="H182" i="3" s="1"/>
  <c r="G160" i="3"/>
  <c r="F160" i="3"/>
  <c r="G1139" i="3"/>
  <c r="F1139" i="3"/>
  <c r="G1021" i="3"/>
  <c r="F1021" i="3"/>
  <c r="G895" i="3"/>
  <c r="F895" i="3"/>
  <c r="G862" i="3"/>
  <c r="F862" i="3"/>
  <c r="G844" i="3"/>
  <c r="F844" i="3"/>
  <c r="G805" i="3"/>
  <c r="F805" i="3"/>
  <c r="H805" i="3" s="1"/>
  <c r="G656" i="3"/>
  <c r="F656" i="3"/>
  <c r="H656" i="3" s="1"/>
  <c r="G596" i="3"/>
  <c r="F596" i="3"/>
  <c r="G593" i="3"/>
  <c r="F593" i="3"/>
  <c r="G468" i="3"/>
  <c r="F468" i="3"/>
  <c r="H468" i="3" s="1"/>
  <c r="G441" i="3"/>
  <c r="F441" i="3"/>
  <c r="H358" i="3"/>
  <c r="G358" i="3"/>
  <c r="F358" i="3"/>
  <c r="G190" i="3"/>
  <c r="F190" i="3"/>
  <c r="G189" i="3"/>
  <c r="F189" i="3"/>
  <c r="G132" i="3"/>
  <c r="H132" i="3" s="1"/>
  <c r="F132" i="3"/>
  <c r="G30" i="3"/>
  <c r="F30" i="3"/>
  <c r="G1020" i="3"/>
  <c r="F1020" i="3"/>
  <c r="G857" i="3"/>
  <c r="F857" i="3"/>
  <c r="G846" i="3"/>
  <c r="F846" i="3"/>
  <c r="G799" i="3"/>
  <c r="F799" i="3"/>
  <c r="G699" i="3"/>
  <c r="F699" i="3"/>
  <c r="H699" i="3" s="1"/>
  <c r="G592" i="3"/>
  <c r="F592" i="3"/>
  <c r="H592" i="3" s="1"/>
  <c r="G591" i="3"/>
  <c r="H591" i="3" s="1"/>
  <c r="F591" i="3"/>
  <c r="G450" i="3"/>
  <c r="F450" i="3"/>
  <c r="H450" i="3" s="1"/>
  <c r="G438" i="3"/>
  <c r="H438" i="3" s="1"/>
  <c r="F438" i="3"/>
  <c r="G434" i="3"/>
  <c r="F434" i="3"/>
  <c r="H434" i="3" s="1"/>
  <c r="G418" i="3"/>
  <c r="F418" i="3"/>
  <c r="G381" i="3"/>
  <c r="F381" i="3"/>
  <c r="H381" i="3" s="1"/>
  <c r="G159" i="3"/>
  <c r="F159" i="3"/>
  <c r="G107" i="3"/>
  <c r="F107" i="3"/>
  <c r="H107" i="3" s="1"/>
  <c r="G27" i="3"/>
  <c r="F27" i="3"/>
  <c r="G1106" i="3"/>
  <c r="F1106" i="3"/>
  <c r="G1069" i="3"/>
  <c r="H1069" i="3" s="1"/>
  <c r="F1069" i="3"/>
  <c r="G1019" i="3"/>
  <c r="F1019" i="3"/>
  <c r="G916" i="3"/>
  <c r="F916" i="3"/>
  <c r="G841" i="3"/>
  <c r="F841" i="3"/>
  <c r="H841" i="3" s="1"/>
  <c r="G750" i="3"/>
  <c r="F750" i="3"/>
  <c r="G720" i="3"/>
  <c r="F720" i="3"/>
  <c r="H720" i="3" s="1"/>
  <c r="G481" i="3"/>
  <c r="F481" i="3"/>
  <c r="H481" i="3" s="1"/>
  <c r="G451" i="3"/>
  <c r="F451" i="3"/>
  <c r="H451" i="3" s="1"/>
  <c r="G407" i="3"/>
  <c r="F407" i="3"/>
  <c r="G297" i="3"/>
  <c r="F297" i="3"/>
  <c r="G282" i="3"/>
  <c r="F282" i="3"/>
  <c r="G238" i="3"/>
  <c r="F238" i="3"/>
  <c r="G1062" i="3"/>
  <c r="F1062" i="3"/>
  <c r="G1018" i="3"/>
  <c r="F1018" i="3"/>
  <c r="H1018" i="3" s="1"/>
  <c r="G793" i="3"/>
  <c r="F793" i="3"/>
  <c r="G758" i="3"/>
  <c r="F758" i="3"/>
  <c r="G722" i="3"/>
  <c r="H722" i="3" s="1"/>
  <c r="F722" i="3"/>
  <c r="G660" i="3"/>
  <c r="F660" i="3"/>
  <c r="G597" i="3"/>
  <c r="F597" i="3"/>
  <c r="G595" i="3"/>
  <c r="F595" i="3"/>
  <c r="H595" i="3" s="1"/>
  <c r="G542" i="3"/>
  <c r="F542" i="3"/>
  <c r="G509" i="3"/>
  <c r="F509" i="3"/>
  <c r="G294" i="3"/>
  <c r="F294" i="3"/>
  <c r="H294" i="3" s="1"/>
  <c r="G275" i="3"/>
  <c r="F275" i="3"/>
  <c r="G257" i="3"/>
  <c r="F257" i="3"/>
  <c r="G255" i="3"/>
  <c r="F255" i="3"/>
  <c r="H255" i="3" s="1"/>
  <c r="G229" i="3"/>
  <c r="F229" i="3"/>
  <c r="G122" i="3"/>
  <c r="F122" i="3"/>
  <c r="G100" i="3"/>
  <c r="F100" i="3"/>
  <c r="G86" i="3"/>
  <c r="F86" i="3"/>
  <c r="H86" i="3" s="1"/>
  <c r="G1066" i="3"/>
  <c r="F1066" i="3"/>
  <c r="G1017" i="3"/>
  <c r="F1017" i="3"/>
  <c r="G828" i="3"/>
  <c r="H828" i="3" s="1"/>
  <c r="F828" i="3"/>
  <c r="G820" i="3"/>
  <c r="F820" i="3"/>
  <c r="G689" i="3"/>
  <c r="F689" i="3"/>
  <c r="G654" i="3"/>
  <c r="F654" i="3"/>
  <c r="H654" i="3" s="1"/>
  <c r="G557" i="3"/>
  <c r="F557" i="3"/>
  <c r="G494" i="3"/>
  <c r="F494" i="3"/>
  <c r="G284" i="3"/>
  <c r="F284" i="3"/>
  <c r="G53" i="3"/>
  <c r="F53" i="3"/>
  <c r="G1016" i="3"/>
  <c r="F1016" i="3"/>
  <c r="G925" i="3"/>
  <c r="F925" i="3"/>
  <c r="H925" i="3" s="1"/>
  <c r="G835" i="3"/>
  <c r="F835" i="3"/>
  <c r="G776" i="3"/>
  <c r="F776" i="3"/>
  <c r="H776" i="3" s="1"/>
  <c r="G645" i="3"/>
  <c r="F645" i="3"/>
  <c r="G565" i="3"/>
  <c r="F565" i="3"/>
  <c r="H565" i="3" s="1"/>
  <c r="G467" i="3"/>
  <c r="F467" i="3"/>
  <c r="H467" i="3" s="1"/>
  <c r="G303" i="3"/>
  <c r="F303" i="3"/>
  <c r="G252" i="3"/>
  <c r="F252" i="3"/>
  <c r="G173" i="3"/>
  <c r="F173" i="3"/>
  <c r="G96" i="3"/>
  <c r="F96" i="3"/>
  <c r="G82" i="3"/>
  <c r="H82" i="3" s="1"/>
  <c r="F82" i="3"/>
  <c r="G74" i="3"/>
  <c r="F74" i="3"/>
  <c r="H74" i="3" s="1"/>
  <c r="G1053" i="3"/>
  <c r="F1053" i="3"/>
  <c r="G1015" i="3"/>
  <c r="F1015" i="3"/>
  <c r="H1015" i="3" s="1"/>
  <c r="G831" i="3"/>
  <c r="F831" i="3"/>
  <c r="G632" i="3"/>
  <c r="F632" i="3"/>
  <c r="G563" i="3"/>
  <c r="F563" i="3"/>
  <c r="G413" i="3"/>
  <c r="F413" i="3"/>
  <c r="G395" i="3"/>
  <c r="F395" i="3"/>
  <c r="G391" i="3"/>
  <c r="F391" i="3"/>
  <c r="G237" i="3"/>
  <c r="F237" i="3"/>
  <c r="G118" i="3"/>
  <c r="F118" i="3"/>
  <c r="G66" i="3"/>
  <c r="F66" i="3"/>
  <c r="G1068" i="3"/>
  <c r="F1068" i="3"/>
  <c r="G1014" i="3"/>
  <c r="F1014" i="3"/>
  <c r="G936" i="3"/>
  <c r="F936" i="3"/>
  <c r="G931" i="3"/>
  <c r="F931" i="3"/>
  <c r="G840" i="3"/>
  <c r="F840" i="3"/>
  <c r="G685" i="3"/>
  <c r="F685" i="3"/>
  <c r="G655" i="3"/>
  <c r="F655" i="3"/>
  <c r="H655" i="3" s="1"/>
  <c r="G620" i="3"/>
  <c r="F620" i="3"/>
  <c r="H620" i="3" s="1"/>
  <c r="G598" i="3"/>
  <c r="F598" i="3"/>
  <c r="G558" i="3"/>
  <c r="F558" i="3"/>
  <c r="H558" i="3" s="1"/>
  <c r="G402" i="3"/>
  <c r="F402" i="3"/>
  <c r="G212" i="3"/>
  <c r="F212" i="3"/>
  <c r="H212" i="3" s="1"/>
  <c r="G210" i="3"/>
  <c r="F210" i="3"/>
  <c r="G141" i="3"/>
  <c r="F141" i="3"/>
  <c r="G140" i="3"/>
  <c r="F140" i="3"/>
  <c r="G57" i="3"/>
  <c r="F57" i="3"/>
  <c r="G1121" i="3"/>
  <c r="F1121" i="3"/>
  <c r="G1098" i="3"/>
  <c r="F1098" i="3"/>
  <c r="G1077" i="3"/>
  <c r="F1077" i="3"/>
  <c r="G1042" i="3"/>
  <c r="F1042" i="3"/>
  <c r="G1013" i="3"/>
  <c r="H1013" i="3" s="1"/>
  <c r="G843" i="3"/>
  <c r="F843" i="3"/>
  <c r="G826" i="3"/>
  <c r="F826" i="3"/>
  <c r="H826" i="3" s="1"/>
  <c r="G814" i="3"/>
  <c r="F814" i="3"/>
  <c r="G746" i="3"/>
  <c r="F746" i="3"/>
  <c r="H746" i="3" s="1"/>
  <c r="G739" i="3"/>
  <c r="F739" i="3"/>
  <c r="H739" i="3" s="1"/>
  <c r="G681" i="3"/>
  <c r="F681" i="3"/>
  <c r="G625" i="3"/>
  <c r="F625" i="3"/>
  <c r="G461" i="3"/>
  <c r="F461" i="3"/>
  <c r="G390" i="3"/>
  <c r="F390" i="3"/>
  <c r="G379" i="3"/>
  <c r="F379" i="3"/>
  <c r="G300" i="3"/>
  <c r="F300" i="3"/>
  <c r="G247" i="3"/>
  <c r="F247" i="3"/>
  <c r="G181" i="3"/>
  <c r="F181" i="3"/>
  <c r="H181" i="3" s="1"/>
  <c r="G135" i="3"/>
  <c r="F135" i="3"/>
  <c r="G103" i="3"/>
  <c r="F103" i="3"/>
  <c r="G35" i="3"/>
  <c r="F35" i="3"/>
  <c r="G28" i="3"/>
  <c r="F28" i="3"/>
  <c r="H28" i="3" s="1"/>
  <c r="G22" i="3"/>
  <c r="F22" i="3"/>
  <c r="H22" i="3" s="1"/>
  <c r="G1050" i="3"/>
  <c r="F1050" i="3"/>
  <c r="G1012" i="3"/>
  <c r="F1012" i="3"/>
  <c r="G806" i="3"/>
  <c r="F806" i="3"/>
  <c r="G748" i="3"/>
  <c r="F748" i="3"/>
  <c r="G745" i="3"/>
  <c r="F745" i="3"/>
  <c r="G743" i="3"/>
  <c r="F743" i="3"/>
  <c r="G718" i="3"/>
  <c r="F718" i="3"/>
  <c r="G506" i="3"/>
  <c r="F506" i="3"/>
  <c r="G416" i="3"/>
  <c r="F416" i="3"/>
  <c r="G363" i="3"/>
  <c r="F363" i="3"/>
  <c r="G332" i="3"/>
  <c r="F332" i="3"/>
  <c r="G1104" i="3"/>
  <c r="F1104" i="3"/>
  <c r="G1011" i="3"/>
  <c r="F1011" i="3"/>
  <c r="G900" i="3"/>
  <c r="F900" i="3"/>
  <c r="G858" i="3"/>
  <c r="F858" i="3"/>
  <c r="G780" i="3"/>
  <c r="F780" i="3"/>
  <c r="G715" i="3"/>
  <c r="F715" i="3"/>
  <c r="G609" i="3"/>
  <c r="F609" i="3"/>
  <c r="G512" i="3"/>
  <c r="F512" i="3"/>
  <c r="G479" i="3"/>
  <c r="F479" i="3"/>
  <c r="G428" i="3"/>
  <c r="F428" i="3"/>
  <c r="G119" i="3"/>
  <c r="F119" i="3"/>
  <c r="G13" i="3"/>
  <c r="F13" i="3"/>
  <c r="G1091" i="3"/>
  <c r="F1091" i="3"/>
  <c r="G1010" i="3"/>
  <c r="F1010" i="3"/>
  <c r="G816" i="3"/>
  <c r="F816" i="3"/>
  <c r="G803" i="3"/>
  <c r="F803" i="3"/>
  <c r="G564" i="3"/>
  <c r="F564" i="3"/>
  <c r="G371" i="3"/>
  <c r="H371" i="3" s="1"/>
  <c r="F371" i="3"/>
  <c r="G308" i="3"/>
  <c r="F308" i="3"/>
  <c r="G223" i="3"/>
  <c r="F223" i="3"/>
  <c r="G220" i="3"/>
  <c r="F220" i="3"/>
  <c r="G58" i="3"/>
  <c r="F58" i="3"/>
  <c r="G1138" i="3"/>
  <c r="F1138" i="3"/>
  <c r="G1009" i="3"/>
  <c r="F1009" i="3"/>
  <c r="G850" i="3"/>
  <c r="F850" i="3"/>
  <c r="H850" i="3" s="1"/>
  <c r="G834" i="3"/>
  <c r="F834" i="3"/>
  <c r="G679" i="3"/>
  <c r="F679" i="3"/>
  <c r="G310" i="3"/>
  <c r="F310" i="3"/>
  <c r="G188" i="3"/>
  <c r="F188" i="3"/>
  <c r="H188" i="3" s="1"/>
  <c r="G185" i="3"/>
  <c r="F185" i="3"/>
  <c r="G168" i="3"/>
  <c r="F168" i="3"/>
  <c r="G108" i="3"/>
  <c r="F108" i="3"/>
  <c r="H108" i="3" s="1"/>
  <c r="G94" i="3"/>
  <c r="F94" i="3"/>
  <c r="H1008" i="3"/>
  <c r="G853" i="3"/>
  <c r="F853" i="3"/>
  <c r="G688" i="3"/>
  <c r="F688" i="3"/>
  <c r="G606" i="3"/>
  <c r="F606" i="3"/>
  <c r="G410" i="3"/>
  <c r="F410" i="3"/>
  <c r="G48" i="3"/>
  <c r="F48" i="3"/>
  <c r="G1007" i="3"/>
  <c r="F1007" i="3"/>
  <c r="G907" i="3"/>
  <c r="F907" i="3"/>
  <c r="G845" i="3"/>
  <c r="F845" i="3"/>
  <c r="G824" i="3"/>
  <c r="F824" i="3"/>
  <c r="G757" i="3"/>
  <c r="F757" i="3"/>
  <c r="G727" i="3"/>
  <c r="F727" i="3"/>
  <c r="G412" i="3"/>
  <c r="F412" i="3"/>
  <c r="G130" i="3"/>
  <c r="F130" i="3"/>
  <c r="G39" i="3"/>
  <c r="H39" i="3" s="1"/>
  <c r="F39" i="3"/>
  <c r="G1120" i="3"/>
  <c r="F1120" i="3"/>
  <c r="G1100" i="3"/>
  <c r="F1100" i="3"/>
  <c r="G1061" i="3"/>
  <c r="F1061" i="3"/>
  <c r="G1006" i="3"/>
  <c r="F1006" i="3"/>
  <c r="G893" i="3"/>
  <c r="F893" i="3"/>
  <c r="G670" i="3"/>
  <c r="F670" i="3"/>
  <c r="G650" i="3"/>
  <c r="F650" i="3"/>
  <c r="G346" i="3"/>
  <c r="F346" i="3"/>
  <c r="G274" i="3"/>
  <c r="F274" i="3"/>
  <c r="G194" i="3"/>
  <c r="F194" i="3"/>
  <c r="G99" i="3"/>
  <c r="F99" i="3"/>
  <c r="G50" i="3"/>
  <c r="F50" i="3"/>
  <c r="G1054" i="3"/>
  <c r="F1054" i="3"/>
  <c r="G1005" i="3"/>
  <c r="F1005" i="3"/>
  <c r="G888" i="3"/>
  <c r="F888" i="3"/>
  <c r="G775" i="3"/>
  <c r="H775" i="3" s="1"/>
  <c r="F775" i="3"/>
  <c r="G380" i="3"/>
  <c r="F380" i="3"/>
  <c r="G302" i="3"/>
  <c r="F302" i="3"/>
  <c r="G183" i="3"/>
  <c r="F183" i="3"/>
  <c r="G1004" i="3"/>
  <c r="F1004" i="3"/>
  <c r="G639" i="3"/>
  <c r="F639" i="3"/>
  <c r="G605" i="3"/>
  <c r="F605" i="3"/>
  <c r="G545" i="3"/>
  <c r="F545" i="3"/>
  <c r="G287" i="3"/>
  <c r="F287" i="3"/>
  <c r="G92" i="3"/>
  <c r="F92" i="3"/>
  <c r="G15" i="3"/>
  <c r="F15" i="3"/>
  <c r="G1112" i="3"/>
  <c r="F1112" i="3"/>
  <c r="G1043" i="3"/>
  <c r="F1043" i="3"/>
  <c r="G1003" i="3"/>
  <c r="F1003" i="3"/>
  <c r="G934" i="3"/>
  <c r="F934" i="3"/>
  <c r="G865" i="3"/>
  <c r="F865" i="3"/>
  <c r="G804" i="3"/>
  <c r="H804" i="3" s="1"/>
  <c r="F804" i="3"/>
  <c r="G697" i="3"/>
  <c r="F697" i="3"/>
  <c r="G636" i="3"/>
  <c r="F636" i="3"/>
  <c r="G572" i="3"/>
  <c r="F572" i="3"/>
  <c r="G147" i="3"/>
  <c r="F147" i="3"/>
  <c r="G95" i="3"/>
  <c r="F95" i="3"/>
  <c r="G1002" i="3"/>
  <c r="F1002" i="3"/>
  <c r="G884" i="3"/>
  <c r="F884" i="3"/>
  <c r="G876" i="3"/>
  <c r="F876" i="3"/>
  <c r="G785" i="3"/>
  <c r="F785" i="3"/>
  <c r="G703" i="3"/>
  <c r="F703" i="3"/>
  <c r="G700" i="3"/>
  <c r="F700" i="3"/>
  <c r="G623" i="3"/>
  <c r="F623" i="3"/>
  <c r="G600" i="3"/>
  <c r="F600" i="3"/>
  <c r="G137" i="3"/>
  <c r="F137" i="3"/>
  <c r="G1001" i="3"/>
  <c r="F1001" i="3"/>
  <c r="G913" i="3"/>
  <c r="H913" i="3" s="1"/>
  <c r="F913" i="3"/>
  <c r="G856" i="3"/>
  <c r="F856" i="3"/>
  <c r="G716" i="3"/>
  <c r="F716" i="3"/>
  <c r="G566" i="3"/>
  <c r="F566" i="3"/>
  <c r="G424" i="3"/>
  <c r="F424" i="3"/>
  <c r="G415" i="3"/>
  <c r="F415" i="3"/>
  <c r="G365" i="3"/>
  <c r="F365" i="3"/>
  <c r="G307" i="3"/>
  <c r="F307" i="3"/>
  <c r="G1000" i="3"/>
  <c r="F1000" i="3"/>
  <c r="G890" i="3"/>
  <c r="F890" i="3"/>
  <c r="G877" i="3"/>
  <c r="F877" i="3"/>
  <c r="G783" i="3"/>
  <c r="F783" i="3"/>
  <c r="G603" i="3"/>
  <c r="F603" i="3"/>
  <c r="G582" i="3"/>
  <c r="F582" i="3"/>
  <c r="G533" i="3"/>
  <c r="F533" i="3"/>
  <c r="G510" i="3"/>
  <c r="F510" i="3"/>
  <c r="G505" i="3"/>
  <c r="H505" i="3" s="1"/>
  <c r="F505" i="3"/>
  <c r="G417" i="3"/>
  <c r="F417" i="3"/>
  <c r="G361" i="3"/>
  <c r="F361" i="3"/>
  <c r="G328" i="3"/>
  <c r="F328" i="3"/>
  <c r="G176" i="3"/>
  <c r="F176" i="3"/>
  <c r="G16" i="3"/>
  <c r="F16" i="3"/>
  <c r="H16" i="3" s="1"/>
  <c r="G999" i="3"/>
  <c r="F999" i="3"/>
  <c r="G909" i="3"/>
  <c r="F909" i="3"/>
  <c r="G742" i="3"/>
  <c r="F742" i="3"/>
  <c r="G729" i="3"/>
  <c r="F729" i="3"/>
  <c r="G631" i="3"/>
  <c r="F631" i="3"/>
  <c r="G604" i="3"/>
  <c r="F604" i="3"/>
  <c r="G587" i="3"/>
  <c r="F587" i="3"/>
  <c r="G486" i="3"/>
  <c r="F486" i="3"/>
  <c r="H486" i="3" s="1"/>
  <c r="G414" i="3"/>
  <c r="F414" i="3"/>
  <c r="G400" i="3"/>
  <c r="F400" i="3"/>
  <c r="G126" i="3"/>
  <c r="F126" i="3"/>
  <c r="H126" i="3" s="1"/>
  <c r="G1039" i="3"/>
  <c r="F1039" i="3"/>
  <c r="G998" i="3"/>
  <c r="F998" i="3"/>
  <c r="G808" i="3"/>
  <c r="F808" i="3"/>
  <c r="G728" i="3"/>
  <c r="F728" i="3"/>
  <c r="G705" i="3"/>
  <c r="F705" i="3"/>
  <c r="G664" i="3"/>
  <c r="F664" i="3"/>
  <c r="G516" i="3"/>
  <c r="F516" i="3"/>
  <c r="G472" i="3"/>
  <c r="F472" i="3"/>
  <c r="H472" i="3" s="1"/>
  <c r="G345" i="3"/>
  <c r="F345" i="3"/>
  <c r="G286" i="3"/>
  <c r="F286" i="3"/>
  <c r="G73" i="3"/>
  <c r="F73" i="3"/>
  <c r="G65" i="3"/>
  <c r="F65" i="3"/>
  <c r="H1123" i="3"/>
  <c r="G1123" i="3"/>
  <c r="F1123" i="3"/>
  <c r="G1097" i="3"/>
  <c r="F1097" i="3"/>
  <c r="G1048" i="3"/>
  <c r="F1048" i="3"/>
  <c r="G997" i="3"/>
  <c r="F997" i="3"/>
  <c r="G933" i="3"/>
  <c r="F933" i="3"/>
  <c r="G878" i="3"/>
  <c r="F878" i="3"/>
  <c r="G726" i="3"/>
  <c r="F726" i="3"/>
  <c r="G559" i="3"/>
  <c r="F559" i="3"/>
  <c r="G285" i="3"/>
  <c r="F285" i="3"/>
  <c r="G281" i="3"/>
  <c r="H281" i="3" s="1"/>
  <c r="F281" i="3"/>
  <c r="G218" i="3"/>
  <c r="F218" i="3"/>
  <c r="G87" i="3"/>
  <c r="F87" i="3"/>
  <c r="G996" i="3"/>
  <c r="F996" i="3"/>
  <c r="G798" i="3"/>
  <c r="F798" i="3"/>
  <c r="G534" i="3"/>
  <c r="F534" i="3"/>
  <c r="G521" i="3"/>
  <c r="F521" i="3"/>
  <c r="G502" i="3"/>
  <c r="F502" i="3"/>
  <c r="G446" i="3"/>
  <c r="F446" i="3"/>
  <c r="G356" i="3"/>
  <c r="F356" i="3"/>
  <c r="G259" i="3"/>
  <c r="F259" i="3"/>
  <c r="H259" i="3" s="1"/>
  <c r="G29" i="3"/>
  <c r="F29" i="3"/>
  <c r="G1118" i="3"/>
  <c r="F1118" i="3"/>
  <c r="G995" i="3"/>
  <c r="F995" i="3"/>
  <c r="G815" i="3"/>
  <c r="F815" i="3"/>
  <c r="H815" i="3" s="1"/>
  <c r="G551" i="3"/>
  <c r="F551" i="3"/>
  <c r="G246" i="3"/>
  <c r="F246" i="3"/>
  <c r="G155" i="3"/>
  <c r="F155" i="3"/>
  <c r="G1070" i="3"/>
  <c r="H1070" i="3" s="1"/>
  <c r="F1070" i="3"/>
  <c r="G994" i="3"/>
  <c r="F994" i="3"/>
  <c r="G687" i="3"/>
  <c r="F687" i="3"/>
  <c r="G641" i="3"/>
  <c r="F641" i="3"/>
  <c r="G522" i="3"/>
  <c r="F522" i="3"/>
  <c r="G377" i="3"/>
  <c r="F377" i="3"/>
  <c r="G344" i="3"/>
  <c r="F344" i="3"/>
  <c r="G208" i="3"/>
  <c r="F208" i="3"/>
  <c r="G192" i="3"/>
  <c r="F192" i="3"/>
  <c r="G191" i="3"/>
  <c r="F191" i="3"/>
  <c r="G1065" i="3"/>
  <c r="F1065" i="3"/>
  <c r="G1064" i="3"/>
  <c r="F1064" i="3"/>
  <c r="G993" i="3"/>
  <c r="F993" i="3"/>
  <c r="G875" i="3"/>
  <c r="F875" i="3"/>
  <c r="G796" i="3"/>
  <c r="F796" i="3"/>
  <c r="G754" i="3"/>
  <c r="F754" i="3"/>
  <c r="G719" i="3"/>
  <c r="F719" i="3"/>
  <c r="G647" i="3"/>
  <c r="F647" i="3"/>
  <c r="H647" i="3" s="1"/>
  <c r="G584" i="3"/>
  <c r="F584" i="3"/>
  <c r="G579" i="3"/>
  <c r="F579" i="3"/>
  <c r="G532" i="3"/>
  <c r="F532" i="3"/>
  <c r="G425" i="3"/>
  <c r="F425" i="3"/>
  <c r="G318" i="3"/>
  <c r="F318" i="3"/>
  <c r="G306" i="3"/>
  <c r="F306" i="3"/>
  <c r="G184" i="3"/>
  <c r="F184" i="3"/>
  <c r="G153" i="3"/>
  <c r="F153" i="3"/>
  <c r="G151" i="3"/>
  <c r="F151" i="3"/>
  <c r="G150" i="3"/>
  <c r="F150" i="3"/>
  <c r="G85" i="3"/>
  <c r="F85" i="3"/>
  <c r="G17" i="3"/>
  <c r="F17" i="3"/>
  <c r="H17" i="3" s="1"/>
  <c r="G1102" i="3"/>
  <c r="H1102" i="3" s="1"/>
  <c r="F1102" i="3"/>
  <c r="G992" i="3"/>
  <c r="F992" i="3"/>
  <c r="G883" i="3"/>
  <c r="F883" i="3"/>
  <c r="G635" i="3"/>
  <c r="F635" i="3"/>
  <c r="H635" i="3" s="1"/>
  <c r="G471" i="3"/>
  <c r="F471" i="3"/>
  <c r="G435" i="3"/>
  <c r="F435" i="3"/>
  <c r="G340" i="3"/>
  <c r="F340" i="3"/>
  <c r="G338" i="3"/>
  <c r="F338" i="3"/>
  <c r="H258" i="3"/>
  <c r="G258" i="3"/>
  <c r="F258" i="3"/>
  <c r="G1113" i="3"/>
  <c r="F1113" i="3"/>
  <c r="H1113" i="3" s="1"/>
  <c r="G1090" i="3"/>
  <c r="H1090" i="3" s="1"/>
  <c r="F1090" i="3"/>
  <c r="G1089" i="3"/>
  <c r="F1089" i="3"/>
  <c r="G991" i="3"/>
  <c r="F991" i="3"/>
  <c r="G927" i="3"/>
  <c r="F927" i="3"/>
  <c r="G910" i="3"/>
  <c r="F910" i="3"/>
  <c r="G549" i="3"/>
  <c r="H549" i="3" s="1"/>
  <c r="F549" i="3"/>
  <c r="G540" i="3"/>
  <c r="F540" i="3"/>
  <c r="G514" i="3"/>
  <c r="F514" i="3"/>
  <c r="G496" i="3"/>
  <c r="F496" i="3"/>
  <c r="G327" i="3"/>
  <c r="F327" i="3"/>
  <c r="G206" i="3"/>
  <c r="F206" i="3"/>
  <c r="G125" i="3"/>
  <c r="F125" i="3"/>
  <c r="G63" i="3"/>
  <c r="F63" i="3"/>
  <c r="G21" i="3"/>
  <c r="F21" i="3"/>
  <c r="G1110" i="3"/>
  <c r="F1110" i="3"/>
  <c r="H1110" i="3" s="1"/>
  <c r="G1082" i="3"/>
  <c r="F1082" i="3"/>
  <c r="H1082" i="3" s="1"/>
  <c r="G990" i="3"/>
  <c r="F990" i="3"/>
  <c r="G921" i="3"/>
  <c r="F921" i="3"/>
  <c r="G868" i="3"/>
  <c r="F868" i="3"/>
  <c r="G855" i="3"/>
  <c r="F855" i="3"/>
  <c r="G786" i="3"/>
  <c r="F786" i="3"/>
  <c r="G696" i="3"/>
  <c r="F696" i="3"/>
  <c r="G676" i="3"/>
  <c r="F676" i="3"/>
  <c r="G586" i="3"/>
  <c r="F586" i="3"/>
  <c r="G480" i="3"/>
  <c r="F480" i="3"/>
  <c r="G476" i="3"/>
  <c r="F476" i="3"/>
  <c r="G474" i="3"/>
  <c r="F474" i="3"/>
  <c r="G422" i="3"/>
  <c r="F422" i="3"/>
  <c r="H422" i="3" s="1"/>
  <c r="G420" i="3"/>
  <c r="F420" i="3"/>
  <c r="G408" i="3"/>
  <c r="F408" i="3"/>
  <c r="G357" i="3"/>
  <c r="F357" i="3"/>
  <c r="G243" i="3"/>
  <c r="F243" i="3"/>
  <c r="G1134" i="3"/>
  <c r="F1134" i="3"/>
  <c r="G989" i="3"/>
  <c r="F989" i="3"/>
  <c r="G714" i="3"/>
  <c r="F714" i="3"/>
  <c r="G698" i="3"/>
  <c r="F698" i="3"/>
  <c r="G695" i="3"/>
  <c r="F695" i="3"/>
  <c r="G640" i="3"/>
  <c r="F640" i="3"/>
  <c r="G633" i="3"/>
  <c r="F633" i="3"/>
  <c r="G583" i="3"/>
  <c r="F583" i="3"/>
  <c r="G143" i="3"/>
  <c r="F143" i="3"/>
  <c r="G31" i="3"/>
  <c r="F31" i="3"/>
  <c r="G1093" i="3"/>
  <c r="F1093" i="3"/>
  <c r="G1038" i="3"/>
  <c r="F1038" i="3"/>
  <c r="H988" i="3"/>
  <c r="G924" i="3"/>
  <c r="F924" i="3"/>
  <c r="G911" i="3"/>
  <c r="F911" i="3"/>
  <c r="H911" i="3" s="1"/>
  <c r="G866" i="3"/>
  <c r="F866" i="3"/>
  <c r="G852" i="3"/>
  <c r="F852" i="3"/>
  <c r="G713" i="3"/>
  <c r="F713" i="3"/>
  <c r="G677" i="3"/>
  <c r="F677" i="3"/>
  <c r="H677" i="3" s="1"/>
  <c r="G541" i="3"/>
  <c r="F541" i="3"/>
  <c r="G448" i="3"/>
  <c r="F448" i="3"/>
  <c r="G426" i="3"/>
  <c r="F426" i="3"/>
  <c r="G202" i="3"/>
  <c r="F202" i="3"/>
  <c r="H202" i="3" s="1"/>
  <c r="G149" i="3"/>
  <c r="F149" i="3"/>
  <c r="G987" i="3"/>
  <c r="F987" i="3"/>
  <c r="G740" i="3"/>
  <c r="F740" i="3"/>
  <c r="G717" i="3"/>
  <c r="F717" i="3"/>
  <c r="G562" i="3"/>
  <c r="F562" i="3"/>
  <c r="G537" i="3"/>
  <c r="F537" i="3"/>
  <c r="G524" i="3"/>
  <c r="F524" i="3"/>
  <c r="G319" i="3"/>
  <c r="F319" i="3"/>
  <c r="G200" i="3"/>
  <c r="F200" i="3"/>
  <c r="G69" i="3"/>
  <c r="F69" i="3"/>
  <c r="G1045" i="3"/>
  <c r="F1045" i="3"/>
  <c r="G986" i="3"/>
  <c r="F986" i="3"/>
  <c r="G903" i="3"/>
  <c r="F903" i="3"/>
  <c r="G774" i="3"/>
  <c r="F774" i="3"/>
  <c r="G753" i="3"/>
  <c r="F753" i="3"/>
  <c r="G686" i="3"/>
  <c r="F686" i="3"/>
  <c r="G669" i="3"/>
  <c r="F669" i="3"/>
  <c r="G630" i="3"/>
  <c r="F630" i="3"/>
  <c r="G624" i="3"/>
  <c r="F624" i="3"/>
  <c r="G621" i="3"/>
  <c r="F621" i="3"/>
  <c r="H621" i="3" s="1"/>
  <c r="G555" i="3"/>
  <c r="F555" i="3"/>
  <c r="H555" i="3" s="1"/>
  <c r="G497" i="3"/>
  <c r="H497" i="3" s="1"/>
  <c r="F497" i="3"/>
  <c r="G469" i="3"/>
  <c r="F469" i="3"/>
  <c r="G187" i="3"/>
  <c r="F187" i="3"/>
  <c r="G71" i="3"/>
  <c r="F71" i="3"/>
  <c r="G1141" i="3"/>
  <c r="F1141" i="3"/>
  <c r="G985" i="3"/>
  <c r="F985" i="3"/>
  <c r="G879" i="3"/>
  <c r="F879" i="3"/>
  <c r="G874" i="3"/>
  <c r="F874" i="3"/>
  <c r="G872" i="3"/>
  <c r="F872" i="3"/>
  <c r="G819" i="3"/>
  <c r="F819" i="3"/>
  <c r="G756" i="3"/>
  <c r="F756" i="3"/>
  <c r="G628" i="3"/>
  <c r="F628" i="3"/>
  <c r="G613" i="3"/>
  <c r="F613" i="3"/>
  <c r="G574" i="3"/>
  <c r="H574" i="3" s="1"/>
  <c r="F574" i="3"/>
  <c r="G487" i="3"/>
  <c r="F487" i="3"/>
  <c r="G79" i="3"/>
  <c r="F79" i="3"/>
  <c r="H79" i="3" s="1"/>
  <c r="G61" i="3"/>
  <c r="H61" i="3" s="1"/>
  <c r="F61" i="3"/>
  <c r="G33" i="3"/>
  <c r="F33" i="3"/>
  <c r="G1117" i="3"/>
  <c r="F1117" i="3"/>
  <c r="H1117" i="3" s="1"/>
  <c r="G1052" i="3"/>
  <c r="F1052" i="3"/>
  <c r="G984" i="3"/>
  <c r="F984" i="3"/>
  <c r="H984" i="3" s="1"/>
  <c r="G724" i="3"/>
  <c r="F724" i="3"/>
  <c r="G675" i="3"/>
  <c r="F675" i="3"/>
  <c r="H675" i="3" s="1"/>
  <c r="G615" i="3"/>
  <c r="F615" i="3"/>
  <c r="G578" i="3"/>
  <c r="F578" i="3"/>
  <c r="H578" i="3" s="1"/>
  <c r="G490" i="3"/>
  <c r="F490" i="3"/>
  <c r="G983" i="3"/>
  <c r="F983" i="3"/>
  <c r="H983" i="3" s="1"/>
  <c r="G442" i="3"/>
  <c r="F442" i="3"/>
  <c r="G430" i="3"/>
  <c r="F430" i="3"/>
  <c r="G348" i="3"/>
  <c r="F348" i="3"/>
  <c r="G221" i="3"/>
  <c r="F221" i="3"/>
  <c r="G70" i="3"/>
  <c r="H70" i="3" s="1"/>
  <c r="F70" i="3"/>
  <c r="G46" i="3"/>
  <c r="F46" i="3"/>
  <c r="H46" i="3" s="1"/>
  <c r="G982" i="3"/>
  <c r="F982" i="3"/>
  <c r="G920" i="3"/>
  <c r="F920" i="3"/>
  <c r="G817" i="3"/>
  <c r="F817" i="3"/>
  <c r="G781" i="3"/>
  <c r="F781" i="3"/>
  <c r="G710" i="3"/>
  <c r="F710" i="3"/>
  <c r="H710" i="3" s="1"/>
  <c r="G548" i="3"/>
  <c r="F548" i="3"/>
  <c r="G536" i="3"/>
  <c r="F536" i="3"/>
  <c r="G439" i="3"/>
  <c r="F439" i="3"/>
  <c r="G406" i="3"/>
  <c r="F406" i="3"/>
  <c r="G362" i="3"/>
  <c r="F362" i="3"/>
  <c r="G224" i="3"/>
  <c r="F224" i="3"/>
  <c r="G109" i="3"/>
  <c r="F109" i="3"/>
  <c r="G101" i="3"/>
  <c r="F101" i="3"/>
  <c r="G981" i="3"/>
  <c r="F981" i="3"/>
  <c r="G784" i="3"/>
  <c r="F784" i="3"/>
  <c r="G761" i="3"/>
  <c r="F761" i="3"/>
  <c r="G526" i="3"/>
  <c r="F526" i="3"/>
  <c r="G305" i="3"/>
  <c r="F305" i="3"/>
  <c r="G213" i="3"/>
  <c r="F213" i="3"/>
  <c r="G162" i="3"/>
  <c r="F162" i="3"/>
  <c r="G1122" i="3"/>
  <c r="F1122" i="3"/>
  <c r="G1109" i="3"/>
  <c r="F1109" i="3"/>
  <c r="G1080" i="3"/>
  <c r="F1080" i="3"/>
  <c r="G980" i="3"/>
  <c r="F980" i="3"/>
  <c r="G822" i="3"/>
  <c r="F822" i="3"/>
  <c r="G807" i="3"/>
  <c r="F807" i="3"/>
  <c r="G694" i="3"/>
  <c r="F694" i="3"/>
  <c r="G661" i="3"/>
  <c r="H661" i="3" s="1"/>
  <c r="F661" i="3"/>
  <c r="G646" i="3"/>
  <c r="H646" i="3" s="1"/>
  <c r="F646" i="3"/>
  <c r="G427" i="3"/>
  <c r="F427" i="3"/>
  <c r="H427" i="3" s="1"/>
  <c r="G199" i="3"/>
  <c r="H199" i="3" s="1"/>
  <c r="F199" i="3"/>
  <c r="G1127" i="3"/>
  <c r="F1127" i="3"/>
  <c r="G979" i="3"/>
  <c r="F979" i="3"/>
  <c r="G736" i="3"/>
  <c r="F736" i="3"/>
  <c r="G732" i="3"/>
  <c r="F732" i="3"/>
  <c r="G627" i="3"/>
  <c r="F627" i="3"/>
  <c r="G626" i="3"/>
  <c r="F626" i="3"/>
  <c r="G622" i="3"/>
  <c r="F622" i="3"/>
  <c r="G561" i="3"/>
  <c r="F561" i="3"/>
  <c r="G538" i="3"/>
  <c r="F538" i="3"/>
  <c r="G535" i="3"/>
  <c r="F535" i="3"/>
  <c r="G271" i="3"/>
  <c r="F271" i="3"/>
  <c r="G1114" i="3"/>
  <c r="F1114" i="3"/>
  <c r="G1036" i="3"/>
  <c r="F1036" i="3"/>
  <c r="G978" i="3"/>
  <c r="F978" i="3"/>
  <c r="G891" i="3"/>
  <c r="F891" i="3"/>
  <c r="G765" i="3"/>
  <c r="F765" i="3"/>
  <c r="G712" i="3"/>
  <c r="F712" i="3"/>
  <c r="G663" i="3"/>
  <c r="F663" i="3"/>
  <c r="G449" i="3"/>
  <c r="F449" i="3"/>
  <c r="G436" i="3"/>
  <c r="F436" i="3"/>
  <c r="G293" i="3"/>
  <c r="F293" i="3"/>
  <c r="G121" i="3"/>
  <c r="F121" i="3"/>
  <c r="G18" i="3"/>
  <c r="F18" i="3"/>
  <c r="G5" i="3"/>
  <c r="F5" i="3"/>
  <c r="G1126" i="3"/>
  <c r="F1126" i="3"/>
  <c r="G977" i="3"/>
  <c r="F977" i="3"/>
  <c r="G484" i="3"/>
  <c r="F484" i="3"/>
  <c r="G466" i="3"/>
  <c r="F466" i="3"/>
  <c r="G368" i="3"/>
  <c r="F368" i="3"/>
  <c r="G352" i="3"/>
  <c r="F352" i="3"/>
  <c r="G334" i="3"/>
  <c r="F334" i="3"/>
  <c r="G216" i="3"/>
  <c r="F216" i="3"/>
  <c r="G205" i="3"/>
  <c r="F205" i="3"/>
  <c r="G116" i="3"/>
  <c r="F116" i="3"/>
  <c r="G1116" i="3"/>
  <c r="F1116" i="3"/>
  <c r="G1083" i="3"/>
  <c r="F1083" i="3"/>
  <c r="G976" i="3"/>
  <c r="F976" i="3"/>
  <c r="G897" i="3"/>
  <c r="F897" i="3"/>
  <c r="G885" i="3"/>
  <c r="F885" i="3"/>
  <c r="G769" i="3"/>
  <c r="F769" i="3"/>
  <c r="G465" i="3"/>
  <c r="F465" i="3"/>
  <c r="G460" i="3"/>
  <c r="F460" i="3"/>
  <c r="G304" i="3"/>
  <c r="F304" i="3"/>
  <c r="G90" i="3"/>
  <c r="F90" i="3"/>
  <c r="G1135" i="3"/>
  <c r="F1135" i="3"/>
  <c r="G975" i="3"/>
  <c r="F975" i="3"/>
  <c r="G902" i="3"/>
  <c r="F902" i="3"/>
  <c r="G721" i="3"/>
  <c r="F721" i="3"/>
  <c r="G607" i="3"/>
  <c r="F607" i="3"/>
  <c r="G529" i="3"/>
  <c r="F529" i="3"/>
  <c r="G454" i="3"/>
  <c r="F454" i="3"/>
  <c r="G396" i="3"/>
  <c r="F396" i="3"/>
  <c r="G251" i="3"/>
  <c r="F251" i="3"/>
  <c r="G198" i="3"/>
  <c r="F198" i="3"/>
  <c r="G145" i="3"/>
  <c r="F145" i="3"/>
  <c r="G72" i="3"/>
  <c r="F72" i="3"/>
  <c r="G60" i="3"/>
  <c r="F60" i="3"/>
  <c r="G8" i="3"/>
  <c r="F8" i="3"/>
  <c r="G1087" i="3"/>
  <c r="F1087" i="3"/>
  <c r="G974" i="3"/>
  <c r="H974" i="3" s="1"/>
  <c r="F974" i="3"/>
  <c r="G896" i="3"/>
  <c r="F896" i="3"/>
  <c r="G778" i="3"/>
  <c r="F778" i="3"/>
  <c r="G642" i="3"/>
  <c r="F642" i="3"/>
  <c r="G429" i="3"/>
  <c r="F429" i="3"/>
  <c r="G393" i="3"/>
  <c r="F393" i="3"/>
  <c r="G254" i="3"/>
  <c r="F254" i="3"/>
  <c r="G195" i="3"/>
  <c r="F195" i="3"/>
  <c r="H195" i="3" s="1"/>
  <c r="G75" i="3"/>
  <c r="F75" i="3"/>
  <c r="G973" i="3"/>
  <c r="F973" i="3"/>
  <c r="G830" i="3"/>
  <c r="F830" i="3"/>
  <c r="G792" i="3"/>
  <c r="F792" i="3"/>
  <c r="G768" i="3"/>
  <c r="F768" i="3"/>
  <c r="G725" i="3"/>
  <c r="F725" i="3"/>
  <c r="G457" i="3"/>
  <c r="H457" i="3" s="1"/>
  <c r="F457" i="3"/>
  <c r="G374" i="3"/>
  <c r="F374" i="3"/>
  <c r="G226" i="3"/>
  <c r="F226" i="3"/>
  <c r="G164" i="3"/>
  <c r="F164" i="3"/>
  <c r="G972" i="3"/>
  <c r="F972" i="3"/>
  <c r="G923" i="3"/>
  <c r="F923" i="3"/>
  <c r="G912" i="3"/>
  <c r="F912" i="3"/>
  <c r="G854" i="3"/>
  <c r="F854" i="3"/>
  <c r="G849" i="3"/>
  <c r="F849" i="3"/>
  <c r="H849" i="3" s="1"/>
  <c r="G795" i="3"/>
  <c r="F795" i="3"/>
  <c r="G770" i="3"/>
  <c r="F770" i="3"/>
  <c r="G443" i="3"/>
  <c r="F443" i="3"/>
  <c r="H443" i="3" s="1"/>
  <c r="G399" i="3"/>
  <c r="F399" i="3"/>
  <c r="G325" i="3"/>
  <c r="F325" i="3"/>
  <c r="G971" i="3"/>
  <c r="F971" i="3"/>
  <c r="G839" i="3"/>
  <c r="F839" i="3"/>
  <c r="G749" i="3"/>
  <c r="F749" i="3"/>
  <c r="G611" i="3"/>
  <c r="F611" i="3"/>
  <c r="G504" i="3"/>
  <c r="F504" i="3"/>
  <c r="G404" i="3"/>
  <c r="F404" i="3"/>
  <c r="G401" i="3"/>
  <c r="F401" i="3"/>
  <c r="G355" i="3"/>
  <c r="H355" i="3" s="1"/>
  <c r="F355" i="3"/>
  <c r="G262" i="3"/>
  <c r="F262" i="3"/>
  <c r="G209" i="3"/>
  <c r="F209" i="3"/>
  <c r="G19" i="3"/>
  <c r="F19" i="3"/>
  <c r="H19" i="3" s="1"/>
  <c r="G4" i="3"/>
  <c r="F4" i="3"/>
  <c r="G970" i="3"/>
  <c r="F970" i="3"/>
  <c r="H970" i="3" s="1"/>
  <c r="G813" i="3"/>
  <c r="F813" i="3"/>
  <c r="G800" i="3"/>
  <c r="F800" i="3"/>
  <c r="H800" i="3" s="1"/>
  <c r="G673" i="3"/>
  <c r="H673" i="3" s="1"/>
  <c r="F673" i="3"/>
  <c r="G653" i="3"/>
  <c r="F653" i="3"/>
  <c r="G576" i="3"/>
  <c r="F576" i="3"/>
  <c r="G386" i="3"/>
  <c r="F386" i="3"/>
  <c r="H386" i="3" s="1"/>
  <c r="G331" i="3"/>
  <c r="F331" i="3"/>
  <c r="G193" i="3"/>
  <c r="F193" i="3"/>
  <c r="G156" i="3"/>
  <c r="F156" i="3"/>
  <c r="G1105" i="3"/>
  <c r="F1105" i="3"/>
  <c r="H1105" i="3" s="1"/>
  <c r="G1103" i="3"/>
  <c r="F1103" i="3"/>
  <c r="G1075" i="3"/>
  <c r="F1075" i="3"/>
  <c r="G1059" i="3"/>
  <c r="F1059" i="3"/>
  <c r="G969" i="3"/>
  <c r="F969" i="3"/>
  <c r="G905" i="3"/>
  <c r="F905" i="3"/>
  <c r="G887" i="3"/>
  <c r="F887" i="3"/>
  <c r="G880" i="3"/>
  <c r="F880" i="3"/>
  <c r="G691" i="3"/>
  <c r="F691" i="3"/>
  <c r="G594" i="3"/>
  <c r="F594" i="3"/>
  <c r="G452" i="3"/>
  <c r="F452" i="3"/>
  <c r="G419" i="3"/>
  <c r="F419" i="3"/>
  <c r="G326" i="3"/>
  <c r="F326" i="3"/>
  <c r="G317" i="3"/>
  <c r="F317" i="3"/>
  <c r="G295" i="3"/>
  <c r="F295" i="3"/>
  <c r="H295" i="3" s="1"/>
  <c r="G177" i="3"/>
  <c r="F177" i="3"/>
  <c r="H177" i="3" s="1"/>
  <c r="G43" i="3"/>
  <c r="F43" i="3"/>
  <c r="G1067" i="3"/>
  <c r="F1067" i="3"/>
  <c r="G968" i="3"/>
  <c r="F968" i="3"/>
  <c r="H968" i="3" s="1"/>
  <c r="G791" i="3"/>
  <c r="F791" i="3"/>
  <c r="G394" i="3"/>
  <c r="F394" i="3"/>
  <c r="G311" i="3"/>
  <c r="F311" i="3"/>
  <c r="G256" i="3"/>
  <c r="F256" i="3"/>
  <c r="G44" i="3"/>
  <c r="F44" i="3"/>
  <c r="G1140" i="3"/>
  <c r="F1140" i="3"/>
  <c r="G1133" i="3"/>
  <c r="F1133" i="3"/>
  <c r="G967" i="3"/>
  <c r="F967" i="3"/>
  <c r="G851" i="3"/>
  <c r="F851" i="3"/>
  <c r="G821" i="3"/>
  <c r="F821" i="3"/>
  <c r="H821" i="3" s="1"/>
  <c r="G787" i="3"/>
  <c r="F787" i="3"/>
  <c r="G730" i="3"/>
  <c r="F730" i="3"/>
  <c r="G665" i="3"/>
  <c r="F665" i="3"/>
  <c r="G553" i="3"/>
  <c r="F553" i="3"/>
  <c r="G431" i="3"/>
  <c r="F431" i="3"/>
  <c r="G372" i="3"/>
  <c r="F372" i="3"/>
  <c r="G320" i="3"/>
  <c r="F320" i="3"/>
  <c r="G309" i="3"/>
  <c r="F309" i="3"/>
  <c r="G277" i="3"/>
  <c r="F277" i="3"/>
  <c r="G272" i="3"/>
  <c r="F272" i="3"/>
  <c r="G265" i="3"/>
  <c r="F265" i="3"/>
  <c r="G154" i="3"/>
  <c r="F154" i="3"/>
  <c r="G142" i="3"/>
  <c r="F142" i="3"/>
  <c r="G84" i="3"/>
  <c r="F84" i="3"/>
  <c r="G64" i="3"/>
  <c r="F64" i="3"/>
  <c r="G62" i="3"/>
  <c r="F62" i="3"/>
  <c r="G47" i="3"/>
  <c r="F47" i="3"/>
  <c r="G1101" i="3"/>
  <c r="F1101" i="3"/>
  <c r="G1060" i="3"/>
  <c r="F1060" i="3"/>
  <c r="G966" i="3"/>
  <c r="F966" i="3"/>
  <c r="H966" i="3" s="1"/>
  <c r="G917" i="3"/>
  <c r="F917" i="3"/>
  <c r="G906" i="3"/>
  <c r="F906" i="3"/>
  <c r="G871" i="3"/>
  <c r="F871" i="3"/>
  <c r="G702" i="3"/>
  <c r="F702" i="3"/>
  <c r="G693" i="3"/>
  <c r="F693" i="3"/>
  <c r="G614" i="3"/>
  <c r="F614" i="3"/>
  <c r="G493" i="3"/>
  <c r="F493" i="3"/>
  <c r="G45" i="3"/>
  <c r="F45" i="3"/>
  <c r="G1094" i="3"/>
  <c r="F1094" i="3"/>
  <c r="G965" i="3"/>
  <c r="F965" i="3"/>
  <c r="G612" i="3"/>
  <c r="F612" i="3"/>
  <c r="G602" i="3"/>
  <c r="F602" i="3"/>
  <c r="G228" i="3"/>
  <c r="F228" i="3"/>
  <c r="G124" i="3"/>
  <c r="F124" i="3"/>
  <c r="G1132" i="3"/>
  <c r="F1132" i="3"/>
  <c r="G964" i="3"/>
  <c r="F964" i="3"/>
  <c r="G818" i="3"/>
  <c r="F818" i="3"/>
  <c r="G589" i="3"/>
  <c r="F589" i="3"/>
  <c r="G567" i="3"/>
  <c r="F567" i="3"/>
  <c r="G432" i="3"/>
  <c r="H432" i="3" s="1"/>
  <c r="F432" i="3"/>
  <c r="G384" i="3"/>
  <c r="F384" i="3"/>
  <c r="H384" i="3" s="1"/>
  <c r="G290" i="3"/>
  <c r="F290" i="3"/>
  <c r="G283" i="3"/>
  <c r="F283" i="3"/>
  <c r="H283" i="3" s="1"/>
  <c r="G276" i="3"/>
  <c r="F276" i="3"/>
  <c r="G268" i="3"/>
  <c r="F268" i="3"/>
  <c r="G240" i="3"/>
  <c r="F240" i="3"/>
  <c r="G239" i="3"/>
  <c r="F239" i="3"/>
  <c r="G186" i="3"/>
  <c r="F186" i="3"/>
  <c r="G1085" i="3"/>
  <c r="F1085" i="3"/>
  <c r="G1049" i="3"/>
  <c r="F1049" i="3"/>
  <c r="H1049" i="3" s="1"/>
  <c r="G963" i="3"/>
  <c r="F963" i="3"/>
  <c r="G741" i="3"/>
  <c r="F741" i="3"/>
  <c r="G520" i="3"/>
  <c r="F520" i="3"/>
  <c r="G513" i="3"/>
  <c r="F513" i="3"/>
  <c r="G498" i="3"/>
  <c r="F498" i="3"/>
  <c r="G376" i="3"/>
  <c r="F376" i="3"/>
  <c r="G350" i="3"/>
  <c r="F350" i="3"/>
  <c r="G234" i="3"/>
  <c r="F234" i="3"/>
  <c r="G230" i="3"/>
  <c r="F230" i="3"/>
  <c r="G962" i="3"/>
  <c r="F962" i="3"/>
  <c r="G762" i="3"/>
  <c r="F762" i="3"/>
  <c r="G330" i="3"/>
  <c r="F330" i="3"/>
  <c r="G264" i="3"/>
  <c r="F264" i="3"/>
  <c r="G98" i="3"/>
  <c r="H98" i="3" s="1"/>
  <c r="F98" i="3"/>
  <c r="G1130" i="3"/>
  <c r="F1130" i="3"/>
  <c r="G1096" i="3"/>
  <c r="F1096" i="3"/>
  <c r="G1076" i="3"/>
  <c r="F1076" i="3"/>
  <c r="G1047" i="3"/>
  <c r="F1047" i="3"/>
  <c r="G1041" i="3"/>
  <c r="F1041" i="3"/>
  <c r="G961" i="3"/>
  <c r="F961" i="3"/>
  <c r="G777" i="3"/>
  <c r="F777" i="3"/>
  <c r="G731" i="3"/>
  <c r="F731" i="3"/>
  <c r="G619" i="3"/>
  <c r="F619" i="3"/>
  <c r="G528" i="3"/>
  <c r="F528" i="3"/>
  <c r="G389" i="3"/>
  <c r="F389" i="3"/>
  <c r="G378" i="3"/>
  <c r="F378" i="3"/>
  <c r="G250" i="3"/>
  <c r="F250" i="3"/>
  <c r="G233" i="3"/>
  <c r="F233" i="3"/>
  <c r="G231" i="3"/>
  <c r="F231" i="3"/>
  <c r="H225" i="3"/>
  <c r="G225" i="3"/>
  <c r="F225" i="3"/>
  <c r="G180" i="3"/>
  <c r="F180" i="3"/>
  <c r="G105" i="3"/>
  <c r="F105" i="3"/>
  <c r="G9" i="3"/>
  <c r="F9" i="3"/>
  <c r="G1108" i="3"/>
  <c r="F1108" i="3"/>
  <c r="G1044" i="3"/>
  <c r="F1044" i="3"/>
  <c r="G960" i="3"/>
  <c r="F960" i="3"/>
  <c r="G829" i="3"/>
  <c r="F829" i="3"/>
  <c r="G788" i="3"/>
  <c r="F788" i="3"/>
  <c r="G568" i="3"/>
  <c r="F568" i="3"/>
  <c r="G483" i="3"/>
  <c r="F483" i="3"/>
  <c r="G270" i="3"/>
  <c r="F270" i="3"/>
  <c r="H270" i="3" s="1"/>
  <c r="G261" i="3"/>
  <c r="H261" i="3" s="1"/>
  <c r="F261" i="3"/>
  <c r="G244" i="3"/>
  <c r="F244" i="3"/>
  <c r="G242" i="3"/>
  <c r="F242" i="3"/>
  <c r="G158" i="3"/>
  <c r="F158" i="3"/>
  <c r="G120" i="3"/>
  <c r="F120" i="3"/>
  <c r="H120" i="3" s="1"/>
  <c r="G49" i="3"/>
  <c r="F49" i="3"/>
  <c r="G41" i="3"/>
  <c r="F41" i="3"/>
  <c r="G1111" i="3"/>
  <c r="F1111" i="3"/>
  <c r="G1088" i="3"/>
  <c r="F1088" i="3"/>
  <c r="G959" i="3"/>
  <c r="F959" i="3"/>
  <c r="G929" i="3"/>
  <c r="F929" i="3"/>
  <c r="G573" i="3"/>
  <c r="F573" i="3"/>
  <c r="G546" i="3"/>
  <c r="F546" i="3"/>
  <c r="G544" i="3"/>
  <c r="F544" i="3"/>
  <c r="G375" i="3"/>
  <c r="F375" i="3"/>
  <c r="G369" i="3"/>
  <c r="F369" i="3"/>
  <c r="G249" i="3"/>
  <c r="F249" i="3"/>
  <c r="G241" i="3"/>
  <c r="F241" i="3"/>
  <c r="G178" i="3"/>
  <c r="F178" i="3"/>
  <c r="G157" i="3"/>
  <c r="F157" i="3"/>
  <c r="G131" i="3"/>
  <c r="F131" i="3"/>
  <c r="H131" i="3" s="1"/>
  <c r="G127" i="3"/>
  <c r="F127" i="3"/>
  <c r="G32" i="3"/>
  <c r="F32" i="3"/>
  <c r="G1058" i="3"/>
  <c r="F1058" i="3"/>
  <c r="G958" i="3"/>
  <c r="F958" i="3"/>
  <c r="H958" i="3" s="1"/>
  <c r="G899" i="3"/>
  <c r="F899" i="3"/>
  <c r="G882" i="3"/>
  <c r="F882" i="3"/>
  <c r="G752" i="3"/>
  <c r="F752" i="3"/>
  <c r="G707" i="3"/>
  <c r="F707" i="3"/>
  <c r="H707" i="3" s="1"/>
  <c r="G674" i="3"/>
  <c r="F674" i="3"/>
  <c r="G629" i="3"/>
  <c r="F629" i="3"/>
  <c r="H629" i="3" s="1"/>
  <c r="G599" i="3"/>
  <c r="F599" i="3"/>
  <c r="G581" i="3"/>
  <c r="F581" i="3"/>
  <c r="G550" i="3"/>
  <c r="F550" i="3"/>
  <c r="G397" i="3"/>
  <c r="F397" i="3"/>
  <c r="G351" i="3"/>
  <c r="F351" i="3"/>
  <c r="G349" i="3"/>
  <c r="F349" i="3"/>
  <c r="H349" i="3" s="1"/>
  <c r="G321" i="3"/>
  <c r="F321" i="3"/>
  <c r="G301" i="3"/>
  <c r="F301" i="3"/>
  <c r="G299" i="3"/>
  <c r="F299" i="3"/>
  <c r="G289" i="3"/>
  <c r="F289" i="3"/>
  <c r="H289" i="3" s="1"/>
  <c r="G171" i="3"/>
  <c r="F171" i="3"/>
  <c r="G1081" i="3"/>
  <c r="F1081" i="3"/>
  <c r="G957" i="3"/>
  <c r="F957" i="3"/>
  <c r="G869" i="3"/>
  <c r="F869" i="3"/>
  <c r="G812" i="3"/>
  <c r="F812" i="3"/>
  <c r="H812" i="3" s="1"/>
  <c r="G809" i="3"/>
  <c r="F809" i="3"/>
  <c r="G733" i="3"/>
  <c r="F733" i="3"/>
  <c r="G388" i="3"/>
  <c r="F388" i="3"/>
  <c r="G360" i="3"/>
  <c r="F360" i="3"/>
  <c r="G339" i="3"/>
  <c r="F339" i="3"/>
  <c r="G313" i="3"/>
  <c r="F313" i="3"/>
  <c r="G253" i="3"/>
  <c r="F253" i="3"/>
  <c r="H253" i="3" s="1"/>
  <c r="G1128" i="3"/>
  <c r="F1128" i="3"/>
  <c r="G1084" i="3"/>
  <c r="F1084" i="3"/>
  <c r="G956" i="3"/>
  <c r="H956" i="3" s="1"/>
  <c r="G704" i="3"/>
  <c r="F704" i="3"/>
  <c r="G649" i="3"/>
  <c r="F649" i="3"/>
  <c r="G955" i="3"/>
  <c r="F955" i="3"/>
  <c r="G760" i="3"/>
  <c r="F760" i="3"/>
  <c r="G678" i="3"/>
  <c r="F678" i="3"/>
  <c r="G658" i="3"/>
  <c r="F658" i="3"/>
  <c r="H658" i="3" s="1"/>
  <c r="G652" i="3"/>
  <c r="F652" i="3"/>
  <c r="G507" i="3"/>
  <c r="F507" i="3"/>
  <c r="G447" i="3"/>
  <c r="F447" i="3"/>
  <c r="G342" i="3"/>
  <c r="F342" i="3"/>
  <c r="H342" i="3" s="1"/>
  <c r="G68" i="3"/>
  <c r="F68" i="3"/>
  <c r="G26" i="3"/>
  <c r="F26" i="3"/>
  <c r="G1072" i="3"/>
  <c r="F1072" i="3"/>
  <c r="G954" i="3"/>
  <c r="F954" i="3"/>
  <c r="G764" i="3"/>
  <c r="F764" i="3"/>
  <c r="G608" i="3"/>
  <c r="F608" i="3"/>
  <c r="G577" i="3"/>
  <c r="F577" i="3"/>
  <c r="G503" i="3"/>
  <c r="F503" i="3"/>
  <c r="G175" i="3"/>
  <c r="F175" i="3"/>
  <c r="G161" i="3"/>
  <c r="F161" i="3"/>
  <c r="G55" i="3"/>
  <c r="F55" i="3"/>
  <c r="G1051" i="3"/>
  <c r="F1051" i="3"/>
  <c r="H1051" i="3" s="1"/>
  <c r="G953" i="3"/>
  <c r="F953" i="3"/>
  <c r="G922" i="3"/>
  <c r="F922" i="3"/>
  <c r="G908" i="3"/>
  <c r="F908" i="3"/>
  <c r="G838" i="3"/>
  <c r="F838" i="3"/>
  <c r="H838" i="3" s="1"/>
  <c r="G801" i="3"/>
  <c r="F801" i="3"/>
  <c r="G797" i="3"/>
  <c r="F797" i="3"/>
  <c r="G744" i="3"/>
  <c r="F744" i="3"/>
  <c r="G672" i="3"/>
  <c r="F672" i="3"/>
  <c r="H672" i="3" s="1"/>
  <c r="G610" i="3"/>
  <c r="F610" i="3"/>
  <c r="G588" i="3"/>
  <c r="F588" i="3"/>
  <c r="G260" i="3"/>
  <c r="F260" i="3"/>
  <c r="G172" i="3"/>
  <c r="F172" i="3"/>
  <c r="G1119" i="3"/>
  <c r="F1119" i="3"/>
  <c r="G1092" i="3"/>
  <c r="F1092" i="3"/>
  <c r="G952" i="3"/>
  <c r="F952" i="3"/>
  <c r="G926" i="3"/>
  <c r="F926" i="3"/>
  <c r="G889" i="3"/>
  <c r="F889" i="3"/>
  <c r="H889" i="3" s="1"/>
  <c r="G601" i="3"/>
  <c r="F601" i="3"/>
  <c r="G547" i="3"/>
  <c r="F547" i="3"/>
  <c r="G273" i="3"/>
  <c r="F273" i="3"/>
  <c r="G167" i="3"/>
  <c r="F167" i="3"/>
  <c r="G81" i="3"/>
  <c r="F81" i="3"/>
  <c r="G1125" i="3"/>
  <c r="F1125" i="3"/>
  <c r="G951" i="3"/>
  <c r="F951" i="3"/>
  <c r="G590" i="3"/>
  <c r="F590" i="3"/>
  <c r="G580" i="3"/>
  <c r="F580" i="3"/>
  <c r="G523" i="3"/>
  <c r="F523" i="3"/>
  <c r="H523" i="3" s="1"/>
  <c r="G392" i="3"/>
  <c r="F392" i="3"/>
  <c r="G217" i="3"/>
  <c r="F217" i="3"/>
  <c r="G52" i="3"/>
  <c r="H52" i="3" s="1"/>
  <c r="F52" i="3"/>
  <c r="G34" i="3"/>
  <c r="F34" i="3"/>
  <c r="G1115" i="3"/>
  <c r="F1115" i="3"/>
  <c r="G1107" i="3"/>
  <c r="F1107" i="3"/>
  <c r="H1107" i="3" s="1"/>
  <c r="G950" i="3"/>
  <c r="F950" i="3"/>
  <c r="G915" i="3"/>
  <c r="F915" i="3"/>
  <c r="G767" i="3"/>
  <c r="F767" i="3"/>
  <c r="G570" i="3"/>
  <c r="F570" i="3"/>
  <c r="G525" i="3"/>
  <c r="F525" i="3"/>
  <c r="G500" i="3"/>
  <c r="F500" i="3"/>
  <c r="H500" i="3" s="1"/>
  <c r="G398" i="3"/>
  <c r="F398" i="3"/>
  <c r="H398" i="3" s="1"/>
  <c r="G366" i="3"/>
  <c r="F366" i="3"/>
  <c r="H366" i="3" s="1"/>
  <c r="G236" i="3"/>
  <c r="F236" i="3"/>
  <c r="G197" i="3"/>
  <c r="F197" i="3"/>
  <c r="G139" i="3"/>
  <c r="F139" i="3"/>
  <c r="H139" i="3" s="1"/>
  <c r="G112" i="3"/>
  <c r="F112" i="3"/>
  <c r="G38" i="3"/>
  <c r="F38" i="3"/>
  <c r="G1137" i="3"/>
  <c r="F1137" i="3"/>
  <c r="G949" i="3"/>
  <c r="F949" i="3"/>
  <c r="H949" i="3" s="1"/>
  <c r="G867" i="3"/>
  <c r="F867" i="3"/>
  <c r="H867" i="3" s="1"/>
  <c r="G802" i="3"/>
  <c r="F802" i="3"/>
  <c r="G790" i="3"/>
  <c r="F790" i="3"/>
  <c r="G747" i="3"/>
  <c r="F747" i="3"/>
  <c r="H747" i="3" s="1"/>
  <c r="G571" i="3"/>
  <c r="F571" i="3"/>
  <c r="H571" i="3" s="1"/>
  <c r="G556" i="3"/>
  <c r="F556" i="3"/>
  <c r="G539" i="3"/>
  <c r="F539" i="3"/>
  <c r="H539" i="3" s="1"/>
  <c r="G491" i="3"/>
  <c r="F491" i="3"/>
  <c r="H491" i="3" s="1"/>
  <c r="G485" i="3"/>
  <c r="F485" i="3"/>
  <c r="G463" i="3"/>
  <c r="F463" i="3"/>
  <c r="G323" i="3"/>
  <c r="F323" i="3"/>
  <c r="H323" i="3" s="1"/>
  <c r="G948" i="3"/>
  <c r="F948" i="3"/>
  <c r="G847" i="3"/>
  <c r="F847" i="3"/>
  <c r="G723" i="3"/>
  <c r="F723" i="3"/>
  <c r="G659" i="3"/>
  <c r="F659" i="3"/>
  <c r="G385" i="3"/>
  <c r="F385" i="3"/>
  <c r="G266" i="3"/>
  <c r="F266" i="3"/>
  <c r="G170" i="3"/>
  <c r="F170" i="3"/>
  <c r="G115" i="3"/>
  <c r="F115" i="3"/>
  <c r="G40" i="3"/>
  <c r="F40" i="3"/>
  <c r="G37" i="3"/>
  <c r="F37" i="3"/>
  <c r="G24" i="3"/>
  <c r="H24" i="3" s="1"/>
  <c r="F24" i="3"/>
  <c r="G1136" i="3"/>
  <c r="F1136" i="3"/>
  <c r="G947" i="3"/>
  <c r="F947" i="3"/>
  <c r="G894" i="3"/>
  <c r="F894" i="3"/>
  <c r="G860" i="3"/>
  <c r="H860" i="3" s="1"/>
  <c r="F860" i="3"/>
  <c r="G779" i="3"/>
  <c r="F779" i="3"/>
  <c r="H779" i="3" s="1"/>
  <c r="G667" i="3"/>
  <c r="F667" i="3"/>
  <c r="G575" i="3"/>
  <c r="F575" i="3"/>
  <c r="G531" i="3"/>
  <c r="F531" i="3"/>
  <c r="G495" i="3"/>
  <c r="F495" i="3"/>
  <c r="G25" i="3"/>
  <c r="H25" i="3" s="1"/>
  <c r="F25" i="3"/>
  <c r="G14" i="3"/>
  <c r="F14" i="3"/>
  <c r="H14" i="3" s="1"/>
  <c r="G1124" i="3"/>
  <c r="F1124" i="3"/>
  <c r="H1124" i="3" s="1"/>
  <c r="G946" i="3"/>
  <c r="F946" i="3"/>
  <c r="G886" i="3"/>
  <c r="F886" i="3"/>
  <c r="G811" i="3"/>
  <c r="F811" i="3"/>
  <c r="G763" i="3"/>
  <c r="F763" i="3"/>
  <c r="H763" i="3" s="1"/>
  <c r="G690" i="3"/>
  <c r="F690" i="3"/>
  <c r="G499" i="3"/>
  <c r="F499" i="3"/>
  <c r="G459" i="3"/>
  <c r="F459" i="3"/>
  <c r="G444" i="3"/>
  <c r="F444" i="3"/>
  <c r="G421" i="3"/>
  <c r="F421" i="3"/>
  <c r="G316" i="3"/>
  <c r="F316" i="3"/>
  <c r="G110" i="3"/>
  <c r="F110" i="3"/>
  <c r="G56" i="3"/>
  <c r="F56" i="3"/>
  <c r="G1079" i="3"/>
  <c r="F1079" i="3"/>
  <c r="G945" i="3"/>
  <c r="F945" i="3"/>
  <c r="G932" i="3"/>
  <c r="F932" i="3"/>
  <c r="G904" i="3"/>
  <c r="F904" i="3"/>
  <c r="G773" i="3"/>
  <c r="F773" i="3"/>
  <c r="G737" i="3"/>
  <c r="F737" i="3"/>
  <c r="H737" i="3" s="1"/>
  <c r="G456" i="3"/>
  <c r="F456" i="3"/>
  <c r="G343" i="3"/>
  <c r="F343" i="3"/>
  <c r="G245" i="3"/>
  <c r="H245" i="3" s="1"/>
  <c r="F245" i="3"/>
  <c r="G1129" i="3"/>
  <c r="F1129" i="3"/>
  <c r="G944" i="3"/>
  <c r="F944" i="3"/>
  <c r="H861" i="3"/>
  <c r="G861" i="3"/>
  <c r="F861" i="3"/>
  <c r="G842" i="3"/>
  <c r="F842" i="3"/>
  <c r="G735" i="3"/>
  <c r="F735" i="3"/>
  <c r="G692" i="3"/>
  <c r="F692" i="3"/>
  <c r="G560" i="3"/>
  <c r="F560" i="3"/>
  <c r="G552" i="3"/>
  <c r="F552" i="3"/>
  <c r="G341" i="3"/>
  <c r="F341" i="3"/>
  <c r="G106" i="3"/>
  <c r="F106" i="3"/>
  <c r="G104" i="3"/>
  <c r="F104" i="3"/>
  <c r="H104" i="3" s="1"/>
  <c r="G83" i="3"/>
  <c r="F83" i="3"/>
  <c r="G76" i="3"/>
  <c r="H76" i="3" s="1"/>
  <c r="F76" i="3"/>
  <c r="G1073" i="3"/>
  <c r="F1073" i="3"/>
  <c r="G943" i="3"/>
  <c r="F943" i="3"/>
  <c r="G772" i="3"/>
  <c r="F772" i="3"/>
  <c r="H772" i="3" s="1"/>
  <c r="G488" i="3"/>
  <c r="F488" i="3"/>
  <c r="G458" i="3"/>
  <c r="F458" i="3"/>
  <c r="G455" i="3"/>
  <c r="F455" i="3"/>
  <c r="G437" i="3"/>
  <c r="F437" i="3"/>
  <c r="G359" i="3"/>
  <c r="F359" i="3"/>
  <c r="G312" i="3"/>
  <c r="F312" i="3"/>
  <c r="G298" i="3"/>
  <c r="F298" i="3"/>
  <c r="G269" i="3"/>
  <c r="F269" i="3"/>
  <c r="H269" i="3" s="1"/>
  <c r="G148" i="3"/>
  <c r="F148" i="3"/>
  <c r="G1063" i="3"/>
  <c r="F1063" i="3"/>
  <c r="G1057" i="3"/>
  <c r="F1057" i="3"/>
  <c r="G1046" i="3"/>
  <c r="F1046" i="3"/>
  <c r="H1046" i="3" s="1"/>
  <c r="G1040" i="3"/>
  <c r="F1040" i="3"/>
  <c r="G942" i="3"/>
  <c r="F942" i="3"/>
  <c r="G848" i="3"/>
  <c r="F848" i="3"/>
  <c r="G683" i="3"/>
  <c r="F683" i="3"/>
  <c r="H683" i="3" s="1"/>
  <c r="G668" i="3"/>
  <c r="F668" i="3"/>
  <c r="G644" i="3"/>
  <c r="F644" i="3"/>
  <c r="G554" i="3"/>
  <c r="F554" i="3"/>
  <c r="G477" i="3"/>
  <c r="F477" i="3"/>
  <c r="G353" i="3"/>
  <c r="F353" i="3"/>
  <c r="G278" i="3"/>
  <c r="F278" i="3"/>
  <c r="G91" i="3"/>
  <c r="F91" i="3"/>
  <c r="G78" i="3"/>
  <c r="F78" i="3"/>
  <c r="G51" i="3"/>
  <c r="F51" i="3"/>
  <c r="G941" i="3"/>
  <c r="F941" i="3"/>
  <c r="G478" i="3"/>
  <c r="F478" i="3"/>
  <c r="G383" i="3"/>
  <c r="F383" i="3"/>
  <c r="G314" i="3"/>
  <c r="F314" i="3"/>
  <c r="G296" i="3"/>
  <c r="F296" i="3"/>
  <c r="G111" i="3"/>
  <c r="F111" i="3"/>
  <c r="G54" i="3"/>
  <c r="F54" i="3"/>
  <c r="H54" i="3" s="1"/>
  <c r="G1037" i="3"/>
  <c r="F1037" i="3"/>
  <c r="G940" i="3"/>
  <c r="F940" i="3"/>
  <c r="G935" i="3"/>
  <c r="F935" i="3"/>
  <c r="G771" i="3"/>
  <c r="F771" i="3"/>
  <c r="G738" i="3"/>
  <c r="F738" i="3"/>
  <c r="G684" i="3"/>
  <c r="F684" i="3"/>
  <c r="G651" i="3"/>
  <c r="F651" i="3"/>
  <c r="G643" i="3"/>
  <c r="F643" i="3"/>
  <c r="G638" i="3"/>
  <c r="F638" i="3"/>
  <c r="G315" i="3"/>
  <c r="F315" i="3"/>
  <c r="G165" i="3"/>
  <c r="F165" i="3"/>
  <c r="G152" i="3"/>
  <c r="F152" i="3"/>
  <c r="G1078" i="3"/>
  <c r="F1078" i="3"/>
  <c r="G1074" i="3"/>
  <c r="F1074" i="3"/>
  <c r="G939" i="3"/>
  <c r="F939" i="3"/>
  <c r="G751" i="3"/>
  <c r="F751" i="3"/>
  <c r="G657" i="3"/>
  <c r="F657" i="3"/>
  <c r="G501" i="3"/>
  <c r="F501" i="3"/>
  <c r="G409" i="3"/>
  <c r="F409" i="3"/>
  <c r="G938" i="3"/>
  <c r="F938" i="3"/>
  <c r="G755" i="3"/>
  <c r="F755" i="3"/>
  <c r="G671" i="3"/>
  <c r="F671" i="3"/>
  <c r="G518" i="3"/>
  <c r="H518" i="3" s="1"/>
  <c r="F518" i="3"/>
  <c r="G203" i="3"/>
  <c r="F203" i="3"/>
  <c r="G134" i="3"/>
  <c r="F134" i="3"/>
  <c r="G937" i="3"/>
  <c r="F937" i="3"/>
  <c r="G901" i="3"/>
  <c r="F901" i="3"/>
  <c r="G701" i="3"/>
  <c r="F701" i="3"/>
  <c r="G387" i="3"/>
  <c r="F387" i="3"/>
  <c r="G333" i="3"/>
  <c r="F333" i="3"/>
  <c r="G144" i="3"/>
  <c r="H144" i="3" s="1"/>
  <c r="F144" i="3"/>
  <c r="G113" i="3"/>
  <c r="F113" i="3"/>
  <c r="G7" i="3"/>
  <c r="F7" i="3"/>
  <c r="H387" i="3" l="1"/>
  <c r="H657" i="3"/>
  <c r="H1078" i="3"/>
  <c r="H1037" i="3"/>
  <c r="H314" i="3"/>
  <c r="H51" i="3"/>
  <c r="H353" i="3"/>
  <c r="H148" i="3"/>
  <c r="H488" i="3"/>
  <c r="H659" i="3"/>
  <c r="H1137" i="3"/>
  <c r="H952" i="3"/>
  <c r="H55" i="3"/>
  <c r="H678" i="3"/>
  <c r="H1088" i="3"/>
  <c r="H1041" i="3"/>
  <c r="H520" i="3"/>
  <c r="H1094" i="3"/>
  <c r="H142" i="3"/>
  <c r="H887" i="3"/>
  <c r="H504" i="3"/>
  <c r="H769" i="3"/>
  <c r="H216" i="3"/>
  <c r="H466" i="3"/>
  <c r="H5" i="3"/>
  <c r="H765" i="3"/>
  <c r="H784" i="3"/>
  <c r="H224" i="3"/>
  <c r="H624" i="3"/>
  <c r="H1045" i="3"/>
  <c r="H143" i="3"/>
  <c r="H63" i="3"/>
  <c r="H496" i="3"/>
  <c r="H875" i="3"/>
  <c r="H377" i="3"/>
  <c r="H551" i="3"/>
  <c r="H502" i="3"/>
  <c r="H999" i="3"/>
  <c r="H1010" i="3"/>
  <c r="H509" i="3"/>
  <c r="H403" i="3"/>
  <c r="H1131" i="3"/>
  <c r="H341" i="3"/>
  <c r="H170" i="3"/>
  <c r="H802" i="3"/>
  <c r="H236" i="3"/>
  <c r="H81" i="3"/>
  <c r="H601" i="3"/>
  <c r="H588" i="3"/>
  <c r="H797" i="3"/>
  <c r="H922" i="3"/>
  <c r="H161" i="3"/>
  <c r="H608" i="3"/>
  <c r="H26" i="3"/>
  <c r="H507" i="3"/>
  <c r="H760" i="3"/>
  <c r="H186" i="3"/>
  <c r="H774" i="3"/>
  <c r="H987" i="3"/>
  <c r="H448" i="3"/>
  <c r="H522" i="3"/>
  <c r="H705" i="3"/>
  <c r="H94" i="3"/>
  <c r="H931" i="3"/>
  <c r="H395" i="3"/>
  <c r="H542" i="3"/>
  <c r="H189" i="3"/>
  <c r="H914" i="3"/>
  <c r="H211" i="3"/>
  <c r="H1028" i="3"/>
  <c r="H36" i="3"/>
  <c r="H227" i="3"/>
  <c r="H859" i="3"/>
  <c r="H138" i="3"/>
  <c r="H18" i="3"/>
  <c r="H1038" i="3"/>
  <c r="H1091" i="3"/>
  <c r="H554" i="3"/>
  <c r="H1057" i="3"/>
  <c r="H483" i="3"/>
  <c r="H612" i="3"/>
  <c r="H320" i="3"/>
  <c r="H665" i="3"/>
  <c r="H254" i="3"/>
  <c r="H8" i="3"/>
  <c r="H198" i="3"/>
  <c r="H529" i="3"/>
  <c r="H352" i="3"/>
  <c r="H978" i="3"/>
  <c r="H1122" i="3"/>
  <c r="H562" i="3"/>
  <c r="H633" i="3"/>
  <c r="H357" i="3"/>
  <c r="H540" i="3"/>
  <c r="H1064" i="3"/>
  <c r="H641" i="3"/>
  <c r="H155" i="3"/>
  <c r="H587" i="3"/>
  <c r="H742" i="3"/>
  <c r="H332" i="3"/>
  <c r="H734" i="3"/>
  <c r="H643" i="3"/>
  <c r="H1084" i="3"/>
  <c r="H902" i="3"/>
  <c r="H1109" i="3"/>
  <c r="H676" i="3"/>
  <c r="H344" i="3"/>
  <c r="H141" i="3"/>
  <c r="H27" i="3"/>
  <c r="H799" i="3"/>
  <c r="H475" i="3"/>
  <c r="H870" i="3"/>
  <c r="H508" i="3"/>
  <c r="H373" i="3"/>
  <c r="H203" i="3"/>
  <c r="H1129" i="3"/>
  <c r="H642" i="3"/>
  <c r="H315" i="3"/>
  <c r="H684" i="3"/>
  <c r="H940" i="3"/>
  <c r="H296" i="3"/>
  <c r="H941" i="3"/>
  <c r="H278" i="3"/>
  <c r="H667" i="3"/>
  <c r="H392" i="3"/>
  <c r="H926" i="3"/>
  <c r="H550" i="3"/>
  <c r="H899" i="3"/>
  <c r="H241" i="3"/>
  <c r="H959" i="3"/>
  <c r="H568" i="3"/>
  <c r="H180" i="3"/>
  <c r="H906" i="3"/>
  <c r="H1101" i="3"/>
  <c r="H84" i="3"/>
  <c r="H725" i="3"/>
  <c r="H973" i="3"/>
  <c r="H627" i="3"/>
  <c r="H724" i="3"/>
  <c r="H640" i="3"/>
  <c r="H476" i="3"/>
  <c r="H696" i="3"/>
  <c r="H1118" i="3"/>
  <c r="H446" i="3"/>
  <c r="H878" i="3"/>
  <c r="H1097" i="3"/>
  <c r="H400" i="3"/>
  <c r="H783" i="3"/>
  <c r="H307" i="3"/>
  <c r="H566" i="3"/>
  <c r="H700" i="3"/>
  <c r="H884" i="3"/>
  <c r="H572" i="3"/>
  <c r="H1112" i="3"/>
  <c r="H545" i="3"/>
  <c r="H183" i="3"/>
  <c r="H99" i="3"/>
  <c r="H650" i="3"/>
  <c r="H1061" i="3"/>
  <c r="H824" i="3"/>
  <c r="H48" i="3"/>
  <c r="H853" i="3"/>
  <c r="H308" i="3"/>
  <c r="H816" i="3"/>
  <c r="H743" i="3"/>
  <c r="H292" i="3"/>
  <c r="H1086" i="3"/>
  <c r="H552" i="3"/>
  <c r="H134" i="3"/>
  <c r="H943" i="3"/>
  <c r="H326" i="3"/>
  <c r="H969" i="3"/>
  <c r="H145" i="3"/>
  <c r="H454" i="3"/>
  <c r="H885" i="3"/>
  <c r="H449" i="3"/>
  <c r="H891" i="3"/>
  <c r="H736" i="3"/>
  <c r="H1080" i="3"/>
  <c r="H1134" i="3"/>
  <c r="H701" i="3"/>
  <c r="H751" i="3"/>
  <c r="H738" i="3"/>
  <c r="H1063" i="3"/>
  <c r="H560" i="3"/>
  <c r="H947" i="3"/>
  <c r="H369" i="3"/>
  <c r="H1111" i="3"/>
  <c r="H378" i="3"/>
  <c r="H731" i="3"/>
  <c r="H962" i="3"/>
  <c r="H376" i="3"/>
  <c r="H268" i="3"/>
  <c r="H813" i="3"/>
  <c r="H830" i="3"/>
  <c r="H719" i="3"/>
  <c r="H298" i="3"/>
  <c r="H409" i="3"/>
  <c r="H939" i="3"/>
  <c r="H668" i="3"/>
  <c r="H1040" i="3"/>
  <c r="H106" i="3"/>
  <c r="H944" i="3"/>
  <c r="H343" i="3"/>
  <c r="H904" i="3"/>
  <c r="H56" i="3"/>
  <c r="H40" i="3"/>
  <c r="H1128" i="3"/>
  <c r="H602" i="3"/>
  <c r="H787" i="3"/>
  <c r="H256" i="3"/>
  <c r="H452" i="3"/>
  <c r="H1075" i="3"/>
  <c r="H193" i="3"/>
  <c r="H478" i="3"/>
  <c r="H333" i="3"/>
  <c r="H937" i="3"/>
  <c r="H501" i="3"/>
  <c r="H1074" i="3"/>
  <c r="H165" i="3"/>
  <c r="H935" i="3"/>
  <c r="H456" i="3"/>
  <c r="H932" i="3"/>
  <c r="H172" i="3"/>
  <c r="H127" i="3"/>
  <c r="H544" i="3"/>
  <c r="H49" i="3"/>
  <c r="H105" i="3"/>
  <c r="H528" i="3"/>
  <c r="H330" i="3"/>
  <c r="H702" i="3"/>
  <c r="H986" i="3"/>
  <c r="H723" i="3"/>
  <c r="H577" i="3"/>
  <c r="H1072" i="3"/>
  <c r="H388" i="3"/>
  <c r="H869" i="3"/>
  <c r="H611" i="3"/>
  <c r="H325" i="3"/>
  <c r="H795" i="3"/>
  <c r="H761" i="3"/>
  <c r="H109" i="3"/>
  <c r="H439" i="3"/>
  <c r="H985" i="3"/>
  <c r="H408" i="3"/>
  <c r="H808" i="3"/>
  <c r="H428" i="3"/>
  <c r="H118" i="3"/>
  <c r="H1139" i="3"/>
  <c r="H928" i="3"/>
  <c r="H235" i="3"/>
  <c r="H316" i="3"/>
  <c r="H499" i="3"/>
  <c r="H37" i="3"/>
  <c r="H556" i="3"/>
  <c r="H525" i="3"/>
  <c r="H950" i="3"/>
  <c r="H1125" i="3"/>
  <c r="H744" i="3"/>
  <c r="H503" i="3"/>
  <c r="H360" i="3"/>
  <c r="H171" i="3"/>
  <c r="H321" i="3"/>
  <c r="H32" i="3"/>
  <c r="H375" i="3"/>
  <c r="H389" i="3"/>
  <c r="H264" i="3"/>
  <c r="H230" i="3"/>
  <c r="H276" i="3"/>
  <c r="H818" i="3"/>
  <c r="H372" i="3"/>
  <c r="H730" i="3"/>
  <c r="H419" i="3"/>
  <c r="H156" i="3"/>
  <c r="H749" i="3"/>
  <c r="H399" i="3"/>
  <c r="H923" i="3"/>
  <c r="H1087" i="3"/>
  <c r="H732" i="3"/>
  <c r="H982" i="3"/>
  <c r="H348" i="3"/>
  <c r="H487" i="3"/>
  <c r="H756" i="3"/>
  <c r="H879" i="3"/>
  <c r="H855" i="3"/>
  <c r="H338" i="3"/>
  <c r="H191" i="3"/>
  <c r="H933" i="3"/>
  <c r="H664" i="3"/>
  <c r="H582" i="3"/>
  <c r="H600" i="3"/>
  <c r="H1003" i="3"/>
  <c r="H1054" i="3"/>
  <c r="H727" i="3"/>
  <c r="H220" i="3"/>
  <c r="H479" i="3"/>
  <c r="H780" i="3"/>
  <c r="H1104" i="3"/>
  <c r="H506" i="3"/>
  <c r="H748" i="3"/>
  <c r="H625" i="3"/>
  <c r="H1121" i="3"/>
  <c r="H685" i="3"/>
  <c r="H237" i="3"/>
  <c r="H122" i="3"/>
  <c r="H275" i="3"/>
  <c r="H750" i="3"/>
  <c r="H862" i="3"/>
  <c r="H930" i="3"/>
  <c r="H1025" i="3"/>
  <c r="H1027" i="3"/>
  <c r="H759" i="3"/>
  <c r="H267" i="3"/>
  <c r="H462" i="3"/>
  <c r="H583" i="3"/>
  <c r="H695" i="3"/>
  <c r="H340" i="3"/>
  <c r="H883" i="3"/>
  <c r="H532" i="3"/>
  <c r="H246" i="3"/>
  <c r="H87" i="3"/>
  <c r="H345" i="3"/>
  <c r="H414" i="3"/>
  <c r="H424" i="3"/>
  <c r="H147" i="3"/>
  <c r="H287" i="3"/>
  <c r="H1004" i="3"/>
  <c r="H346" i="3"/>
  <c r="H1006" i="3"/>
  <c r="H1007" i="3"/>
  <c r="H688" i="3"/>
  <c r="H310" i="3"/>
  <c r="H1009" i="3"/>
  <c r="H681" i="3"/>
  <c r="H814" i="3"/>
  <c r="H1042" i="3"/>
  <c r="H840" i="3"/>
  <c r="H284" i="3"/>
  <c r="H634" i="3"/>
  <c r="H543" i="3"/>
  <c r="H825" i="3"/>
  <c r="H1095" i="3"/>
  <c r="H335" i="3"/>
  <c r="H263" i="3"/>
  <c r="H927" i="3"/>
  <c r="H192" i="3"/>
  <c r="H997" i="3"/>
  <c r="H512" i="3"/>
  <c r="H806" i="3"/>
  <c r="H1068" i="3"/>
  <c r="H632" i="3"/>
  <c r="H238" i="3"/>
  <c r="H11" i="3"/>
  <c r="H440" i="3"/>
  <c r="H515" i="3"/>
  <c r="H1136" i="3"/>
  <c r="H767" i="3"/>
  <c r="H1115" i="3"/>
  <c r="H299" i="3"/>
  <c r="H581" i="3"/>
  <c r="H249" i="3"/>
  <c r="H546" i="3"/>
  <c r="H244" i="3"/>
  <c r="H1044" i="3"/>
  <c r="H250" i="3"/>
  <c r="H619" i="3"/>
  <c r="H350" i="3"/>
  <c r="H1060" i="3"/>
  <c r="H62" i="3"/>
  <c r="H309" i="3"/>
  <c r="H553" i="3"/>
  <c r="H1133" i="3"/>
  <c r="H594" i="3"/>
  <c r="H331" i="3"/>
  <c r="H770" i="3"/>
  <c r="H460" i="3"/>
  <c r="H116" i="3"/>
  <c r="H615" i="3"/>
  <c r="H319" i="3"/>
  <c r="H327" i="3"/>
  <c r="H150" i="3"/>
  <c r="H208" i="3"/>
  <c r="H534" i="3"/>
  <c r="H328" i="3"/>
  <c r="H252" i="3"/>
  <c r="H662" i="3"/>
  <c r="H492" i="3"/>
  <c r="H20" i="3"/>
  <c r="H951" i="3"/>
  <c r="H273" i="3"/>
  <c r="H599" i="3"/>
  <c r="H1058" i="3"/>
  <c r="H788" i="3"/>
  <c r="H1085" i="3"/>
  <c r="H965" i="3"/>
  <c r="H64" i="3"/>
  <c r="H394" i="3"/>
  <c r="H43" i="3"/>
  <c r="H4" i="3"/>
  <c r="H768" i="3"/>
  <c r="H251" i="3"/>
  <c r="H465" i="3"/>
  <c r="H368" i="3"/>
  <c r="H293" i="3"/>
  <c r="H712" i="3"/>
  <c r="H981" i="3"/>
  <c r="H548" i="3"/>
  <c r="H1052" i="3"/>
  <c r="H426" i="3"/>
  <c r="H713" i="3"/>
  <c r="H924" i="3"/>
  <c r="H714" i="3"/>
  <c r="H480" i="3"/>
  <c r="H318" i="3"/>
  <c r="H533" i="3"/>
  <c r="H365" i="3"/>
  <c r="H137" i="3"/>
  <c r="H1002" i="3"/>
  <c r="H934" i="3"/>
  <c r="H605" i="3"/>
  <c r="H1005" i="3"/>
  <c r="H670" i="3"/>
  <c r="H412" i="3"/>
  <c r="H410" i="3"/>
  <c r="H35" i="3"/>
  <c r="H461" i="3"/>
  <c r="H793" i="3"/>
  <c r="H1020" i="3"/>
  <c r="H511" i="3"/>
  <c r="H214" i="3"/>
  <c r="H133" i="3"/>
  <c r="H445" i="3"/>
  <c r="H1029" i="3"/>
  <c r="H1055" i="3"/>
  <c r="H517" i="3"/>
  <c r="H919" i="3"/>
  <c r="H706" i="3"/>
  <c r="H347" i="3"/>
  <c r="H1035" i="3"/>
  <c r="H671" i="3"/>
  <c r="H152" i="3"/>
  <c r="H638" i="3"/>
  <c r="H111" i="3"/>
  <c r="H942" i="3"/>
  <c r="H110" i="3"/>
  <c r="H34" i="3"/>
  <c r="H882" i="3"/>
  <c r="H960" i="3"/>
  <c r="H231" i="3"/>
  <c r="H1047" i="3"/>
  <c r="H762" i="3"/>
  <c r="H240" i="3"/>
  <c r="H1132" i="3"/>
  <c r="H45" i="3"/>
  <c r="H917" i="3"/>
  <c r="H47" i="3"/>
  <c r="H272" i="3"/>
  <c r="H851" i="3"/>
  <c r="H44" i="3"/>
  <c r="H905" i="3"/>
  <c r="H653" i="3"/>
  <c r="H404" i="3"/>
  <c r="H374" i="3"/>
  <c r="H75" i="3"/>
  <c r="H429" i="3"/>
  <c r="H60" i="3"/>
  <c r="H975" i="3"/>
  <c r="H1116" i="3"/>
  <c r="H305" i="3"/>
  <c r="H430" i="3"/>
  <c r="H21" i="3"/>
  <c r="H796" i="3"/>
  <c r="H1000" i="3"/>
  <c r="H876" i="3"/>
  <c r="H945" i="3"/>
  <c r="H495" i="3"/>
  <c r="H463" i="3"/>
  <c r="H570" i="3"/>
  <c r="H954" i="3"/>
  <c r="H68" i="3"/>
  <c r="H652" i="3"/>
  <c r="H733" i="3"/>
  <c r="H674" i="3"/>
  <c r="H903" i="3"/>
  <c r="H989" i="3"/>
  <c r="H786" i="3"/>
  <c r="H990" i="3"/>
  <c r="H425" i="3"/>
  <c r="H803" i="3"/>
  <c r="H113" i="3"/>
  <c r="H755" i="3"/>
  <c r="H78" i="3"/>
  <c r="H455" i="3"/>
  <c r="H692" i="3"/>
  <c r="H773" i="3"/>
  <c r="H811" i="3"/>
  <c r="H531" i="3"/>
  <c r="H266" i="3"/>
  <c r="H197" i="3"/>
  <c r="H580" i="3"/>
  <c r="H955" i="3"/>
  <c r="H339" i="3"/>
  <c r="H178" i="3"/>
  <c r="H233" i="3"/>
  <c r="H777" i="3"/>
  <c r="H1076" i="3"/>
  <c r="H741" i="3"/>
  <c r="H290" i="3"/>
  <c r="H589" i="3"/>
  <c r="H124" i="3"/>
  <c r="H493" i="3"/>
  <c r="H277" i="3"/>
  <c r="H967" i="3"/>
  <c r="H691" i="3"/>
  <c r="H1103" i="3"/>
  <c r="H262" i="3"/>
  <c r="H839" i="3"/>
  <c r="H972" i="3"/>
  <c r="H792" i="3"/>
  <c r="H72" i="3"/>
  <c r="H1135" i="3"/>
  <c r="H897" i="3"/>
  <c r="H920" i="3"/>
  <c r="H686" i="3"/>
  <c r="H541" i="3"/>
  <c r="H586" i="3"/>
  <c r="H184" i="3"/>
  <c r="H73" i="3"/>
  <c r="H1138" i="3"/>
  <c r="H379" i="3"/>
  <c r="H1066" i="3"/>
  <c r="H354" i="3"/>
  <c r="H91" i="3"/>
  <c r="H312" i="3"/>
  <c r="H458" i="3"/>
  <c r="H735" i="3"/>
  <c r="H1079" i="3"/>
  <c r="H421" i="3"/>
  <c r="H886" i="3"/>
  <c r="H385" i="3"/>
  <c r="H38" i="3"/>
  <c r="H217" i="3"/>
  <c r="H260" i="3"/>
  <c r="H801" i="3"/>
  <c r="H649" i="3"/>
  <c r="H809" i="3"/>
  <c r="H1081" i="3"/>
  <c r="H929" i="3"/>
  <c r="H1108" i="3"/>
  <c r="H961" i="3"/>
  <c r="H1096" i="3"/>
  <c r="H963" i="3"/>
  <c r="H228" i="3"/>
  <c r="H614" i="3"/>
  <c r="H154" i="3"/>
  <c r="H431" i="3"/>
  <c r="H311" i="3"/>
  <c r="H880" i="3"/>
  <c r="H971" i="3"/>
  <c r="H854" i="3"/>
  <c r="H164" i="3"/>
  <c r="H778" i="3"/>
  <c r="H396" i="3"/>
  <c r="H721" i="3"/>
  <c r="H90" i="3"/>
  <c r="H976" i="3"/>
  <c r="H977" i="3"/>
  <c r="H162" i="3"/>
  <c r="H753" i="3"/>
  <c r="H717" i="3"/>
  <c r="H306" i="3"/>
  <c r="H285" i="3"/>
  <c r="H361" i="3"/>
  <c r="H716" i="3"/>
  <c r="H636" i="3"/>
  <c r="H302" i="3"/>
  <c r="H1100" i="3"/>
  <c r="H185" i="3"/>
  <c r="H363" i="3"/>
  <c r="H140" i="3"/>
  <c r="H494" i="3"/>
  <c r="H12" i="3"/>
  <c r="H864" i="3"/>
  <c r="H901" i="3"/>
  <c r="H651" i="3"/>
  <c r="H644" i="3"/>
  <c r="H848" i="3"/>
  <c r="H359" i="3"/>
  <c r="H1073" i="3"/>
  <c r="H444" i="3"/>
  <c r="H690" i="3"/>
  <c r="H948" i="3"/>
  <c r="H915" i="3"/>
  <c r="H167" i="3"/>
  <c r="H1092" i="3"/>
  <c r="H953" i="3"/>
  <c r="H704" i="3"/>
  <c r="H301" i="3"/>
  <c r="H397" i="3"/>
  <c r="H41" i="3"/>
  <c r="H242" i="3"/>
  <c r="H9" i="3"/>
  <c r="H1130" i="3"/>
  <c r="H234" i="3"/>
  <c r="H513" i="3"/>
  <c r="H239" i="3"/>
  <c r="H964" i="3"/>
  <c r="H693" i="3"/>
  <c r="H265" i="3"/>
  <c r="H1140" i="3"/>
  <c r="H1067" i="3"/>
  <c r="H317" i="3"/>
  <c r="H576" i="3"/>
  <c r="H401" i="3"/>
  <c r="H912" i="3"/>
  <c r="H226" i="3"/>
  <c r="H896" i="3"/>
  <c r="H304" i="3"/>
  <c r="H1126" i="3"/>
  <c r="H626" i="3"/>
  <c r="H630" i="3"/>
  <c r="H151" i="3"/>
  <c r="H415" i="3"/>
  <c r="H95" i="3"/>
  <c r="H639" i="3"/>
  <c r="H893" i="3"/>
  <c r="H606" i="3"/>
  <c r="H1011" i="3"/>
  <c r="H666" i="3"/>
  <c r="H1083" i="3"/>
  <c r="H121" i="3"/>
  <c r="H622" i="3"/>
  <c r="H980" i="3"/>
  <c r="H817" i="3"/>
  <c r="H628" i="3"/>
  <c r="H1141" i="3"/>
  <c r="H921" i="3"/>
  <c r="H125" i="3"/>
  <c r="H514" i="3"/>
  <c r="H910" i="3"/>
  <c r="H1065" i="3"/>
  <c r="H516" i="3"/>
  <c r="H728" i="3"/>
  <c r="H890" i="3"/>
  <c r="H785" i="3"/>
  <c r="H92" i="3"/>
  <c r="H274" i="3"/>
  <c r="H907" i="3"/>
  <c r="H168" i="3"/>
  <c r="H564" i="3"/>
  <c r="H900" i="3"/>
  <c r="H103" i="3"/>
  <c r="H300" i="3"/>
  <c r="H843" i="3"/>
  <c r="H1098" i="3"/>
  <c r="H563" i="3"/>
  <c r="H1016" i="3"/>
  <c r="H820" i="3"/>
  <c r="H1106" i="3"/>
  <c r="H159" i="3"/>
  <c r="H593" i="3"/>
  <c r="H1021" i="3"/>
  <c r="H102" i="3"/>
  <c r="H473" i="3"/>
  <c r="H489" i="3"/>
  <c r="H881" i="3"/>
  <c r="H637" i="3"/>
  <c r="H1030" i="3"/>
  <c r="H117" i="3"/>
  <c r="H709" i="3"/>
  <c r="H29" i="3"/>
  <c r="H218" i="3"/>
  <c r="H559" i="3"/>
  <c r="H729" i="3"/>
  <c r="H510" i="3"/>
  <c r="H603" i="3"/>
  <c r="H1001" i="3"/>
  <c r="H623" i="3"/>
  <c r="H865" i="3"/>
  <c r="H1043" i="3"/>
  <c r="H888" i="3"/>
  <c r="H50" i="3"/>
  <c r="H130" i="3"/>
  <c r="H757" i="3"/>
  <c r="H679" i="3"/>
  <c r="H223" i="3"/>
  <c r="H715" i="3"/>
  <c r="H718" i="3"/>
  <c r="H135" i="3"/>
  <c r="H391" i="3"/>
  <c r="H1053" i="3"/>
  <c r="H53" i="3"/>
  <c r="H557" i="3"/>
  <c r="H229" i="3"/>
  <c r="H297" i="3"/>
  <c r="H596" i="3"/>
  <c r="H844" i="3"/>
  <c r="H364" i="3"/>
  <c r="H1023" i="3"/>
  <c r="H585" i="3"/>
  <c r="H682" i="3"/>
  <c r="H464" i="3"/>
  <c r="H67" i="3"/>
  <c r="H204" i="3"/>
  <c r="H433" i="3"/>
  <c r="H1033" i="3"/>
  <c r="H782" i="3"/>
  <c r="H66" i="3"/>
  <c r="H173" i="3"/>
  <c r="H758" i="3"/>
  <c r="H1062" i="3"/>
  <c r="H857" i="3"/>
  <c r="H174" i="3"/>
  <c r="H519" i="3"/>
  <c r="H711" i="3"/>
  <c r="H530" i="3"/>
  <c r="H833" i="3"/>
  <c r="H146" i="3"/>
  <c r="H80" i="3"/>
  <c r="H280" i="3"/>
  <c r="H334" i="3"/>
  <c r="H484" i="3"/>
  <c r="H436" i="3"/>
  <c r="H1036" i="3"/>
  <c r="H538" i="3"/>
  <c r="H979" i="3"/>
  <c r="H807" i="3"/>
  <c r="H213" i="3"/>
  <c r="H101" i="3"/>
  <c r="H221" i="3"/>
  <c r="H819" i="3"/>
  <c r="H187" i="3"/>
  <c r="H524" i="3"/>
  <c r="H991" i="3"/>
  <c r="H153" i="3"/>
  <c r="H579" i="3"/>
  <c r="H754" i="3"/>
  <c r="H993" i="3"/>
  <c r="H996" i="3"/>
  <c r="H726" i="3"/>
  <c r="H1048" i="3"/>
  <c r="H65" i="3"/>
  <c r="H998" i="3"/>
  <c r="H417" i="3"/>
  <c r="H856" i="3"/>
  <c r="H697" i="3"/>
  <c r="H380" i="3"/>
  <c r="H1120" i="3"/>
  <c r="H834" i="3"/>
  <c r="H58" i="3"/>
  <c r="H13" i="3"/>
  <c r="H416" i="3"/>
  <c r="H57" i="3"/>
  <c r="H210" i="3"/>
  <c r="H831" i="3"/>
  <c r="H1017" i="3"/>
  <c r="H100" i="3"/>
  <c r="H597" i="3"/>
  <c r="H407" i="3"/>
  <c r="H1019" i="3"/>
  <c r="H160" i="3"/>
  <c r="H291" i="3"/>
  <c r="H1056" i="3"/>
  <c r="H10" i="3"/>
  <c r="H1024" i="3"/>
  <c r="H1099" i="3"/>
  <c r="H201" i="3"/>
  <c r="H179" i="3"/>
  <c r="H128" i="3"/>
  <c r="H405" i="3"/>
  <c r="H823" i="3"/>
  <c r="H863" i="3"/>
  <c r="H680" i="3"/>
  <c r="H810" i="3"/>
  <c r="H1114" i="3"/>
  <c r="H1127" i="3"/>
  <c r="H781" i="3"/>
  <c r="H613" i="3"/>
  <c r="H872" i="3"/>
  <c r="H469" i="3"/>
  <c r="H537" i="3"/>
  <c r="H740" i="3"/>
  <c r="H31" i="3"/>
  <c r="H698" i="3"/>
  <c r="H243" i="3"/>
  <c r="H420" i="3"/>
  <c r="H868" i="3"/>
  <c r="H1089" i="3"/>
  <c r="H435" i="3"/>
  <c r="H992" i="3"/>
  <c r="H85" i="3"/>
  <c r="H994" i="3"/>
  <c r="H995" i="3"/>
  <c r="H356" i="3"/>
  <c r="H521" i="3"/>
  <c r="H1039" i="3"/>
  <c r="H604" i="3"/>
  <c r="H909" i="3"/>
  <c r="H176" i="3"/>
  <c r="H119" i="3"/>
  <c r="H745" i="3"/>
  <c r="H1050" i="3"/>
  <c r="H247" i="3"/>
  <c r="H1077" i="3"/>
  <c r="H598" i="3"/>
  <c r="H1014" i="3"/>
  <c r="H303" i="3"/>
  <c r="H645" i="3"/>
  <c r="H689" i="3"/>
  <c r="H257" i="3"/>
  <c r="H660" i="3"/>
  <c r="H30" i="3"/>
  <c r="H190" i="3"/>
  <c r="H895" i="3"/>
  <c r="H527" i="3"/>
  <c r="H77" i="3"/>
  <c r="H6" i="3"/>
  <c r="H219" i="3"/>
  <c r="H873" i="3"/>
  <c r="H794" i="3"/>
  <c r="H207" i="3"/>
  <c r="H336" i="3"/>
  <c r="H789" i="3"/>
  <c r="H648" i="3"/>
  <c r="H329" i="3"/>
  <c r="H1034" i="3"/>
  <c r="G1142" i="3"/>
  <c r="H609" i="3"/>
  <c r="H7" i="3"/>
  <c r="H771" i="3"/>
  <c r="H437" i="3"/>
  <c r="H485" i="3"/>
  <c r="H790" i="3"/>
  <c r="H112" i="3"/>
  <c r="H764" i="3"/>
  <c r="H447" i="3"/>
  <c r="H313" i="3"/>
  <c r="H351" i="3"/>
  <c r="H157" i="3"/>
  <c r="H158" i="3"/>
  <c r="H498" i="3"/>
  <c r="H791" i="3"/>
  <c r="H393" i="3"/>
  <c r="H362" i="3"/>
  <c r="H874" i="3"/>
  <c r="H96" i="3"/>
  <c r="H846" i="3"/>
  <c r="H482" i="3"/>
  <c r="H129" i="3"/>
  <c r="H938" i="3"/>
  <c r="H477" i="3"/>
  <c r="H842" i="3"/>
  <c r="H459" i="3"/>
  <c r="H946" i="3"/>
  <c r="H575" i="3"/>
  <c r="H590" i="3"/>
  <c r="H547" i="3"/>
  <c r="H1119" i="3"/>
  <c r="H957" i="3"/>
  <c r="H752" i="3"/>
  <c r="H573" i="3"/>
  <c r="H829" i="3"/>
  <c r="H871" i="3"/>
  <c r="H209" i="3"/>
  <c r="H205" i="3"/>
  <c r="H561" i="3"/>
  <c r="H669" i="3"/>
  <c r="H1012" i="3"/>
  <c r="F1142" i="3"/>
  <c r="H383" i="3"/>
  <c r="H83" i="3"/>
  <c r="H894" i="3"/>
  <c r="H115" i="3"/>
  <c r="H847" i="3"/>
  <c r="H610" i="3"/>
  <c r="H908" i="3"/>
  <c r="H175" i="3"/>
  <c r="H567" i="3"/>
  <c r="H1059" i="3"/>
  <c r="H607" i="3"/>
  <c r="H271" i="3"/>
  <c r="H536" i="3"/>
  <c r="H858" i="3"/>
  <c r="H694" i="3"/>
  <c r="H442" i="3"/>
  <c r="H149" i="3"/>
  <c r="H1093" i="3"/>
  <c r="H474" i="3"/>
  <c r="H206" i="3"/>
  <c r="H471" i="3"/>
  <c r="H584" i="3"/>
  <c r="H687" i="3"/>
  <c r="H798" i="3"/>
  <c r="H286" i="3"/>
  <c r="H631" i="3"/>
  <c r="H877" i="3"/>
  <c r="H703" i="3"/>
  <c r="H15" i="3"/>
  <c r="H194" i="3"/>
  <c r="H845" i="3"/>
  <c r="H936" i="3"/>
  <c r="H916" i="3"/>
  <c r="H918" i="3"/>
  <c r="H370" i="3"/>
  <c r="H535" i="3"/>
  <c r="H406" i="3"/>
  <c r="H71" i="3"/>
  <c r="H69" i="3"/>
  <c r="H390" i="3"/>
  <c r="H835" i="3"/>
  <c r="H441" i="3"/>
  <c r="H411" i="3"/>
  <c r="H1032" i="3"/>
  <c r="H663" i="3"/>
  <c r="H526" i="3"/>
  <c r="H33" i="3"/>
  <c r="H200" i="3"/>
  <c r="H852" i="3"/>
  <c r="H413" i="3"/>
  <c r="H418" i="3"/>
  <c r="H892" i="3"/>
  <c r="H123" i="3"/>
  <c r="H822" i="3"/>
  <c r="H490" i="3"/>
  <c r="H866" i="3"/>
  <c r="H402" i="3"/>
  <c r="H282" i="3"/>
  <c r="H837" i="3"/>
  <c r="H59" i="3"/>
  <c r="H367" i="3"/>
  <c r="D1157" i="1"/>
  <c r="D1153" i="1"/>
  <c r="D1148" i="1"/>
  <c r="F1141" i="1"/>
  <c r="G1141" i="1"/>
  <c r="H1141" i="1" s="1"/>
  <c r="H1142" i="3" l="1"/>
  <c r="G209" i="1"/>
  <c r="G210" i="1"/>
  <c r="G211" i="1"/>
  <c r="G212" i="1"/>
  <c r="G208" i="1"/>
  <c r="G871" i="1"/>
  <c r="G872" i="1"/>
  <c r="G873" i="1"/>
  <c r="G874" i="1"/>
  <c r="G875" i="1"/>
  <c r="G854" i="1"/>
  <c r="G855" i="1"/>
  <c r="G856" i="1"/>
  <c r="G857" i="1"/>
  <c r="G858" i="1"/>
  <c r="G859" i="1"/>
  <c r="G860" i="1"/>
  <c r="G861" i="1"/>
  <c r="G862" i="1"/>
  <c r="G863" i="1"/>
  <c r="G864" i="1"/>
  <c r="G865" i="1"/>
  <c r="G866" i="1"/>
  <c r="G867" i="1"/>
  <c r="G868" i="1"/>
  <c r="G869" i="1"/>
  <c r="G870" i="1"/>
  <c r="G853" i="1"/>
  <c r="G804" i="1"/>
  <c r="G805" i="1"/>
  <c r="G806" i="1"/>
  <c r="G807" i="1"/>
  <c r="G803" i="1"/>
  <c r="G581" i="1"/>
  <c r="G582" i="1"/>
  <c r="G583" i="1"/>
  <c r="G584" i="1"/>
  <c r="G585" i="1"/>
  <c r="G586" i="1"/>
  <c r="G587" i="1"/>
  <c r="G588" i="1"/>
  <c r="G589" i="1"/>
  <c r="G579" i="1"/>
  <c r="G580" i="1"/>
  <c r="H590" i="1" l="1"/>
  <c r="H210" i="1"/>
  <c r="H808" i="1"/>
  <c r="H871"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F71" i="1"/>
  <c r="F72" i="1"/>
  <c r="F73" i="1"/>
  <c r="F74" i="1"/>
  <c r="F75" i="1"/>
  <c r="F76" i="1"/>
  <c r="F77" i="1"/>
  <c r="F78" i="1"/>
  <c r="H78" i="1" s="1"/>
  <c r="F79" i="1"/>
  <c r="F80" i="1"/>
  <c r="F81" i="1"/>
  <c r="F82" i="1"/>
  <c r="F83" i="1"/>
  <c r="F84" i="1"/>
  <c r="F85" i="1"/>
  <c r="F86" i="1"/>
  <c r="H86" i="1" s="1"/>
  <c r="F87" i="1"/>
  <c r="F88" i="1"/>
  <c r="F89" i="1"/>
  <c r="F90" i="1"/>
  <c r="F91" i="1"/>
  <c r="F92" i="1"/>
  <c r="F93" i="1"/>
  <c r="F94" i="1"/>
  <c r="H94" i="1" s="1"/>
  <c r="F95" i="1"/>
  <c r="F96" i="1"/>
  <c r="F97" i="1"/>
  <c r="F98" i="1"/>
  <c r="F99" i="1"/>
  <c r="F100" i="1"/>
  <c r="F101" i="1"/>
  <c r="F102" i="1"/>
  <c r="H102" i="1" s="1"/>
  <c r="F103" i="1"/>
  <c r="F104" i="1"/>
  <c r="F105" i="1"/>
  <c r="F106" i="1"/>
  <c r="F107" i="1"/>
  <c r="F108" i="1"/>
  <c r="F109" i="1"/>
  <c r="F110" i="1"/>
  <c r="H110" i="1" s="1"/>
  <c r="F111" i="1"/>
  <c r="F112" i="1"/>
  <c r="F113" i="1"/>
  <c r="F114" i="1"/>
  <c r="F115" i="1"/>
  <c r="F116" i="1"/>
  <c r="F117" i="1"/>
  <c r="F118" i="1"/>
  <c r="H118" i="1" s="1"/>
  <c r="F119" i="1"/>
  <c r="F120" i="1"/>
  <c r="F121" i="1"/>
  <c r="F122" i="1"/>
  <c r="F123" i="1"/>
  <c r="F124" i="1"/>
  <c r="F125" i="1"/>
  <c r="F126" i="1"/>
  <c r="H126" i="1" s="1"/>
  <c r="F127" i="1"/>
  <c r="F128" i="1"/>
  <c r="F129" i="1"/>
  <c r="F130" i="1"/>
  <c r="F131" i="1"/>
  <c r="F132" i="1"/>
  <c r="F133" i="1"/>
  <c r="F134" i="1"/>
  <c r="H134" i="1" s="1"/>
  <c r="F135" i="1"/>
  <c r="F136" i="1"/>
  <c r="F137" i="1"/>
  <c r="F138" i="1"/>
  <c r="F139" i="1"/>
  <c r="F140" i="1"/>
  <c r="F141" i="1"/>
  <c r="H141" i="1" s="1"/>
  <c r="F142" i="1"/>
  <c r="H142" i="1" s="1"/>
  <c r="F143" i="1"/>
  <c r="F144" i="1"/>
  <c r="F145" i="1"/>
  <c r="F146" i="1"/>
  <c r="F147" i="1"/>
  <c r="F148" i="1"/>
  <c r="F149" i="1"/>
  <c r="H149" i="1" s="1"/>
  <c r="F150" i="1"/>
  <c r="H150" i="1" s="1"/>
  <c r="F151" i="1"/>
  <c r="F152" i="1"/>
  <c r="F153" i="1"/>
  <c r="F154" i="1"/>
  <c r="F155" i="1"/>
  <c r="F156" i="1"/>
  <c r="F157" i="1"/>
  <c r="H157" i="1" s="1"/>
  <c r="F158" i="1"/>
  <c r="H158" i="1" s="1"/>
  <c r="F159" i="1"/>
  <c r="F160" i="1"/>
  <c r="F161" i="1"/>
  <c r="F162" i="1"/>
  <c r="F163" i="1"/>
  <c r="F164" i="1"/>
  <c r="F165" i="1"/>
  <c r="H165" i="1" s="1"/>
  <c r="F166" i="1"/>
  <c r="H166" i="1" s="1"/>
  <c r="F167" i="1"/>
  <c r="F168" i="1"/>
  <c r="F169" i="1"/>
  <c r="F170" i="1"/>
  <c r="F171" i="1"/>
  <c r="F172" i="1"/>
  <c r="F173" i="1"/>
  <c r="F174" i="1"/>
  <c r="F175" i="1"/>
  <c r="F176" i="1"/>
  <c r="F177" i="1"/>
  <c r="F178" i="1"/>
  <c r="F179" i="1"/>
  <c r="F180" i="1"/>
  <c r="F181" i="1"/>
  <c r="F182" i="1"/>
  <c r="H182" i="1" s="1"/>
  <c r="F183" i="1"/>
  <c r="F184" i="1"/>
  <c r="F185" i="1"/>
  <c r="F186" i="1"/>
  <c r="F187" i="1"/>
  <c r="F188" i="1"/>
  <c r="F189" i="1"/>
  <c r="F190" i="1"/>
  <c r="H190" i="1" s="1"/>
  <c r="F191" i="1"/>
  <c r="F192" i="1"/>
  <c r="F193" i="1"/>
  <c r="F194" i="1"/>
  <c r="F195" i="1"/>
  <c r="F196" i="1"/>
  <c r="F197" i="1"/>
  <c r="F198" i="1"/>
  <c r="H198" i="1" s="1"/>
  <c r="F199" i="1"/>
  <c r="F200" i="1"/>
  <c r="F201" i="1"/>
  <c r="F202" i="1"/>
  <c r="F203" i="1"/>
  <c r="F204" i="1"/>
  <c r="F205" i="1"/>
  <c r="F206" i="1"/>
  <c r="H206" i="1" s="1"/>
  <c r="F207" i="1"/>
  <c r="F208" i="1"/>
  <c r="H208" i="1" s="1"/>
  <c r="F209" i="1"/>
  <c r="H209" i="1" s="1"/>
  <c r="F211" i="1"/>
  <c r="H211" i="1" s="1"/>
  <c r="F212" i="1"/>
  <c r="H212" i="1" s="1"/>
  <c r="F213" i="1"/>
  <c r="F214" i="1"/>
  <c r="F215" i="1"/>
  <c r="F216" i="1"/>
  <c r="F217" i="1"/>
  <c r="F218" i="1"/>
  <c r="F219" i="1"/>
  <c r="H219" i="1" s="1"/>
  <c r="F220" i="1"/>
  <c r="F221" i="1"/>
  <c r="F222" i="1"/>
  <c r="F223" i="1"/>
  <c r="F224" i="1"/>
  <c r="F225" i="1"/>
  <c r="F226" i="1"/>
  <c r="F227" i="1"/>
  <c r="H227" i="1" s="1"/>
  <c r="F228" i="1"/>
  <c r="F229" i="1"/>
  <c r="F230" i="1"/>
  <c r="F231" i="1"/>
  <c r="F232" i="1"/>
  <c r="F233" i="1"/>
  <c r="F234" i="1"/>
  <c r="H234" i="1" s="1"/>
  <c r="F235" i="1"/>
  <c r="F236" i="1"/>
  <c r="F237" i="1"/>
  <c r="F238" i="1"/>
  <c r="F239" i="1"/>
  <c r="F240" i="1"/>
  <c r="F241" i="1"/>
  <c r="F242" i="1"/>
  <c r="F243" i="1"/>
  <c r="F244" i="1"/>
  <c r="F245" i="1"/>
  <c r="F246" i="1"/>
  <c r="F247" i="1"/>
  <c r="F248" i="1"/>
  <c r="H248" i="1" s="1"/>
  <c r="F249" i="1"/>
  <c r="F250" i="1"/>
  <c r="F251" i="1"/>
  <c r="H251" i="1" s="1"/>
  <c r="F252" i="1"/>
  <c r="F253" i="1"/>
  <c r="F254" i="1"/>
  <c r="F255" i="1"/>
  <c r="F256" i="1"/>
  <c r="H256" i="1" s="1"/>
  <c r="F257" i="1"/>
  <c r="F258" i="1"/>
  <c r="F259" i="1"/>
  <c r="H259" i="1" s="1"/>
  <c r="F260" i="1"/>
  <c r="F261" i="1"/>
  <c r="F262" i="1"/>
  <c r="F263" i="1"/>
  <c r="F264" i="1"/>
  <c r="H264" i="1" s="1"/>
  <c r="F265" i="1"/>
  <c r="F266" i="1"/>
  <c r="F267" i="1"/>
  <c r="H267" i="1" s="1"/>
  <c r="F268" i="1"/>
  <c r="F269" i="1"/>
  <c r="F270" i="1"/>
  <c r="F271" i="1"/>
  <c r="F272" i="1"/>
  <c r="H272" i="1" s="1"/>
  <c r="F273" i="1"/>
  <c r="F274" i="1"/>
  <c r="F275" i="1"/>
  <c r="H275" i="1" s="1"/>
  <c r="F276" i="1"/>
  <c r="F277" i="1"/>
  <c r="F278" i="1"/>
  <c r="F279" i="1"/>
  <c r="F280" i="1"/>
  <c r="H280" i="1" s="1"/>
  <c r="F281" i="1"/>
  <c r="F282" i="1"/>
  <c r="F283" i="1"/>
  <c r="H283" i="1" s="1"/>
  <c r="F284" i="1"/>
  <c r="F285" i="1"/>
  <c r="F286" i="1"/>
  <c r="F287" i="1"/>
  <c r="F288" i="1"/>
  <c r="H288" i="1" s="1"/>
  <c r="F289" i="1"/>
  <c r="F290" i="1"/>
  <c r="F291" i="1"/>
  <c r="H291" i="1" s="1"/>
  <c r="F292" i="1"/>
  <c r="F293" i="1"/>
  <c r="F294" i="1"/>
  <c r="F295" i="1"/>
  <c r="F296" i="1"/>
  <c r="H296" i="1" s="1"/>
  <c r="F297" i="1"/>
  <c r="F298" i="1"/>
  <c r="F299" i="1"/>
  <c r="H299" i="1" s="1"/>
  <c r="F300" i="1"/>
  <c r="F301" i="1"/>
  <c r="F302" i="1"/>
  <c r="F303" i="1"/>
  <c r="F304" i="1"/>
  <c r="H304" i="1" s="1"/>
  <c r="F305" i="1"/>
  <c r="F306" i="1"/>
  <c r="F307" i="1"/>
  <c r="H307" i="1" s="1"/>
  <c r="F308" i="1"/>
  <c r="F309" i="1"/>
  <c r="F310" i="1"/>
  <c r="F311" i="1"/>
  <c r="F312" i="1"/>
  <c r="H312" i="1" s="1"/>
  <c r="F313" i="1"/>
  <c r="F314" i="1"/>
  <c r="F315" i="1"/>
  <c r="H315" i="1" s="1"/>
  <c r="F316" i="1"/>
  <c r="F317" i="1"/>
  <c r="F318" i="1"/>
  <c r="F319" i="1"/>
  <c r="F320" i="1"/>
  <c r="H320" i="1" s="1"/>
  <c r="F321" i="1"/>
  <c r="F322" i="1"/>
  <c r="F323" i="1"/>
  <c r="F324" i="1"/>
  <c r="F325" i="1"/>
  <c r="F326" i="1"/>
  <c r="F327" i="1"/>
  <c r="F328" i="1"/>
  <c r="F329" i="1"/>
  <c r="F330" i="1"/>
  <c r="H330" i="1" s="1"/>
  <c r="F331" i="1"/>
  <c r="F332" i="1"/>
  <c r="F333" i="1"/>
  <c r="F334" i="1"/>
  <c r="F335" i="1"/>
  <c r="F336" i="1"/>
  <c r="F337" i="1"/>
  <c r="F338" i="1"/>
  <c r="H338" i="1" s="1"/>
  <c r="F339" i="1"/>
  <c r="F340" i="1"/>
  <c r="F341" i="1"/>
  <c r="F342" i="1"/>
  <c r="F343" i="1"/>
  <c r="F344" i="1"/>
  <c r="F345" i="1"/>
  <c r="F346" i="1"/>
  <c r="H346" i="1" s="1"/>
  <c r="F347" i="1"/>
  <c r="F348" i="1"/>
  <c r="F349" i="1"/>
  <c r="F350" i="1"/>
  <c r="F351" i="1"/>
  <c r="F352" i="1"/>
  <c r="F353" i="1"/>
  <c r="F354" i="1"/>
  <c r="H354" i="1" s="1"/>
  <c r="F355" i="1"/>
  <c r="F356" i="1"/>
  <c r="F357" i="1"/>
  <c r="F358" i="1"/>
  <c r="F359" i="1"/>
  <c r="F360" i="1"/>
  <c r="F361" i="1"/>
  <c r="F362" i="1"/>
  <c r="H362" i="1" s="1"/>
  <c r="F363" i="1"/>
  <c r="F364" i="1"/>
  <c r="F365" i="1"/>
  <c r="F366" i="1"/>
  <c r="F367" i="1"/>
  <c r="F368" i="1"/>
  <c r="F369" i="1"/>
  <c r="F370" i="1"/>
  <c r="H370" i="1" s="1"/>
  <c r="F371" i="1"/>
  <c r="F372" i="1"/>
  <c r="F373" i="1"/>
  <c r="F374" i="1"/>
  <c r="F375" i="1"/>
  <c r="F376" i="1"/>
  <c r="F377" i="1"/>
  <c r="F378" i="1"/>
  <c r="F379" i="1"/>
  <c r="F380" i="1"/>
  <c r="F381" i="1"/>
  <c r="H381" i="1" s="1"/>
  <c r="F382" i="1"/>
  <c r="F383" i="1"/>
  <c r="F384" i="1"/>
  <c r="F385" i="1"/>
  <c r="F386" i="1"/>
  <c r="F387" i="1"/>
  <c r="F388" i="1"/>
  <c r="F389" i="1"/>
  <c r="H389" i="1" s="1"/>
  <c r="F390" i="1"/>
  <c r="F391" i="1"/>
  <c r="F392" i="1"/>
  <c r="F393" i="1"/>
  <c r="F394" i="1"/>
  <c r="F395" i="1"/>
  <c r="F396" i="1"/>
  <c r="F397" i="1"/>
  <c r="F398" i="1"/>
  <c r="F399" i="1"/>
  <c r="F400" i="1"/>
  <c r="F401" i="1"/>
  <c r="F402" i="1"/>
  <c r="H402" i="1" s="1"/>
  <c r="F403" i="1"/>
  <c r="F404" i="1"/>
  <c r="F405" i="1"/>
  <c r="F406" i="1"/>
  <c r="F407" i="1"/>
  <c r="F408" i="1"/>
  <c r="H408" i="1" s="1"/>
  <c r="F409" i="1"/>
  <c r="F410" i="1"/>
  <c r="F411" i="1"/>
  <c r="H411" i="1" s="1"/>
  <c r="F412" i="1"/>
  <c r="F413" i="1"/>
  <c r="F414" i="1"/>
  <c r="F415" i="1"/>
  <c r="F416" i="1"/>
  <c r="F417" i="1"/>
  <c r="F418" i="1"/>
  <c r="F419" i="1"/>
  <c r="H419" i="1" s="1"/>
  <c r="F420" i="1"/>
  <c r="F421" i="1"/>
  <c r="F422" i="1"/>
  <c r="F423" i="1"/>
  <c r="F424" i="1"/>
  <c r="F425" i="1"/>
  <c r="F426" i="1"/>
  <c r="F427" i="1"/>
  <c r="H427" i="1" s="1"/>
  <c r="F428" i="1"/>
  <c r="F429" i="1"/>
  <c r="F430" i="1"/>
  <c r="F431" i="1"/>
  <c r="F432" i="1"/>
  <c r="F433" i="1"/>
  <c r="F434" i="1"/>
  <c r="F435" i="1"/>
  <c r="H435" i="1" s="1"/>
  <c r="F436" i="1"/>
  <c r="F437" i="1"/>
  <c r="F438" i="1"/>
  <c r="F439" i="1"/>
  <c r="F440" i="1"/>
  <c r="F441" i="1"/>
  <c r="F442" i="1"/>
  <c r="F443" i="1"/>
  <c r="F444" i="1"/>
  <c r="F445" i="1"/>
  <c r="H445" i="1" s="1"/>
  <c r="F446" i="1"/>
  <c r="F447" i="1"/>
  <c r="F448" i="1"/>
  <c r="F449" i="1"/>
  <c r="F450" i="1"/>
  <c r="F451" i="1"/>
  <c r="F452" i="1"/>
  <c r="F453" i="1"/>
  <c r="H453" i="1" s="1"/>
  <c r="F454" i="1"/>
  <c r="F455" i="1"/>
  <c r="F456" i="1"/>
  <c r="F457" i="1"/>
  <c r="F458" i="1"/>
  <c r="F459" i="1"/>
  <c r="F460" i="1"/>
  <c r="F461" i="1"/>
  <c r="H461" i="1" s="1"/>
  <c r="F462" i="1"/>
  <c r="F463" i="1"/>
  <c r="F464" i="1"/>
  <c r="H464" i="1" s="1"/>
  <c r="F465" i="1"/>
  <c r="F466" i="1"/>
  <c r="F467" i="1"/>
  <c r="F468" i="1"/>
  <c r="F469" i="1"/>
  <c r="H469" i="1" s="1"/>
  <c r="F470" i="1"/>
  <c r="F471" i="1"/>
  <c r="F472" i="1"/>
  <c r="F473" i="1"/>
  <c r="F474" i="1"/>
  <c r="F475" i="1"/>
  <c r="F476" i="1"/>
  <c r="F477" i="1"/>
  <c r="F478" i="1"/>
  <c r="F479" i="1"/>
  <c r="F480" i="1"/>
  <c r="H480" i="1" s="1"/>
  <c r="F481" i="1"/>
  <c r="F482" i="1"/>
  <c r="F483" i="1"/>
  <c r="F484" i="1"/>
  <c r="F485" i="1"/>
  <c r="F486" i="1"/>
  <c r="F487" i="1"/>
  <c r="F488" i="1"/>
  <c r="F489" i="1"/>
  <c r="F490" i="1"/>
  <c r="F491" i="1"/>
  <c r="H491" i="1" s="1"/>
  <c r="F492" i="1"/>
  <c r="F493" i="1"/>
  <c r="F494" i="1"/>
  <c r="F495" i="1"/>
  <c r="F496" i="1"/>
  <c r="F497" i="1"/>
  <c r="F498" i="1"/>
  <c r="F499" i="1"/>
  <c r="F500" i="1"/>
  <c r="F501" i="1"/>
  <c r="F502" i="1"/>
  <c r="F503" i="1"/>
  <c r="F504" i="1"/>
  <c r="F505" i="1"/>
  <c r="F506" i="1"/>
  <c r="H506" i="1" s="1"/>
  <c r="F507" i="1"/>
  <c r="F508" i="1"/>
  <c r="F509" i="1"/>
  <c r="F510" i="1"/>
  <c r="F511" i="1"/>
  <c r="F512" i="1"/>
  <c r="F513" i="1"/>
  <c r="F514" i="1"/>
  <c r="H514" i="1" s="1"/>
  <c r="F515" i="1"/>
  <c r="F516" i="1"/>
  <c r="F517" i="1"/>
  <c r="F518" i="1"/>
  <c r="F519" i="1"/>
  <c r="F520" i="1"/>
  <c r="F521" i="1"/>
  <c r="F522" i="1"/>
  <c r="F523" i="1"/>
  <c r="F524" i="1"/>
  <c r="F525" i="1"/>
  <c r="H525" i="1" s="1"/>
  <c r="F526" i="1"/>
  <c r="F527" i="1"/>
  <c r="F528" i="1"/>
  <c r="F529" i="1"/>
  <c r="F530" i="1"/>
  <c r="F531" i="1"/>
  <c r="F532" i="1"/>
  <c r="F533" i="1"/>
  <c r="F534" i="1"/>
  <c r="F535" i="1"/>
  <c r="F536" i="1"/>
  <c r="F537" i="1"/>
  <c r="F538" i="1"/>
  <c r="H538" i="1" s="1"/>
  <c r="F539" i="1"/>
  <c r="F540" i="1"/>
  <c r="F541" i="1"/>
  <c r="H541" i="1" s="1"/>
  <c r="F542" i="1"/>
  <c r="F543" i="1"/>
  <c r="F544" i="1"/>
  <c r="F545" i="1"/>
  <c r="F546" i="1"/>
  <c r="F547" i="1"/>
  <c r="F548" i="1"/>
  <c r="F549" i="1"/>
  <c r="H549" i="1" s="1"/>
  <c r="F550" i="1"/>
  <c r="F551" i="1"/>
  <c r="F552" i="1"/>
  <c r="F553" i="1"/>
  <c r="F554" i="1"/>
  <c r="F555" i="1"/>
  <c r="F556" i="1"/>
  <c r="F557" i="1"/>
  <c r="H557" i="1" s="1"/>
  <c r="F558" i="1"/>
  <c r="F559" i="1"/>
  <c r="F560" i="1"/>
  <c r="F561" i="1"/>
  <c r="F562" i="1"/>
  <c r="F563" i="1"/>
  <c r="F564" i="1"/>
  <c r="F565" i="1"/>
  <c r="H565" i="1" s="1"/>
  <c r="F566" i="1"/>
  <c r="F567" i="1"/>
  <c r="F568" i="1"/>
  <c r="F569" i="1"/>
  <c r="F570" i="1"/>
  <c r="F571" i="1"/>
  <c r="F572" i="1"/>
  <c r="F573" i="1"/>
  <c r="H573" i="1" s="1"/>
  <c r="F574" i="1"/>
  <c r="F575" i="1"/>
  <c r="F576" i="1"/>
  <c r="F577" i="1"/>
  <c r="F578" i="1"/>
  <c r="F579" i="1"/>
  <c r="H579" i="1" s="1"/>
  <c r="F580" i="1"/>
  <c r="H580" i="1" s="1"/>
  <c r="F581" i="1"/>
  <c r="H581" i="1" s="1"/>
  <c r="F582" i="1"/>
  <c r="H582" i="1" s="1"/>
  <c r="F583" i="1"/>
  <c r="H583" i="1" s="1"/>
  <c r="F584" i="1"/>
  <c r="H584" i="1" s="1"/>
  <c r="F585" i="1"/>
  <c r="H585" i="1" s="1"/>
  <c r="F586" i="1"/>
  <c r="H586" i="1" s="1"/>
  <c r="F587" i="1"/>
  <c r="H587" i="1" s="1"/>
  <c r="F588" i="1"/>
  <c r="H588" i="1" s="1"/>
  <c r="F589" i="1"/>
  <c r="H589" i="1" s="1"/>
  <c r="F591" i="1"/>
  <c r="F592" i="1"/>
  <c r="F593" i="1"/>
  <c r="H593" i="1" s="1"/>
  <c r="F594" i="1"/>
  <c r="F595" i="1"/>
  <c r="F596" i="1"/>
  <c r="F597" i="1"/>
  <c r="F598" i="1"/>
  <c r="F599" i="1"/>
  <c r="F600" i="1"/>
  <c r="H600" i="1" s="1"/>
  <c r="F601" i="1"/>
  <c r="F602" i="1"/>
  <c r="F603" i="1"/>
  <c r="F604" i="1"/>
  <c r="F605" i="1"/>
  <c r="F606" i="1"/>
  <c r="F607" i="1"/>
  <c r="H607" i="1" s="1"/>
  <c r="F608" i="1"/>
  <c r="F609" i="1"/>
  <c r="F610" i="1"/>
  <c r="F611" i="1"/>
  <c r="F612" i="1"/>
  <c r="F613" i="1"/>
  <c r="F614" i="1"/>
  <c r="F615" i="1"/>
  <c r="H615" i="1" s="1"/>
  <c r="F616" i="1"/>
  <c r="F617" i="1"/>
  <c r="F618" i="1"/>
  <c r="F619" i="1"/>
  <c r="F620" i="1"/>
  <c r="F621" i="1"/>
  <c r="F622" i="1"/>
  <c r="F623" i="1"/>
  <c r="H623" i="1" s="1"/>
  <c r="F624" i="1"/>
  <c r="F625" i="1"/>
  <c r="F626" i="1"/>
  <c r="F627" i="1"/>
  <c r="F628" i="1"/>
  <c r="F629" i="1"/>
  <c r="F630" i="1"/>
  <c r="F631" i="1"/>
  <c r="F632" i="1"/>
  <c r="F633" i="1"/>
  <c r="F634" i="1"/>
  <c r="F635" i="1"/>
  <c r="F636" i="1"/>
  <c r="F637" i="1"/>
  <c r="F638" i="1"/>
  <c r="F639" i="1"/>
  <c r="F640" i="1"/>
  <c r="F641" i="1"/>
  <c r="H641" i="1" s="1"/>
  <c r="F642" i="1"/>
  <c r="F643" i="1"/>
  <c r="F644" i="1"/>
  <c r="F645" i="1"/>
  <c r="F646" i="1"/>
  <c r="H646" i="1" s="1"/>
  <c r="F647" i="1"/>
  <c r="F648" i="1"/>
  <c r="F649" i="1"/>
  <c r="F650" i="1"/>
  <c r="F651" i="1"/>
  <c r="F652" i="1"/>
  <c r="F653" i="1"/>
  <c r="F654" i="1"/>
  <c r="H654" i="1" s="1"/>
  <c r="F655" i="1"/>
  <c r="F656" i="1"/>
  <c r="F657" i="1"/>
  <c r="F658" i="1"/>
  <c r="F659" i="1"/>
  <c r="F660" i="1"/>
  <c r="F661" i="1"/>
  <c r="F662" i="1"/>
  <c r="H662" i="1" s="1"/>
  <c r="F663" i="1"/>
  <c r="F664" i="1"/>
  <c r="F665" i="1"/>
  <c r="F666" i="1"/>
  <c r="F667" i="1"/>
  <c r="F668" i="1"/>
  <c r="F669" i="1"/>
  <c r="F670" i="1"/>
  <c r="H670" i="1" s="1"/>
  <c r="F671" i="1"/>
  <c r="F672" i="1"/>
  <c r="F673" i="1"/>
  <c r="F674" i="1"/>
  <c r="F675" i="1"/>
  <c r="F676" i="1"/>
  <c r="F677" i="1"/>
  <c r="F678" i="1"/>
  <c r="H678" i="1" s="1"/>
  <c r="F679" i="1"/>
  <c r="F680" i="1"/>
  <c r="F681" i="1"/>
  <c r="F682" i="1"/>
  <c r="F683" i="1"/>
  <c r="F684" i="1"/>
  <c r="F685" i="1"/>
  <c r="F686" i="1"/>
  <c r="H686" i="1" s="1"/>
  <c r="F687" i="1"/>
  <c r="F688" i="1"/>
  <c r="F689" i="1"/>
  <c r="F690" i="1"/>
  <c r="F691" i="1"/>
  <c r="F692" i="1"/>
  <c r="F693" i="1"/>
  <c r="F694" i="1"/>
  <c r="H694" i="1" s="1"/>
  <c r="F695" i="1"/>
  <c r="F696" i="1"/>
  <c r="F697" i="1"/>
  <c r="F698" i="1"/>
  <c r="F699" i="1"/>
  <c r="F700" i="1"/>
  <c r="F701" i="1"/>
  <c r="F702" i="1"/>
  <c r="H702" i="1" s="1"/>
  <c r="F703" i="1"/>
  <c r="F704" i="1"/>
  <c r="F705" i="1"/>
  <c r="F706" i="1"/>
  <c r="F707" i="1"/>
  <c r="F708" i="1"/>
  <c r="F709" i="1"/>
  <c r="F710" i="1"/>
  <c r="H710" i="1" s="1"/>
  <c r="F711" i="1"/>
  <c r="F712" i="1"/>
  <c r="F713" i="1"/>
  <c r="F714" i="1"/>
  <c r="F715" i="1"/>
  <c r="F716" i="1"/>
  <c r="F717" i="1"/>
  <c r="F718" i="1"/>
  <c r="H718" i="1" s="1"/>
  <c r="F719" i="1"/>
  <c r="F720" i="1"/>
  <c r="F721" i="1"/>
  <c r="F722" i="1"/>
  <c r="F723" i="1"/>
  <c r="F724" i="1"/>
  <c r="F725" i="1"/>
  <c r="F726" i="1"/>
  <c r="H726" i="1" s="1"/>
  <c r="F727" i="1"/>
  <c r="F728" i="1"/>
  <c r="F729" i="1"/>
  <c r="F730" i="1"/>
  <c r="F731" i="1"/>
  <c r="F732" i="1"/>
  <c r="F733" i="1"/>
  <c r="H733" i="1" s="1"/>
  <c r="F734" i="1"/>
  <c r="F735" i="1"/>
  <c r="F736" i="1"/>
  <c r="F737" i="1"/>
  <c r="F738" i="1"/>
  <c r="F739" i="1"/>
  <c r="F740" i="1"/>
  <c r="F741" i="1"/>
  <c r="H741" i="1" s="1"/>
  <c r="F742" i="1"/>
  <c r="F743" i="1"/>
  <c r="F744" i="1"/>
  <c r="F745" i="1"/>
  <c r="F746" i="1"/>
  <c r="F747" i="1"/>
  <c r="F748" i="1"/>
  <c r="H748" i="1" s="1"/>
  <c r="F749" i="1"/>
  <c r="F750" i="1"/>
  <c r="F751" i="1"/>
  <c r="F752" i="1"/>
  <c r="H752" i="1" s="1"/>
  <c r="F753" i="1"/>
  <c r="F754" i="1"/>
  <c r="F755" i="1"/>
  <c r="F756" i="1"/>
  <c r="F757" i="1"/>
  <c r="F758" i="1"/>
  <c r="H758" i="1" s="1"/>
  <c r="F759" i="1"/>
  <c r="F760" i="1"/>
  <c r="F761" i="1"/>
  <c r="F762" i="1"/>
  <c r="F763" i="1"/>
  <c r="F764" i="1"/>
  <c r="F765" i="1"/>
  <c r="F766" i="1"/>
  <c r="H766" i="1" s="1"/>
  <c r="F767" i="1"/>
  <c r="F768" i="1"/>
  <c r="F769" i="1"/>
  <c r="F770" i="1"/>
  <c r="F771" i="1"/>
  <c r="F772" i="1"/>
  <c r="F773" i="1"/>
  <c r="F774" i="1"/>
  <c r="H774" i="1" s="1"/>
  <c r="F775" i="1"/>
  <c r="F776" i="1"/>
  <c r="F777" i="1"/>
  <c r="F778" i="1"/>
  <c r="F779" i="1"/>
  <c r="F780" i="1"/>
  <c r="F781" i="1"/>
  <c r="F782" i="1"/>
  <c r="H782" i="1" s="1"/>
  <c r="F783" i="1"/>
  <c r="F784" i="1"/>
  <c r="F785" i="1"/>
  <c r="F786" i="1"/>
  <c r="F787" i="1"/>
  <c r="F788" i="1"/>
  <c r="F789" i="1"/>
  <c r="F790" i="1"/>
  <c r="F791" i="1"/>
  <c r="F792" i="1"/>
  <c r="F793" i="1"/>
  <c r="F794" i="1"/>
  <c r="F795" i="1"/>
  <c r="F796" i="1"/>
  <c r="F797" i="1"/>
  <c r="F798" i="1"/>
  <c r="F799" i="1"/>
  <c r="F800" i="1"/>
  <c r="F801" i="1"/>
  <c r="H801" i="1" s="1"/>
  <c r="F802" i="1"/>
  <c r="F803" i="1"/>
  <c r="H803" i="1" s="1"/>
  <c r="F804" i="1"/>
  <c r="H804" i="1" s="1"/>
  <c r="F805" i="1"/>
  <c r="H805" i="1" s="1"/>
  <c r="F806" i="1"/>
  <c r="H806" i="1" s="1"/>
  <c r="F807" i="1"/>
  <c r="H807" i="1" s="1"/>
  <c r="F809" i="1"/>
  <c r="F810" i="1"/>
  <c r="H810" i="1" s="1"/>
  <c r="F811" i="1"/>
  <c r="F812" i="1"/>
  <c r="F813" i="1"/>
  <c r="H813" i="1" s="1"/>
  <c r="F814" i="1"/>
  <c r="F815" i="1"/>
  <c r="H815" i="1" s="1"/>
  <c r="F816" i="1"/>
  <c r="F817" i="1"/>
  <c r="F818" i="1"/>
  <c r="H818" i="1" s="1"/>
  <c r="F819" i="1"/>
  <c r="F820" i="1"/>
  <c r="F821" i="1"/>
  <c r="H821" i="1" s="1"/>
  <c r="F822" i="1"/>
  <c r="F823" i="1"/>
  <c r="H823" i="1" s="1"/>
  <c r="F824" i="1"/>
  <c r="F825" i="1"/>
  <c r="F826" i="1"/>
  <c r="H826" i="1" s="1"/>
  <c r="F827" i="1"/>
  <c r="F828" i="1"/>
  <c r="F829" i="1"/>
  <c r="H829" i="1" s="1"/>
  <c r="F830" i="1"/>
  <c r="F831" i="1"/>
  <c r="H831" i="1" s="1"/>
  <c r="F832" i="1"/>
  <c r="F833" i="1"/>
  <c r="F834" i="1"/>
  <c r="H834" i="1" s="1"/>
  <c r="F835" i="1"/>
  <c r="F836" i="1"/>
  <c r="F837" i="1"/>
  <c r="H837" i="1" s="1"/>
  <c r="F838" i="1"/>
  <c r="F839" i="1"/>
  <c r="H839" i="1" s="1"/>
  <c r="F840" i="1"/>
  <c r="F841" i="1"/>
  <c r="F842" i="1"/>
  <c r="H842" i="1" s="1"/>
  <c r="F843" i="1"/>
  <c r="F844" i="1"/>
  <c r="F845" i="1"/>
  <c r="H845" i="1" s="1"/>
  <c r="F846" i="1"/>
  <c r="F847" i="1"/>
  <c r="H847" i="1" s="1"/>
  <c r="F848" i="1"/>
  <c r="F849" i="1"/>
  <c r="F850" i="1"/>
  <c r="H850" i="1" s="1"/>
  <c r="F851" i="1"/>
  <c r="F852" i="1"/>
  <c r="F853" i="1"/>
  <c r="H853" i="1" s="1"/>
  <c r="F854" i="1"/>
  <c r="H854" i="1" s="1"/>
  <c r="F855" i="1"/>
  <c r="H855" i="1" s="1"/>
  <c r="F856" i="1"/>
  <c r="H856" i="1" s="1"/>
  <c r="F857" i="1"/>
  <c r="H857" i="1" s="1"/>
  <c r="F858" i="1"/>
  <c r="H858" i="1" s="1"/>
  <c r="F859" i="1"/>
  <c r="H859" i="1" s="1"/>
  <c r="F860" i="1"/>
  <c r="H860" i="1" s="1"/>
  <c r="F861" i="1"/>
  <c r="H861" i="1" s="1"/>
  <c r="F862" i="1"/>
  <c r="H862" i="1" s="1"/>
  <c r="F863" i="1"/>
  <c r="H863" i="1" s="1"/>
  <c r="F864" i="1"/>
  <c r="H864" i="1" s="1"/>
  <c r="F865" i="1"/>
  <c r="H865" i="1" s="1"/>
  <c r="F866" i="1"/>
  <c r="H866" i="1" s="1"/>
  <c r="F867" i="1"/>
  <c r="H867" i="1" s="1"/>
  <c r="F868" i="1"/>
  <c r="H868" i="1" s="1"/>
  <c r="F869" i="1"/>
  <c r="H869" i="1" s="1"/>
  <c r="F870" i="1"/>
  <c r="H870" i="1" s="1"/>
  <c r="F872" i="1"/>
  <c r="H872" i="1" s="1"/>
  <c r="F873" i="1"/>
  <c r="H873" i="1" s="1"/>
  <c r="F874" i="1"/>
  <c r="H874" i="1" s="1"/>
  <c r="F875" i="1"/>
  <c r="H875" i="1" s="1"/>
  <c r="F876" i="1"/>
  <c r="H876" i="1" s="1"/>
  <c r="F877" i="1"/>
  <c r="H877" i="1" s="1"/>
  <c r="F878" i="1"/>
  <c r="F879" i="1"/>
  <c r="H879" i="1" s="1"/>
  <c r="F880" i="1"/>
  <c r="F881" i="1"/>
  <c r="F882" i="1"/>
  <c r="H882" i="1" s="1"/>
  <c r="F883" i="1"/>
  <c r="F884" i="1"/>
  <c r="H884" i="1" s="1"/>
  <c r="F885" i="1"/>
  <c r="F886" i="1"/>
  <c r="H886" i="1" s="1"/>
  <c r="F887" i="1"/>
  <c r="F888" i="1"/>
  <c r="F889" i="1"/>
  <c r="F890" i="1"/>
  <c r="H890" i="1" s="1"/>
  <c r="F891" i="1"/>
  <c r="F892" i="1"/>
  <c r="F893" i="1"/>
  <c r="H893" i="1" s="1"/>
  <c r="F894" i="1"/>
  <c r="F895" i="1"/>
  <c r="F896" i="1"/>
  <c r="F897" i="1"/>
  <c r="H897" i="1" s="1"/>
  <c r="F898" i="1"/>
  <c r="H898" i="1" s="1"/>
  <c r="F899" i="1"/>
  <c r="F900" i="1"/>
  <c r="H900" i="1" s="1"/>
  <c r="F901" i="1"/>
  <c r="F902" i="1"/>
  <c r="F903" i="1"/>
  <c r="F904" i="1"/>
  <c r="F905" i="1"/>
  <c r="F906" i="1"/>
  <c r="H906" i="1" s="1"/>
  <c r="F907" i="1"/>
  <c r="H907" i="1" s="1"/>
  <c r="F908" i="1"/>
  <c r="F909" i="1"/>
  <c r="F910" i="1"/>
  <c r="F911" i="1"/>
  <c r="H911" i="1" s="1"/>
  <c r="F912" i="1"/>
  <c r="F913" i="1"/>
  <c r="H913" i="1" s="1"/>
  <c r="F914" i="1"/>
  <c r="H914" i="1" s="1"/>
  <c r="F915" i="1"/>
  <c r="F916" i="1"/>
  <c r="F917" i="1"/>
  <c r="F918" i="1"/>
  <c r="H918" i="1" s="1"/>
  <c r="F919" i="1"/>
  <c r="F920" i="1"/>
  <c r="F921" i="1"/>
  <c r="F922" i="1"/>
  <c r="H922" i="1" s="1"/>
  <c r="F923" i="1"/>
  <c r="F924" i="1"/>
  <c r="F925" i="1"/>
  <c r="F926" i="1"/>
  <c r="F927" i="1"/>
  <c r="F928" i="1"/>
  <c r="F929" i="1"/>
  <c r="F930" i="1"/>
  <c r="F931" i="1"/>
  <c r="F932" i="1"/>
  <c r="H932" i="1" s="1"/>
  <c r="F933" i="1"/>
  <c r="F934" i="1"/>
  <c r="H934" i="1" s="1"/>
  <c r="F935" i="1"/>
  <c r="F936" i="1"/>
  <c r="F937" i="1"/>
  <c r="F938" i="1"/>
  <c r="F939" i="1"/>
  <c r="F940" i="1"/>
  <c r="H940" i="1" s="1"/>
  <c r="F941" i="1"/>
  <c r="F942" i="1"/>
  <c r="H942" i="1" s="1"/>
  <c r="F943" i="1"/>
  <c r="F944" i="1"/>
  <c r="F945" i="1"/>
  <c r="H945" i="1" s="1"/>
  <c r="F946" i="1"/>
  <c r="F947" i="1"/>
  <c r="H947" i="1" s="1"/>
  <c r="F948" i="1"/>
  <c r="F949" i="1"/>
  <c r="F950" i="1"/>
  <c r="F951" i="1"/>
  <c r="F952" i="1"/>
  <c r="F953" i="1"/>
  <c r="F954" i="1"/>
  <c r="H954" i="1" s="1"/>
  <c r="F955" i="1"/>
  <c r="F956" i="1"/>
  <c r="H956" i="1" s="1"/>
  <c r="F957" i="1"/>
  <c r="F958" i="1"/>
  <c r="F959" i="1"/>
  <c r="F960" i="1"/>
  <c r="F961" i="1"/>
  <c r="F962" i="1"/>
  <c r="H962" i="1" s="1"/>
  <c r="F963" i="1"/>
  <c r="F964" i="1"/>
  <c r="H964" i="1" s="1"/>
  <c r="F965" i="1"/>
  <c r="F966" i="1"/>
  <c r="F967" i="1"/>
  <c r="F968" i="1"/>
  <c r="F969" i="1"/>
  <c r="F970" i="1"/>
  <c r="H970" i="1" s="1"/>
  <c r="F971" i="1"/>
  <c r="F972" i="1"/>
  <c r="H972" i="1" s="1"/>
  <c r="F973" i="1"/>
  <c r="F974" i="1"/>
  <c r="F975" i="1"/>
  <c r="F976" i="1"/>
  <c r="F977" i="1"/>
  <c r="F978" i="1"/>
  <c r="H978" i="1" s="1"/>
  <c r="F979" i="1"/>
  <c r="F980" i="1"/>
  <c r="H980" i="1" s="1"/>
  <c r="F981" i="1"/>
  <c r="F982" i="1"/>
  <c r="F983" i="1"/>
  <c r="F984" i="1"/>
  <c r="F985" i="1"/>
  <c r="F986" i="1"/>
  <c r="H986" i="1" s="1"/>
  <c r="F987" i="1"/>
  <c r="F988" i="1"/>
  <c r="H988" i="1" s="1"/>
  <c r="F989" i="1"/>
  <c r="F990" i="1"/>
  <c r="F991" i="1"/>
  <c r="F992" i="1"/>
  <c r="F993" i="1"/>
  <c r="F994" i="1"/>
  <c r="H994" i="1" s="1"/>
  <c r="F995" i="1"/>
  <c r="F996" i="1"/>
  <c r="H996" i="1" s="1"/>
  <c r="F997" i="1"/>
  <c r="F998" i="1"/>
  <c r="F999" i="1"/>
  <c r="F1000" i="1"/>
  <c r="F1001" i="1"/>
  <c r="F1002" i="1"/>
  <c r="F1003" i="1"/>
  <c r="H1003" i="1" s="1"/>
  <c r="F1004" i="1"/>
  <c r="F1005" i="1"/>
  <c r="F1006" i="1"/>
  <c r="F1007" i="1"/>
  <c r="H1007" i="1" s="1"/>
  <c r="F1008" i="1"/>
  <c r="F1009" i="1"/>
  <c r="H1009" i="1" s="1"/>
  <c r="F1010" i="1"/>
  <c r="F1011" i="1"/>
  <c r="H1011" i="1" s="1"/>
  <c r="F1012" i="1"/>
  <c r="F1013" i="1"/>
  <c r="F1014" i="1"/>
  <c r="F1015" i="1"/>
  <c r="F1016" i="1"/>
  <c r="F1017" i="1"/>
  <c r="F1018" i="1"/>
  <c r="H1018" i="1" s="1"/>
  <c r="F1019" i="1"/>
  <c r="F1020" i="1"/>
  <c r="F1021" i="1"/>
  <c r="F1022" i="1"/>
  <c r="F1023" i="1"/>
  <c r="H1023" i="1" s="1"/>
  <c r="F1024" i="1"/>
  <c r="F1025" i="1"/>
  <c r="F1026" i="1"/>
  <c r="F1027" i="1"/>
  <c r="H1027" i="1" s="1"/>
  <c r="F1028" i="1"/>
  <c r="F1029" i="1"/>
  <c r="H1029" i="1" s="1"/>
  <c r="F1030" i="1"/>
  <c r="F1031" i="1"/>
  <c r="H1031" i="1" s="1"/>
  <c r="F1032" i="1"/>
  <c r="F1033" i="1"/>
  <c r="F1034" i="1"/>
  <c r="F1035" i="1"/>
  <c r="H1035" i="1" s="1"/>
  <c r="F1036" i="1"/>
  <c r="F1037" i="1"/>
  <c r="H1037" i="1" s="1"/>
  <c r="F1038" i="1"/>
  <c r="F1039" i="1"/>
  <c r="H1039" i="1" s="1"/>
  <c r="F1040" i="1"/>
  <c r="F1041" i="1"/>
  <c r="F1042" i="1"/>
  <c r="F1043" i="1"/>
  <c r="H1043" i="1" s="1"/>
  <c r="F1044" i="1"/>
  <c r="F1045" i="1"/>
  <c r="H1045" i="1" s="1"/>
  <c r="F1046" i="1"/>
  <c r="F1047" i="1"/>
  <c r="H1047" i="1" s="1"/>
  <c r="F1048" i="1"/>
  <c r="F1049" i="1"/>
  <c r="F1050" i="1"/>
  <c r="F1051" i="1"/>
  <c r="H1051" i="1" s="1"/>
  <c r="F1052" i="1"/>
  <c r="F1053" i="1"/>
  <c r="H1053" i="1" s="1"/>
  <c r="F1054" i="1"/>
  <c r="F1055" i="1"/>
  <c r="H1055" i="1" s="1"/>
  <c r="F1056" i="1"/>
  <c r="F1057" i="1"/>
  <c r="F1058" i="1"/>
  <c r="F1059" i="1"/>
  <c r="H1059" i="1" s="1"/>
  <c r="F1060" i="1"/>
  <c r="F1061" i="1"/>
  <c r="H1061" i="1" s="1"/>
  <c r="F1062" i="1"/>
  <c r="F1063" i="1"/>
  <c r="H1063" i="1" s="1"/>
  <c r="F1064" i="1"/>
  <c r="F1065" i="1"/>
  <c r="F1066" i="1"/>
  <c r="F1067" i="1"/>
  <c r="H1067" i="1" s="1"/>
  <c r="F1068" i="1"/>
  <c r="F1069" i="1"/>
  <c r="H1069" i="1" s="1"/>
  <c r="F1070" i="1"/>
  <c r="F1071" i="1"/>
  <c r="H1071" i="1" s="1"/>
  <c r="F1072" i="1"/>
  <c r="F1073" i="1"/>
  <c r="F1074" i="1"/>
  <c r="F1075" i="1"/>
  <c r="H1075" i="1" s="1"/>
  <c r="F1076" i="1"/>
  <c r="F1077" i="1"/>
  <c r="F1078" i="1"/>
  <c r="H1078" i="1" s="1"/>
  <c r="F1079" i="1"/>
  <c r="F1080" i="1"/>
  <c r="F1081" i="1"/>
  <c r="F1082" i="1"/>
  <c r="H1082" i="1" s="1"/>
  <c r="F1083" i="1"/>
  <c r="F1084" i="1"/>
  <c r="H1084" i="1" s="1"/>
  <c r="F1085" i="1"/>
  <c r="F1086" i="1"/>
  <c r="H1086" i="1" s="1"/>
  <c r="F1087" i="1"/>
  <c r="F1088" i="1"/>
  <c r="F1089" i="1"/>
  <c r="F1090" i="1"/>
  <c r="H1090" i="1" s="1"/>
  <c r="F1091" i="1"/>
  <c r="F1092" i="1"/>
  <c r="H1092" i="1" s="1"/>
  <c r="F1093" i="1"/>
  <c r="F1094" i="1"/>
  <c r="H1094" i="1" s="1"/>
  <c r="F1095" i="1"/>
  <c r="F1096" i="1"/>
  <c r="F1097" i="1"/>
  <c r="H1097" i="1" s="1"/>
  <c r="F1098" i="1"/>
  <c r="F1099" i="1"/>
  <c r="H1099" i="1" s="1"/>
  <c r="F1100" i="1"/>
  <c r="F1101" i="1"/>
  <c r="H1101" i="1" s="1"/>
  <c r="F1102" i="1"/>
  <c r="F1103" i="1"/>
  <c r="F1104" i="1"/>
  <c r="F1105" i="1"/>
  <c r="H1105" i="1" s="1"/>
  <c r="F1106" i="1"/>
  <c r="F1107" i="1"/>
  <c r="H1107" i="1" s="1"/>
  <c r="F1108" i="1"/>
  <c r="H1108" i="1" s="1"/>
  <c r="F1109" i="1"/>
  <c r="F1110" i="1"/>
  <c r="F1111" i="1"/>
  <c r="F1112" i="1"/>
  <c r="F1113" i="1"/>
  <c r="F1114" i="1"/>
  <c r="H1114" i="1" s="1"/>
  <c r="F1115" i="1"/>
  <c r="F1116" i="1"/>
  <c r="H1116" i="1" s="1"/>
  <c r="F1117" i="1"/>
  <c r="F1118" i="1"/>
  <c r="F1119" i="1"/>
  <c r="F1120" i="1"/>
  <c r="F1121" i="1"/>
  <c r="F1122" i="1"/>
  <c r="F1123" i="1"/>
  <c r="H1123" i="1" s="1"/>
  <c r="F1124" i="1"/>
  <c r="F1125" i="1"/>
  <c r="F1126" i="1"/>
  <c r="F1127" i="1"/>
  <c r="H1127" i="1" s="1"/>
  <c r="F1128" i="1"/>
  <c r="F1129" i="1"/>
  <c r="H1129" i="1" s="1"/>
  <c r="F1130" i="1"/>
  <c r="F1131" i="1"/>
  <c r="H1131" i="1" s="1"/>
  <c r="F1132" i="1"/>
  <c r="F1133" i="1"/>
  <c r="F1134" i="1"/>
  <c r="F1135" i="1"/>
  <c r="H1135" i="1" s="1"/>
  <c r="F1136" i="1"/>
  <c r="F1137" i="1"/>
  <c r="H1137" i="1" s="1"/>
  <c r="F1138" i="1"/>
  <c r="F1139" i="1"/>
  <c r="H1139" i="1" s="1"/>
  <c r="F1140" i="1"/>
  <c r="H77" i="1"/>
  <c r="G60" i="1"/>
  <c r="G61" i="1"/>
  <c r="G62" i="1"/>
  <c r="G63" i="1"/>
  <c r="G64" i="1"/>
  <c r="G65" i="1"/>
  <c r="G66" i="1"/>
  <c r="G67" i="1"/>
  <c r="G68" i="1"/>
  <c r="G69" i="1"/>
  <c r="G70" i="1"/>
  <c r="F60" i="1"/>
  <c r="F61" i="1"/>
  <c r="F62" i="1"/>
  <c r="F63" i="1"/>
  <c r="F64" i="1"/>
  <c r="F65" i="1"/>
  <c r="F66" i="1"/>
  <c r="F67" i="1"/>
  <c r="F68" i="1"/>
  <c r="F69" i="1"/>
  <c r="F70" i="1"/>
  <c r="G36" i="1"/>
  <c r="G37" i="1"/>
  <c r="G38" i="1"/>
  <c r="G39" i="1"/>
  <c r="G40" i="1"/>
  <c r="G41" i="1"/>
  <c r="G42" i="1"/>
  <c r="G43" i="1"/>
  <c r="G44" i="1"/>
  <c r="G45" i="1"/>
  <c r="G46" i="1"/>
  <c r="G47" i="1"/>
  <c r="G48" i="1"/>
  <c r="G49" i="1"/>
  <c r="G50" i="1"/>
  <c r="G51" i="1"/>
  <c r="G52" i="1"/>
  <c r="G53" i="1"/>
  <c r="G54" i="1"/>
  <c r="G55" i="1"/>
  <c r="G56" i="1"/>
  <c r="G57" i="1"/>
  <c r="G58" i="1"/>
  <c r="G59" i="1"/>
  <c r="F37" i="1"/>
  <c r="F38" i="1"/>
  <c r="F39" i="1"/>
  <c r="F40" i="1"/>
  <c r="F41" i="1"/>
  <c r="F42" i="1"/>
  <c r="F43" i="1"/>
  <c r="F44" i="1"/>
  <c r="F45" i="1"/>
  <c r="F46" i="1"/>
  <c r="F47" i="1"/>
  <c r="F48" i="1"/>
  <c r="F49" i="1"/>
  <c r="F50" i="1"/>
  <c r="F51" i="1"/>
  <c r="F52" i="1"/>
  <c r="F53" i="1"/>
  <c r="F54" i="1"/>
  <c r="F55" i="1"/>
  <c r="F56" i="1"/>
  <c r="F57" i="1"/>
  <c r="F58" i="1"/>
  <c r="F59" i="1"/>
  <c r="G18" i="1"/>
  <c r="G19" i="1"/>
  <c r="G20" i="1"/>
  <c r="G21" i="1"/>
  <c r="G22" i="1"/>
  <c r="G23" i="1"/>
  <c r="G24" i="1"/>
  <c r="G25" i="1"/>
  <c r="G26" i="1"/>
  <c r="G27" i="1"/>
  <c r="G28" i="1"/>
  <c r="G29" i="1"/>
  <c r="G30" i="1"/>
  <c r="G31" i="1"/>
  <c r="G32" i="1"/>
  <c r="G33" i="1"/>
  <c r="G34" i="1"/>
  <c r="G35" i="1"/>
  <c r="F18" i="1"/>
  <c r="F19" i="1"/>
  <c r="F20" i="1"/>
  <c r="F21" i="1"/>
  <c r="F22" i="1"/>
  <c r="F23" i="1"/>
  <c r="F24" i="1"/>
  <c r="F25" i="1"/>
  <c r="F26" i="1"/>
  <c r="F27" i="1"/>
  <c r="F28" i="1"/>
  <c r="F29" i="1"/>
  <c r="F30" i="1"/>
  <c r="F31" i="1"/>
  <c r="F32" i="1"/>
  <c r="F33" i="1"/>
  <c r="F34" i="1"/>
  <c r="F35" i="1"/>
  <c r="F36" i="1"/>
  <c r="G12" i="1"/>
  <c r="G13" i="1"/>
  <c r="G14" i="1"/>
  <c r="G15" i="1"/>
  <c r="G16" i="1"/>
  <c r="G17" i="1"/>
  <c r="F12" i="1"/>
  <c r="F13" i="1"/>
  <c r="F14" i="1"/>
  <c r="F15" i="1"/>
  <c r="F16" i="1"/>
  <c r="F17" i="1"/>
  <c r="G7" i="1"/>
  <c r="G8" i="1"/>
  <c r="G9" i="1"/>
  <c r="G10" i="1"/>
  <c r="G11" i="1"/>
  <c r="F7" i="1"/>
  <c r="F8" i="1"/>
  <c r="F9" i="1"/>
  <c r="F10" i="1"/>
  <c r="F11" i="1"/>
  <c r="F5" i="1"/>
  <c r="F6" i="1"/>
  <c r="G6" i="1"/>
  <c r="G5" i="1"/>
  <c r="G4" i="1"/>
  <c r="F4" i="1"/>
  <c r="E1142" i="1"/>
  <c r="H74" i="1" l="1"/>
  <c r="H82" i="1"/>
  <c r="H1120" i="1"/>
  <c r="H1112" i="1"/>
  <c r="H1024" i="1"/>
  <c r="H1016" i="1"/>
  <c r="H1000" i="1"/>
  <c r="H992" i="1"/>
  <c r="H984" i="1"/>
  <c r="H976" i="1"/>
  <c r="H968" i="1"/>
  <c r="H960" i="1"/>
  <c r="H952" i="1"/>
  <c r="H936" i="1"/>
  <c r="H928" i="1"/>
  <c r="H920" i="1"/>
  <c r="H904" i="1"/>
  <c r="H635" i="1"/>
  <c r="H201" i="1"/>
  <c r="H193" i="1"/>
  <c r="H185" i="1"/>
  <c r="H169" i="1"/>
  <c r="H81" i="1"/>
  <c r="H73" i="1"/>
  <c r="H794" i="1"/>
  <c r="H849" i="1"/>
  <c r="H841" i="1"/>
  <c r="H833" i="1"/>
  <c r="H825" i="1"/>
  <c r="H817" i="1"/>
  <c r="H809" i="1"/>
  <c r="H535" i="1"/>
  <c r="H487" i="1"/>
  <c r="H439" i="1"/>
  <c r="H431" i="1"/>
  <c r="H423" i="1"/>
  <c r="H415" i="1"/>
  <c r="H518" i="1"/>
  <c r="H510" i="1"/>
  <c r="H502" i="1"/>
  <c r="H494" i="1"/>
  <c r="H406" i="1"/>
  <c r="H398" i="1"/>
  <c r="H374" i="1"/>
  <c r="H366" i="1"/>
  <c r="H358" i="1"/>
  <c r="H350" i="1"/>
  <c r="H342" i="1"/>
  <c r="H334" i="1"/>
  <c r="H230" i="1"/>
  <c r="H222" i="1"/>
  <c r="H214" i="1"/>
  <c r="H58" i="1"/>
  <c r="H50" i="1"/>
  <c r="H42" i="1"/>
  <c r="H846" i="1"/>
  <c r="H838" i="1"/>
  <c r="H830" i="1"/>
  <c r="H822" i="1"/>
  <c r="H814" i="1"/>
  <c r="H500" i="1"/>
  <c r="H476" i="1"/>
  <c r="H396" i="1"/>
  <c r="H316" i="1"/>
  <c r="H308" i="1"/>
  <c r="H300" i="1"/>
  <c r="H292" i="1"/>
  <c r="H284" i="1"/>
  <c r="H276" i="1"/>
  <c r="H268" i="1"/>
  <c r="H260" i="1"/>
  <c r="H252" i="1"/>
  <c r="H244" i="1"/>
  <c r="H236" i="1"/>
  <c r="H179" i="1"/>
  <c r="H171" i="1"/>
  <c r="H139" i="1"/>
  <c r="H131" i="1"/>
  <c r="H123" i="1"/>
  <c r="H115" i="1"/>
  <c r="H107" i="1"/>
  <c r="H99" i="1"/>
  <c r="H91" i="1"/>
  <c r="H83" i="1"/>
  <c r="H75" i="1"/>
  <c r="H577" i="1"/>
  <c r="H569" i="1"/>
  <c r="H561" i="1"/>
  <c r="H553" i="1"/>
  <c r="H545" i="1"/>
  <c r="H529" i="1"/>
  <c r="H497" i="1"/>
  <c r="H473" i="1"/>
  <c r="H457" i="1"/>
  <c r="H449" i="1"/>
  <c r="H393" i="1"/>
  <c r="H385" i="1"/>
  <c r="H135" i="1"/>
  <c r="H127" i="1"/>
  <c r="H119" i="1"/>
  <c r="H111" i="1"/>
  <c r="H103" i="1"/>
  <c r="H95" i="1"/>
  <c r="H87" i="1"/>
  <c r="H79" i="1"/>
  <c r="H71" i="1"/>
  <c r="H576" i="1"/>
  <c r="H568" i="1"/>
  <c r="H560" i="1"/>
  <c r="H552" i="1"/>
  <c r="H544" i="1"/>
  <c r="H528" i="1"/>
  <c r="H521" i="1"/>
  <c r="H513" i="1"/>
  <c r="H505" i="1"/>
  <c r="H499" i="1"/>
  <c r="H493" i="1"/>
  <c r="H486" i="1"/>
  <c r="H479" i="1"/>
  <c r="H472" i="1"/>
  <c r="H460" i="1"/>
  <c r="H452" i="1"/>
  <c r="H438" i="1"/>
  <c r="H430" i="1"/>
  <c r="H422" i="1"/>
  <c r="H414" i="1"/>
  <c r="H401" i="1"/>
  <c r="H395" i="1"/>
  <c r="H388" i="1"/>
  <c r="H380" i="1"/>
  <c r="H373" i="1"/>
  <c r="H365" i="1"/>
  <c r="H357" i="1"/>
  <c r="H349" i="1"/>
  <c r="H341" i="1"/>
  <c r="H333" i="1"/>
  <c r="H325" i="1"/>
  <c r="H237" i="1"/>
  <c r="H1140" i="1"/>
  <c r="H1132" i="1"/>
  <c r="H1124" i="1"/>
  <c r="H1117" i="1"/>
  <c r="H1109" i="1"/>
  <c r="H1102" i="1"/>
  <c r="H1095" i="1"/>
  <c r="H1087" i="1"/>
  <c r="H1079" i="1"/>
  <c r="H1072" i="1"/>
  <c r="H1064" i="1"/>
  <c r="H1056" i="1"/>
  <c r="H1048" i="1"/>
  <c r="H1040" i="1"/>
  <c r="H1032" i="1"/>
  <c r="H1019" i="1"/>
  <c r="H1012" i="1"/>
  <c r="H1004" i="1"/>
  <c r="H997" i="1"/>
  <c r="H989" i="1"/>
  <c r="H981" i="1"/>
  <c r="H973" i="1"/>
  <c r="H965" i="1"/>
  <c r="H957" i="1"/>
  <c r="H949" i="1"/>
  <c r="H943" i="1"/>
  <c r="H937" i="1"/>
  <c r="H929" i="1"/>
  <c r="H923" i="1"/>
  <c r="H915" i="1"/>
  <c r="H908" i="1"/>
  <c r="H901" i="1"/>
  <c r="H894" i="1"/>
  <c r="H887" i="1"/>
  <c r="H880" i="1"/>
  <c r="H789" i="1"/>
  <c r="H785" i="1"/>
  <c r="H777" i="1"/>
  <c r="H769" i="1"/>
  <c r="H761" i="1"/>
  <c r="H754" i="1"/>
  <c r="H736" i="1"/>
  <c r="H721" i="1"/>
  <c r="H713" i="1"/>
  <c r="H705" i="1"/>
  <c r="H697" i="1"/>
  <c r="H689" i="1"/>
  <c r="H681" i="1"/>
  <c r="H673" i="1"/>
  <c r="H665" i="1"/>
  <c r="H657" i="1"/>
  <c r="H649" i="1"/>
  <c r="H642" i="1"/>
  <c r="H636" i="1"/>
  <c r="H630" i="1"/>
  <c r="H618" i="1"/>
  <c r="H610" i="1"/>
  <c r="H602" i="1"/>
  <c r="H595" i="1"/>
  <c r="H12" i="1"/>
  <c r="H54" i="1"/>
  <c r="H46" i="1"/>
  <c r="H38" i="1"/>
  <c r="H7" i="1"/>
  <c r="H53" i="1"/>
  <c r="H45" i="1"/>
  <c r="H37" i="1"/>
  <c r="H327" i="1"/>
  <c r="H231" i="1"/>
  <c r="H223" i="1"/>
  <c r="H215" i="1"/>
  <c r="H172" i="1"/>
  <c r="H68" i="1"/>
  <c r="H60" i="1"/>
  <c r="H55" i="1"/>
  <c r="H47" i="1"/>
  <c r="H39" i="1"/>
  <c r="H241" i="1"/>
  <c r="H57" i="1"/>
  <c r="H41" i="1"/>
  <c r="H1133" i="1"/>
  <c r="H1125" i="1"/>
  <c r="H1110" i="1"/>
  <c r="H1103" i="1"/>
  <c r="H1096" i="1"/>
  <c r="H1088" i="1"/>
  <c r="H1080" i="1"/>
  <c r="H1073" i="1"/>
  <c r="H1065" i="1"/>
  <c r="H1057" i="1"/>
  <c r="H1049" i="1"/>
  <c r="H1041" i="1"/>
  <c r="H1033" i="1"/>
  <c r="H1025" i="1"/>
  <c r="H1020" i="1"/>
  <c r="H1013" i="1"/>
  <c r="H1005" i="1"/>
  <c r="H998" i="1"/>
  <c r="H990" i="1"/>
  <c r="H982" i="1"/>
  <c r="H974" i="1"/>
  <c r="H966" i="1"/>
  <c r="H958" i="1"/>
  <c r="H950" i="1"/>
  <c r="H938" i="1"/>
  <c r="H930" i="1"/>
  <c r="H924" i="1"/>
  <c r="H916" i="1"/>
  <c r="H909" i="1"/>
  <c r="H902" i="1"/>
  <c r="H895" i="1"/>
  <c r="H888" i="1"/>
  <c r="H881" i="1"/>
  <c r="H49" i="1"/>
  <c r="H1118" i="1"/>
  <c r="H10" i="1"/>
  <c r="H28" i="1"/>
  <c r="H20" i="1"/>
  <c r="H56" i="1"/>
  <c r="H48" i="1"/>
  <c r="H40" i="1"/>
  <c r="H80" i="1"/>
  <c r="H72" i="1"/>
  <c r="H35" i="1"/>
  <c r="H19" i="1"/>
  <c r="H66" i="1"/>
  <c r="H27" i="1"/>
  <c r="H797" i="1"/>
  <c r="H790" i="1"/>
  <c r="H778" i="1"/>
  <c r="H770" i="1"/>
  <c r="H762" i="1"/>
  <c r="H755" i="1"/>
  <c r="H750" i="1"/>
  <c r="H744" i="1"/>
  <c r="H737" i="1"/>
  <c r="H729" i="1"/>
  <c r="H722" i="1"/>
  <c r="H714" i="1"/>
  <c r="H706" i="1"/>
  <c r="H698" i="1"/>
  <c r="H690" i="1"/>
  <c r="H682" i="1"/>
  <c r="H674" i="1"/>
  <c r="H666" i="1"/>
  <c r="H658" i="1"/>
  <c r="H650" i="1"/>
  <c r="H643" i="1"/>
  <c r="H637" i="1"/>
  <c r="H631" i="1"/>
  <c r="H626" i="1"/>
  <c r="H619" i="1"/>
  <c r="H611" i="1"/>
  <c r="H603" i="1"/>
  <c r="H596" i="1"/>
  <c r="H202" i="1"/>
  <c r="H194" i="1"/>
  <c r="H186" i="1"/>
  <c r="H178" i="1"/>
  <c r="H162" i="1"/>
  <c r="H154" i="1"/>
  <c r="H146" i="1"/>
  <c r="H17" i="1"/>
  <c r="H26" i="1"/>
  <c r="H52" i="1"/>
  <c r="H34" i="1"/>
  <c r="H18" i="1"/>
  <c r="H44" i="1"/>
  <c r="H4" i="1"/>
  <c r="H31" i="1"/>
  <c r="H23" i="1"/>
  <c r="H33" i="1"/>
  <c r="H25" i="1"/>
  <c r="H59" i="1"/>
  <c r="H51" i="1"/>
  <c r="H43" i="1"/>
  <c r="H851" i="1"/>
  <c r="H843" i="1"/>
  <c r="H835" i="1"/>
  <c r="H827" i="1"/>
  <c r="H819" i="1"/>
  <c r="H811" i="1"/>
  <c r="H6" i="1"/>
  <c r="H67" i="1"/>
  <c r="H798" i="1"/>
  <c r="H791" i="1"/>
  <c r="H786" i="1"/>
  <c r="H779" i="1"/>
  <c r="H771" i="1"/>
  <c r="H763" i="1"/>
  <c r="H745" i="1"/>
  <c r="H738" i="1"/>
  <c r="H730" i="1"/>
  <c r="H723" i="1"/>
  <c r="H715" i="1"/>
  <c r="H707" i="1"/>
  <c r="H699" i="1"/>
  <c r="H691" i="1"/>
  <c r="H683" i="1"/>
  <c r="H675" i="1"/>
  <c r="H667" i="1"/>
  <c r="H659" i="1"/>
  <c r="H651" i="1"/>
  <c r="H644" i="1"/>
  <c r="H638" i="1"/>
  <c r="H632" i="1"/>
  <c r="H627" i="1"/>
  <c r="H620" i="1"/>
  <c r="H612" i="1"/>
  <c r="H604" i="1"/>
  <c r="H597" i="1"/>
  <c r="H203" i="1"/>
  <c r="H195" i="1"/>
  <c r="H187" i="1"/>
  <c r="H180" i="1"/>
  <c r="H173" i="1"/>
  <c r="H167" i="1"/>
  <c r="H159" i="1"/>
  <c r="H151" i="1"/>
  <c r="H143" i="1"/>
  <c r="H136" i="1"/>
  <c r="H128" i="1"/>
  <c r="H120" i="1"/>
  <c r="H112" i="1"/>
  <c r="H104" i="1"/>
  <c r="H96" i="1"/>
  <c r="H88" i="1"/>
  <c r="H225" i="1"/>
  <c r="H572" i="1"/>
  <c r="H564" i="1"/>
  <c r="H556" i="1"/>
  <c r="H548" i="1"/>
  <c r="H540" i="1"/>
  <c r="H532" i="1"/>
  <c r="H524" i="1"/>
  <c r="H517" i="1"/>
  <c r="H509" i="1"/>
  <c r="H490" i="1"/>
  <c r="H483" i="1"/>
  <c r="H475" i="1"/>
  <c r="H456" i="1"/>
  <c r="H448" i="1"/>
  <c r="H442" i="1"/>
  <c r="H434" i="1"/>
  <c r="H426" i="1"/>
  <c r="H418" i="1"/>
  <c r="H405" i="1"/>
  <c r="H392" i="1"/>
  <c r="H384" i="1"/>
  <c r="H377" i="1"/>
  <c r="H369" i="1"/>
  <c r="H361" i="1"/>
  <c r="H353" i="1"/>
  <c r="H345" i="1"/>
  <c r="H337" i="1"/>
  <c r="H329" i="1"/>
  <c r="H319" i="1"/>
  <c r="H311" i="1"/>
  <c r="H303" i="1"/>
  <c r="H295" i="1"/>
  <c r="H287" i="1"/>
  <c r="H279" i="1"/>
  <c r="H271" i="1"/>
  <c r="H263" i="1"/>
  <c r="H255" i="1"/>
  <c r="H247" i="1"/>
  <c r="H240" i="1"/>
  <c r="H233" i="1"/>
  <c r="H226" i="1"/>
  <c r="H218" i="1"/>
  <c r="H64" i="1"/>
  <c r="H1136" i="1"/>
  <c r="H1128" i="1"/>
  <c r="H1121" i="1"/>
  <c r="H1113" i="1"/>
  <c r="H1106" i="1"/>
  <c r="H1098" i="1"/>
  <c r="H1091" i="1"/>
  <c r="H1083" i="1"/>
  <c r="H1076" i="1"/>
  <c r="H1068" i="1"/>
  <c r="H1060" i="1"/>
  <c r="H1052" i="1"/>
  <c r="H1044" i="1"/>
  <c r="H1036" i="1"/>
  <c r="H1028" i="1"/>
  <c r="H1022" i="1"/>
  <c r="H1015" i="1"/>
  <c r="H1008" i="1"/>
  <c r="H1001" i="1"/>
  <c r="H993" i="1"/>
  <c r="H985" i="1"/>
  <c r="H977" i="1"/>
  <c r="H969" i="1"/>
  <c r="H961" i="1"/>
  <c r="H953" i="1"/>
  <c r="H946" i="1"/>
  <c r="H933" i="1"/>
  <c r="H926" i="1"/>
  <c r="H919" i="1"/>
  <c r="H912" i="1"/>
  <c r="H905" i="1"/>
  <c r="H891" i="1"/>
  <c r="H883" i="1"/>
  <c r="H852" i="1"/>
  <c r="H844" i="1"/>
  <c r="H836" i="1"/>
  <c r="H828" i="1"/>
  <c r="H820" i="1"/>
  <c r="H812" i="1"/>
  <c r="H36" i="1"/>
  <c r="H11" i="1"/>
  <c r="H65" i="1"/>
  <c r="H578" i="1"/>
  <c r="H570" i="1"/>
  <c r="H562" i="1"/>
  <c r="H554" i="1"/>
  <c r="H546" i="1"/>
  <c r="H539" i="1"/>
  <c r="H533" i="1"/>
  <c r="H530" i="1"/>
  <c r="H522" i="1"/>
  <c r="H515" i="1"/>
  <c r="H507" i="1"/>
  <c r="H501" i="1"/>
  <c r="H495" i="1"/>
  <c r="H488" i="1"/>
  <c r="H481" i="1"/>
  <c r="H474" i="1"/>
  <c r="H467" i="1"/>
  <c r="H462" i="1"/>
  <c r="H454" i="1"/>
  <c r="H446" i="1"/>
  <c r="H440" i="1"/>
  <c r="H432" i="1"/>
  <c r="H424" i="1"/>
  <c r="H416" i="1"/>
  <c r="H409" i="1"/>
  <c r="H403" i="1"/>
  <c r="H397" i="1"/>
  <c r="H390" i="1"/>
  <c r="H382" i="1"/>
  <c r="H375" i="1"/>
  <c r="H367" i="1"/>
  <c r="H359" i="1"/>
  <c r="H351" i="1"/>
  <c r="H343" i="1"/>
  <c r="H335" i="1"/>
  <c r="H328" i="1"/>
  <c r="H323" i="1"/>
  <c r="H317" i="1"/>
  <c r="H309" i="1"/>
  <c r="H301" i="1"/>
  <c r="H293" i="1"/>
  <c r="H285" i="1"/>
  <c r="H277" i="1"/>
  <c r="H269" i="1"/>
  <c r="H261" i="1"/>
  <c r="H253" i="1"/>
  <c r="H245" i="1"/>
  <c r="H238" i="1"/>
  <c r="H224" i="1"/>
  <c r="H216" i="1"/>
  <c r="H13" i="1"/>
  <c r="H32" i="1"/>
  <c r="H1134" i="1"/>
  <c r="H1126" i="1"/>
  <c r="H1119" i="1"/>
  <c r="H1111" i="1"/>
  <c r="H1104" i="1"/>
  <c r="H1089" i="1"/>
  <c r="H1081" i="1"/>
  <c r="H1074" i="1"/>
  <c r="H1066" i="1"/>
  <c r="H1058" i="1"/>
  <c r="H1050" i="1"/>
  <c r="H1042" i="1"/>
  <c r="H1034" i="1"/>
  <c r="H1026" i="1"/>
  <c r="H1021" i="1"/>
  <c r="H1014" i="1"/>
  <c r="H1006" i="1"/>
  <c r="H999" i="1"/>
  <c r="H991" i="1"/>
  <c r="H983" i="1"/>
  <c r="H975" i="1"/>
  <c r="H967" i="1"/>
  <c r="H959" i="1"/>
  <c r="H951" i="1"/>
  <c r="H944" i="1"/>
  <c r="H939" i="1"/>
  <c r="H931" i="1"/>
  <c r="H925" i="1"/>
  <c r="H917" i="1"/>
  <c r="H910" i="1"/>
  <c r="H903" i="1"/>
  <c r="H896" i="1"/>
  <c r="H889" i="1"/>
  <c r="H84" i="1"/>
  <c r="H76" i="1"/>
  <c r="H15" i="1"/>
  <c r="H24" i="1"/>
  <c r="H800" i="1"/>
  <c r="H793" i="1"/>
  <c r="H781" i="1"/>
  <c r="H773" i="1"/>
  <c r="H765" i="1"/>
  <c r="H757" i="1"/>
  <c r="H751" i="1"/>
  <c r="H747" i="1"/>
  <c r="H740" i="1"/>
  <c r="H732" i="1"/>
  <c r="H725" i="1"/>
  <c r="H717" i="1"/>
  <c r="H709" i="1"/>
  <c r="H701" i="1"/>
  <c r="H693" i="1"/>
  <c r="H685" i="1"/>
  <c r="H677" i="1"/>
  <c r="H669" i="1"/>
  <c r="H661" i="1"/>
  <c r="H653" i="1"/>
  <c r="H645" i="1"/>
  <c r="H640" i="1"/>
  <c r="H634" i="1"/>
  <c r="H629" i="1"/>
  <c r="H622" i="1"/>
  <c r="H614" i="1"/>
  <c r="H606" i="1"/>
  <c r="H599" i="1"/>
  <c r="H592" i="1"/>
  <c r="H205" i="1"/>
  <c r="H197" i="1"/>
  <c r="H189" i="1"/>
  <c r="H175" i="1"/>
  <c r="H168" i="1"/>
  <c r="H161" i="1"/>
  <c r="H153" i="1"/>
  <c r="H145" i="1"/>
  <c r="H138" i="1"/>
  <c r="H130" i="1"/>
  <c r="H122" i="1"/>
  <c r="H114" i="1"/>
  <c r="H106" i="1"/>
  <c r="H98" i="1"/>
  <c r="H90" i="1"/>
  <c r="H16" i="1"/>
  <c r="H14" i="1"/>
  <c r="H848" i="1"/>
  <c r="H840" i="1"/>
  <c r="H832" i="1"/>
  <c r="H824" i="1"/>
  <c r="H816" i="1"/>
  <c r="H799" i="1"/>
  <c r="H792" i="1"/>
  <c r="H780" i="1"/>
  <c r="H772" i="1"/>
  <c r="H764" i="1"/>
  <c r="H756" i="1"/>
  <c r="H746" i="1"/>
  <c r="H739" i="1"/>
  <c r="H731" i="1"/>
  <c r="H724" i="1"/>
  <c r="H63" i="1"/>
  <c r="H574" i="1"/>
  <c r="H566" i="1"/>
  <c r="H558" i="1"/>
  <c r="H550" i="1"/>
  <c r="H542" i="1"/>
  <c r="H536" i="1"/>
  <c r="H526" i="1"/>
  <c r="H519" i="1"/>
  <c r="H511" i="1"/>
  <c r="H503" i="1"/>
  <c r="H492" i="1"/>
  <c r="H484" i="1"/>
  <c r="H477" i="1"/>
  <c r="H470" i="1"/>
  <c r="H465" i="1"/>
  <c r="H458" i="1"/>
  <c r="H450" i="1"/>
  <c r="H443" i="1"/>
  <c r="H436" i="1"/>
  <c r="H428" i="1"/>
  <c r="H420" i="1"/>
  <c r="H412" i="1"/>
  <c r="H407" i="1"/>
  <c r="H399" i="1"/>
  <c r="H386" i="1"/>
  <c r="H378" i="1"/>
  <c r="H371" i="1"/>
  <c r="H363" i="1"/>
  <c r="H355" i="1"/>
  <c r="H347" i="1"/>
  <c r="H339" i="1"/>
  <c r="H331" i="1"/>
  <c r="H326" i="1"/>
  <c r="H321" i="1"/>
  <c r="H313" i="1"/>
  <c r="H305" i="1"/>
  <c r="H297" i="1"/>
  <c r="H289" i="1"/>
  <c r="H281" i="1"/>
  <c r="H273" i="1"/>
  <c r="H265" i="1"/>
  <c r="H257" i="1"/>
  <c r="H249" i="1"/>
  <c r="H242" i="1"/>
  <c r="H228" i="1"/>
  <c r="H220" i="1"/>
  <c r="H9" i="1"/>
  <c r="H70" i="1"/>
  <c r="H1138" i="1"/>
  <c r="H1122" i="1"/>
  <c r="H1093" i="1"/>
  <c r="H1077" i="1"/>
  <c r="H1062" i="1"/>
  <c r="H1046" i="1"/>
  <c r="H1010" i="1"/>
  <c r="H1002" i="1"/>
  <c r="H987" i="1"/>
  <c r="H963" i="1"/>
  <c r="H948" i="1"/>
  <c r="H941" i="1"/>
  <c r="H927" i="1"/>
  <c r="H899" i="1"/>
  <c r="H885" i="1"/>
  <c r="H30" i="1"/>
  <c r="H69" i="1"/>
  <c r="H62" i="1"/>
  <c r="H1130" i="1"/>
  <c r="H1115" i="1"/>
  <c r="H1100" i="1"/>
  <c r="H1085" i="1"/>
  <c r="H1070" i="1"/>
  <c r="H1054" i="1"/>
  <c r="H1038" i="1"/>
  <c r="H1030" i="1"/>
  <c r="H1017" i="1"/>
  <c r="H995" i="1"/>
  <c r="H979" i="1"/>
  <c r="H971" i="1"/>
  <c r="H955" i="1"/>
  <c r="H935" i="1"/>
  <c r="H921" i="1"/>
  <c r="H892" i="1"/>
  <c r="H878" i="1"/>
  <c r="H8" i="1"/>
  <c r="H22" i="1"/>
  <c r="H61" i="1"/>
  <c r="H29" i="1"/>
  <c r="H21" i="1"/>
  <c r="H796" i="1"/>
  <c r="H788" i="1"/>
  <c r="H784" i="1"/>
  <c r="H776" i="1"/>
  <c r="H768" i="1"/>
  <c r="H760" i="1"/>
  <c r="H753" i="1"/>
  <c r="H749" i="1"/>
  <c r="H743" i="1"/>
  <c r="H735" i="1"/>
  <c r="H728" i="1"/>
  <c r="H802" i="1"/>
  <c r="H795" i="1"/>
  <c r="H787" i="1"/>
  <c r="H783" i="1"/>
  <c r="H775" i="1"/>
  <c r="H767" i="1"/>
  <c r="H759" i="1"/>
  <c r="H742" i="1"/>
  <c r="H734" i="1"/>
  <c r="H727" i="1"/>
  <c r="H719" i="1"/>
  <c r="H711" i="1"/>
  <c r="H703" i="1"/>
  <c r="H695" i="1"/>
  <c r="H687" i="1"/>
  <c r="H679" i="1"/>
  <c r="H671" i="1"/>
  <c r="H663" i="1"/>
  <c r="H655" i="1"/>
  <c r="H647" i="1"/>
  <c r="H624" i="1"/>
  <c r="H616" i="1"/>
  <c r="H608" i="1"/>
  <c r="H594" i="1"/>
  <c r="H207" i="1"/>
  <c r="H199" i="1"/>
  <c r="H191" i="1"/>
  <c r="H183" i="1"/>
  <c r="H176" i="1"/>
  <c r="H170" i="1"/>
  <c r="H163" i="1"/>
  <c r="H155" i="1"/>
  <c r="H147" i="1"/>
  <c r="H132" i="1"/>
  <c r="H124" i="1"/>
  <c r="H116" i="1"/>
  <c r="H108" i="1"/>
  <c r="H100" i="1"/>
  <c r="H92" i="1"/>
  <c r="H716" i="1"/>
  <c r="H708" i="1"/>
  <c r="H700" i="1"/>
  <c r="H692" i="1"/>
  <c r="H684" i="1"/>
  <c r="H676" i="1"/>
  <c r="H668" i="1"/>
  <c r="H660" i="1"/>
  <c r="H652" i="1"/>
  <c r="H639" i="1"/>
  <c r="H633" i="1"/>
  <c r="H628" i="1"/>
  <c r="H621" i="1"/>
  <c r="H613" i="1"/>
  <c r="H605" i="1"/>
  <c r="H598" i="1"/>
  <c r="H591" i="1"/>
  <c r="H575" i="1"/>
  <c r="H567" i="1"/>
  <c r="H559" i="1"/>
  <c r="H551" i="1"/>
  <c r="H543" i="1"/>
  <c r="H537" i="1"/>
  <c r="H527" i="1"/>
  <c r="H520" i="1"/>
  <c r="H512" i="1"/>
  <c r="H504" i="1"/>
  <c r="H498" i="1"/>
  <c r="H485" i="1"/>
  <c r="H478" i="1"/>
  <c r="H471" i="1"/>
  <c r="H466" i="1"/>
  <c r="H459" i="1"/>
  <c r="H451" i="1"/>
  <c r="H444" i="1"/>
  <c r="H437" i="1"/>
  <c r="H429" i="1"/>
  <c r="H421" i="1"/>
  <c r="H413" i="1"/>
  <c r="H400" i="1"/>
  <c r="H394" i="1"/>
  <c r="H387" i="1"/>
  <c r="H379" i="1"/>
  <c r="H372" i="1"/>
  <c r="H364" i="1"/>
  <c r="H356" i="1"/>
  <c r="H348" i="1"/>
  <c r="H340" i="1"/>
  <c r="H332" i="1"/>
  <c r="H322" i="1"/>
  <c r="H314" i="1"/>
  <c r="H306" i="1"/>
  <c r="H298" i="1"/>
  <c r="H290" i="1"/>
  <c r="H282" i="1"/>
  <c r="H274" i="1"/>
  <c r="H266" i="1"/>
  <c r="H258" i="1"/>
  <c r="H250" i="1"/>
  <c r="H243" i="1"/>
  <c r="H235" i="1"/>
  <c r="H229" i="1"/>
  <c r="H221" i="1"/>
  <c r="H213" i="1"/>
  <c r="H204" i="1"/>
  <c r="H196" i="1"/>
  <c r="H188" i="1"/>
  <c r="H720" i="1"/>
  <c r="H712" i="1"/>
  <c r="H704" i="1"/>
  <c r="H696" i="1"/>
  <c r="H688" i="1"/>
  <c r="H680" i="1"/>
  <c r="H672" i="1"/>
  <c r="H664" i="1"/>
  <c r="H656" i="1"/>
  <c r="H648" i="1"/>
  <c r="H625" i="1"/>
  <c r="H617" i="1"/>
  <c r="H609" i="1"/>
  <c r="H601" i="1"/>
  <c r="H571" i="1"/>
  <c r="H563" i="1"/>
  <c r="H555" i="1"/>
  <c r="H547" i="1"/>
  <c r="H534" i="1"/>
  <c r="H531" i="1"/>
  <c r="H523" i="1"/>
  <c r="H516" i="1"/>
  <c r="H508" i="1"/>
  <c r="H496" i="1"/>
  <c r="H489" i="1"/>
  <c r="H482" i="1"/>
  <c r="H468" i="1"/>
  <c r="H463" i="1"/>
  <c r="H455" i="1"/>
  <c r="H447" i="1"/>
  <c r="H441" i="1"/>
  <c r="H433" i="1"/>
  <c r="H425" i="1"/>
  <c r="H417" i="1"/>
  <c r="H410" i="1"/>
  <c r="H404" i="1"/>
  <c r="H391" i="1"/>
  <c r="H383" i="1"/>
  <c r="H376" i="1"/>
  <c r="H368" i="1"/>
  <c r="H360" i="1"/>
  <c r="H352" i="1"/>
  <c r="H344" i="1"/>
  <c r="H336" i="1"/>
  <c r="H324" i="1"/>
  <c r="H318" i="1"/>
  <c r="H310" i="1"/>
  <c r="H302" i="1"/>
  <c r="H294" i="1"/>
  <c r="H286" i="1"/>
  <c r="H278" i="1"/>
  <c r="H270" i="1"/>
  <c r="H262" i="1"/>
  <c r="H254" i="1"/>
  <c r="H246" i="1"/>
  <c r="H239" i="1"/>
  <c r="H232" i="1"/>
  <c r="H217" i="1"/>
  <c r="H200" i="1"/>
  <c r="H192" i="1"/>
  <c r="H184" i="1"/>
  <c r="H177" i="1"/>
  <c r="H164" i="1"/>
  <c r="H156" i="1"/>
  <c r="H148" i="1"/>
  <c r="H140" i="1"/>
  <c r="H133" i="1"/>
  <c r="H125" i="1"/>
  <c r="H117" i="1"/>
  <c r="H109" i="1"/>
  <c r="H101" i="1"/>
  <c r="H93" i="1"/>
  <c r="H85" i="1"/>
  <c r="H181" i="1"/>
  <c r="H174" i="1"/>
  <c r="H160" i="1"/>
  <c r="H152" i="1"/>
  <c r="H144" i="1"/>
  <c r="H137" i="1"/>
  <c r="H129" i="1"/>
  <c r="H121" i="1"/>
  <c r="H113" i="1"/>
  <c r="H105" i="1"/>
  <c r="H97" i="1"/>
  <c r="H89" i="1"/>
  <c r="H5" i="1"/>
  <c r="D1142" i="1"/>
  <c r="F1142" i="1" l="1"/>
  <c r="G1142" i="1"/>
  <c r="F40" i="4"/>
  <c r="F62" i="4"/>
  <c r="F206" i="4"/>
  <c r="F173" i="4"/>
  <c r="F166" i="4"/>
  <c r="F55" i="4"/>
  <c r="F73" i="4"/>
  <c r="F164" i="4"/>
  <c r="F191" i="4"/>
  <c r="F51" i="4"/>
  <c r="F140" i="4"/>
  <c r="F94" i="4"/>
  <c r="F150" i="4"/>
  <c r="F28" i="4"/>
  <c r="F103" i="4"/>
  <c r="F50" i="4"/>
  <c r="F19" i="4"/>
  <c r="F183" i="4"/>
  <c r="F11" i="4"/>
  <c r="F179" i="4"/>
  <c r="F136" i="4"/>
  <c r="F144" i="4"/>
  <c r="F165" i="4"/>
  <c r="F172" i="4"/>
  <c r="F168" i="4"/>
  <c r="F88" i="4"/>
  <c r="F65" i="4"/>
  <c r="F23" i="4"/>
  <c r="F21" i="4"/>
  <c r="F108" i="4"/>
  <c r="F64" i="4"/>
  <c r="F52" i="4"/>
  <c r="F105" i="4"/>
  <c r="F132" i="4"/>
  <c r="F82" i="4"/>
  <c r="F160" i="4"/>
  <c r="F31" i="4"/>
  <c r="F18" i="4"/>
  <c r="F48" i="4"/>
  <c r="F190" i="4"/>
  <c r="F184" i="4"/>
  <c r="F167" i="4"/>
  <c r="F13" i="4"/>
  <c r="F24" i="4"/>
  <c r="F158" i="4"/>
  <c r="F9" i="4"/>
  <c r="F29" i="4"/>
  <c r="F157" i="4"/>
  <c r="F204" i="4"/>
  <c r="F155" i="4"/>
  <c r="F57" i="4"/>
  <c r="F99" i="4"/>
  <c r="F156" i="4"/>
  <c r="F109" i="4"/>
  <c r="F67" i="4"/>
  <c r="F39" i="4"/>
  <c r="F148" i="4"/>
  <c r="F171" i="4"/>
  <c r="F161" i="4"/>
  <c r="F169" i="4"/>
  <c r="F135" i="4"/>
  <c r="F189" i="4"/>
  <c r="F162" i="4"/>
  <c r="F6" i="4"/>
  <c r="F143" i="4"/>
  <c r="F129" i="4"/>
  <c r="F146" i="4"/>
  <c r="F127" i="4"/>
  <c r="F79" i="4"/>
  <c r="F123" i="4"/>
  <c r="F104" i="4"/>
  <c r="F152" i="4"/>
  <c r="F102" i="4"/>
  <c r="F149" i="4"/>
  <c r="F115" i="4"/>
  <c r="F205" i="4"/>
  <c r="F114" i="4"/>
  <c r="F36" i="4"/>
  <c r="F112" i="4"/>
  <c r="F33" i="4"/>
  <c r="F134" i="4"/>
  <c r="F121" i="4"/>
  <c r="F110" i="4"/>
  <c r="F74" i="4"/>
  <c r="F101" i="4"/>
  <c r="F7" i="4"/>
  <c r="F197" i="4"/>
  <c r="F12" i="4"/>
  <c r="F100" i="4"/>
  <c r="F131" i="4"/>
  <c r="F139" i="4"/>
  <c r="F95" i="4"/>
  <c r="F46" i="4"/>
  <c r="F185" i="4"/>
  <c r="F182" i="4"/>
  <c r="F174" i="4"/>
  <c r="F70" i="4"/>
  <c r="F116" i="4"/>
  <c r="F45" i="4"/>
  <c r="F113" i="4"/>
  <c r="F138" i="4"/>
  <c r="F20" i="4"/>
  <c r="F119" i="4"/>
  <c r="F97" i="4"/>
  <c r="F203" i="4"/>
  <c r="F10" i="4"/>
  <c r="F90" i="4"/>
  <c r="F92" i="4"/>
  <c r="F91" i="4"/>
  <c r="F49" i="4"/>
  <c r="F163" i="4"/>
  <c r="F133" i="4"/>
  <c r="F128" i="4"/>
  <c r="F63" i="4"/>
  <c r="F96" i="4"/>
  <c r="F177" i="4"/>
  <c r="F72" i="4"/>
  <c r="F78" i="4"/>
  <c r="F85" i="4"/>
  <c r="F196" i="4"/>
  <c r="F83" i="4"/>
  <c r="F98" i="4"/>
  <c r="F77" i="4"/>
  <c r="F170" i="4"/>
  <c r="F75" i="4"/>
  <c r="F59" i="4"/>
  <c r="F86" i="4"/>
  <c r="F37" i="4"/>
  <c r="F71" i="4"/>
  <c r="F141" i="4"/>
  <c r="F202" i="4"/>
  <c r="F68" i="4"/>
  <c r="F60" i="4"/>
  <c r="F153" i="4"/>
  <c r="F15" i="4"/>
  <c r="F126" i="4"/>
  <c r="F58" i="4"/>
  <c r="F142" i="4"/>
  <c r="F188" i="4"/>
  <c r="F201" i="4"/>
  <c r="F145" i="4"/>
  <c r="F176" i="4"/>
  <c r="F26" i="4"/>
  <c r="F199" i="4"/>
  <c r="F61" i="4"/>
  <c r="F117" i="4"/>
  <c r="F106" i="4"/>
  <c r="F111" i="4"/>
  <c r="F22" i="4"/>
  <c r="F53" i="4"/>
  <c r="F81" i="4"/>
  <c r="F5" i="4"/>
  <c r="F44" i="4"/>
  <c r="F193" i="4"/>
  <c r="F200" i="4"/>
  <c r="F154" i="4"/>
  <c r="F186" i="4"/>
  <c r="F56" i="4"/>
  <c r="F43" i="4"/>
  <c r="F54" i="4"/>
  <c r="F84" i="4"/>
  <c r="F66" i="4"/>
  <c r="F41" i="4"/>
  <c r="F125" i="4"/>
  <c r="F180" i="4"/>
  <c r="F122" i="4"/>
  <c r="F175" i="4"/>
  <c r="F147" i="4"/>
  <c r="F76" i="4"/>
  <c r="F137" i="4"/>
  <c r="F38" i="4"/>
  <c r="F120" i="4"/>
  <c r="F35" i="4"/>
  <c r="F42" i="4"/>
  <c r="F124" i="4"/>
  <c r="F198" i="4"/>
  <c r="F16" i="4"/>
  <c r="F30" i="4"/>
  <c r="F118" i="4"/>
  <c r="F27" i="4"/>
  <c r="F151" i="4"/>
  <c r="F178" i="4"/>
  <c r="F93" i="4"/>
  <c r="F195" i="4"/>
  <c r="F25" i="4"/>
  <c r="F32" i="4"/>
  <c r="F69" i="4"/>
  <c r="F192" i="4"/>
  <c r="F187" i="4"/>
  <c r="F17" i="4"/>
  <c r="F14" i="4"/>
  <c r="F34" i="4"/>
  <c r="F107" i="4"/>
  <c r="F89" i="4"/>
  <c r="F8" i="4"/>
  <c r="F194" i="4"/>
  <c r="F159" i="4"/>
  <c r="F4" i="4"/>
  <c r="F47" i="4"/>
  <c r="F80" i="4"/>
  <c r="F3" i="4"/>
  <c r="F181" i="4"/>
  <c r="H1142" i="1" l="1"/>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<sst xmlns="http://schemas.openxmlformats.org/spreadsheetml/2006/main" count="10000" uniqueCount="1242">
  <si>
    <t>County #</t>
  </si>
  <si>
    <t>County Name</t>
  </si>
  <si>
    <t>Jurisdiction</t>
  </si>
  <si>
    <t>Total Rate</t>
  </si>
  <si>
    <t>LOST From</t>
  </si>
  <si>
    <t>Sunset Date</t>
  </si>
  <si>
    <t>ADAIR</t>
  </si>
  <si>
    <t>BRIDGEWATER</t>
  </si>
  <si>
    <t>CASEY</t>
  </si>
  <si>
    <t>FONTANELLE</t>
  </si>
  <si>
    <t>GREENFIELD</t>
  </si>
  <si>
    <t>ORIENT</t>
  </si>
  <si>
    <t>STUART</t>
  </si>
  <si>
    <t>ADAMS</t>
  </si>
  <si>
    <t>CARBON</t>
  </si>
  <si>
    <t>CORNING</t>
  </si>
  <si>
    <t>LENOX</t>
  </si>
  <si>
    <t>NODAWAY</t>
  </si>
  <si>
    <t>PRESCOTT</t>
  </si>
  <si>
    <t>ALLAMAKEE</t>
  </si>
  <si>
    <t>HARPERS FERRY</t>
  </si>
  <si>
    <t>LANSING</t>
  </si>
  <si>
    <t>NEW ALBIN</t>
  </si>
  <si>
    <t>POSTVILLE</t>
  </si>
  <si>
    <t>WATERVILLE</t>
  </si>
  <si>
    <t>WAUKON</t>
  </si>
  <si>
    <t>APPANOOSE</t>
  </si>
  <si>
    <t>CENTERVILLE</t>
  </si>
  <si>
    <t>CINCINNATI</t>
  </si>
  <si>
    <t>EXLINE</t>
  </si>
  <si>
    <t>MORAVIA</t>
  </si>
  <si>
    <t>MOULTON</t>
  </si>
  <si>
    <t>MYSTIC</t>
  </si>
  <si>
    <t>NUMA</t>
  </si>
  <si>
    <t>PLANO</t>
  </si>
  <si>
    <t>RATHBUN</t>
  </si>
  <si>
    <t>UDELL</t>
  </si>
  <si>
    <t>UNIONVILLE</t>
  </si>
  <si>
    <t>AUDUBON</t>
  </si>
  <si>
    <t>BRAYTON</t>
  </si>
  <si>
    <t>ELK HORN</t>
  </si>
  <si>
    <t>EXIRA</t>
  </si>
  <si>
    <t>GRAY</t>
  </si>
  <si>
    <t>KIMBALLTON</t>
  </si>
  <si>
    <t>BENTON</t>
  </si>
  <si>
    <t>ATKINS</t>
  </si>
  <si>
    <t>BELLE PLAINE</t>
  </si>
  <si>
    <t>BLAIRSTOWN</t>
  </si>
  <si>
    <t>DYSART</t>
  </si>
  <si>
    <t>GARRISON</t>
  </si>
  <si>
    <t>KEYSTONE</t>
  </si>
  <si>
    <t>LUZERNE</t>
  </si>
  <si>
    <t>MOUNT AUBURN</t>
  </si>
  <si>
    <t>NEWHALL</t>
  </si>
  <si>
    <t>NORWAY</t>
  </si>
  <si>
    <t>SHELLSBURG</t>
  </si>
  <si>
    <t>URBANA</t>
  </si>
  <si>
    <t>VAN HORNE</t>
  </si>
  <si>
    <t>VINTON</t>
  </si>
  <si>
    <t>WALFORD</t>
  </si>
  <si>
    <t>BLACK HAWK</t>
  </si>
  <si>
    <t>CEDAR FALLS</t>
  </si>
  <si>
    <t>DUNKERTON</t>
  </si>
  <si>
    <t>ELK RUN HEIGHTS</t>
  </si>
  <si>
    <t>EVANSDALE</t>
  </si>
  <si>
    <t>GILBERTVILLE</t>
  </si>
  <si>
    <t>HUDSON</t>
  </si>
  <si>
    <t>JANESVILLE</t>
  </si>
  <si>
    <t>JESUP</t>
  </si>
  <si>
    <t>LA PORTE CITY</t>
  </si>
  <si>
    <t>RAYMOND</t>
  </si>
  <si>
    <t>WATERLOO</t>
  </si>
  <si>
    <t>BOONE</t>
  </si>
  <si>
    <t>BEAVER</t>
  </si>
  <si>
    <t>BERKLEY</t>
  </si>
  <si>
    <t>BOXHOLM</t>
  </si>
  <si>
    <t>FRASER</t>
  </si>
  <si>
    <t>LUTHER</t>
  </si>
  <si>
    <t>MADRID</t>
  </si>
  <si>
    <t>OGDEN</t>
  </si>
  <si>
    <t>PILOT MOUND</t>
  </si>
  <si>
    <t>SHELDAHL</t>
  </si>
  <si>
    <t>SLATER</t>
  </si>
  <si>
    <t>WOODWARD</t>
  </si>
  <si>
    <t>BREMER</t>
  </si>
  <si>
    <t>DENVER</t>
  </si>
  <si>
    <t>FREDERIKA</t>
  </si>
  <si>
    <t>PLAINFIELD</t>
  </si>
  <si>
    <t>READLYN</t>
  </si>
  <si>
    <t>SUMNER</t>
  </si>
  <si>
    <t>TRIPOLI</t>
  </si>
  <si>
    <t>WAVERLY</t>
  </si>
  <si>
    <t>BUCHANAN</t>
  </si>
  <si>
    <t>AURORA</t>
  </si>
  <si>
    <t>BRANDON</t>
  </si>
  <si>
    <t>FAIRBANK</t>
  </si>
  <si>
    <t>HAZLETON</t>
  </si>
  <si>
    <t>INDEPENDENCE</t>
  </si>
  <si>
    <t>LAMONT</t>
  </si>
  <si>
    <t>OELWEIN</t>
  </si>
  <si>
    <t>QUASQUETON</t>
  </si>
  <si>
    <t>ROWLEY</t>
  </si>
  <si>
    <t>STANLEY</t>
  </si>
  <si>
    <t>WINTHROP</t>
  </si>
  <si>
    <t>BUENA VISTA</t>
  </si>
  <si>
    <t>ALBERT CITY</t>
  </si>
  <si>
    <t>ALTA</t>
  </si>
  <si>
    <t>LAKESIDE</t>
  </si>
  <si>
    <t>LINN GROVE</t>
  </si>
  <si>
    <t>MARATHON</t>
  </si>
  <si>
    <t>NEWELL</t>
  </si>
  <si>
    <t>REMBRANDT</t>
  </si>
  <si>
    <t>SIOUX RAPIDS</t>
  </si>
  <si>
    <t>STORM LAKE</t>
  </si>
  <si>
    <t>BUTLER</t>
  </si>
  <si>
    <t>ALLISON</t>
  </si>
  <si>
    <t>APLINGTON</t>
  </si>
  <si>
    <t>AREDALE</t>
  </si>
  <si>
    <t>BRISTOW</t>
  </si>
  <si>
    <t>CLARKSVILLE</t>
  </si>
  <si>
    <t>DUMONT</t>
  </si>
  <si>
    <t>GREENE</t>
  </si>
  <si>
    <t>NEW HARTFORD</t>
  </si>
  <si>
    <t>PARKERSBURG</t>
  </si>
  <si>
    <t>SHELL ROCK</t>
  </si>
  <si>
    <t>CALHOUN</t>
  </si>
  <si>
    <t>FARNHAMVILLE</t>
  </si>
  <si>
    <t>JOLLEY</t>
  </si>
  <si>
    <t>KNIERIM</t>
  </si>
  <si>
    <t>LAKE CITY</t>
  </si>
  <si>
    <t>LOHRVILLE</t>
  </si>
  <si>
    <t>LYTTON</t>
  </si>
  <si>
    <t>MANSON</t>
  </si>
  <si>
    <t>POMEROY</t>
  </si>
  <si>
    <t>RINARD</t>
  </si>
  <si>
    <t>ROCKWELL CITY</t>
  </si>
  <si>
    <t>SOMERS</t>
  </si>
  <si>
    <t>YETTER</t>
  </si>
  <si>
    <t>CARROLL</t>
  </si>
  <si>
    <t>ARCADIA</t>
  </si>
  <si>
    <t>BREDA</t>
  </si>
  <si>
    <t>COON RAPIDS</t>
  </si>
  <si>
    <t>DEDHAM</t>
  </si>
  <si>
    <t>GLIDDEN</t>
  </si>
  <si>
    <t>HALBUR</t>
  </si>
  <si>
    <t>LANESBORO</t>
  </si>
  <si>
    <t>LIDDERDALE</t>
  </si>
  <si>
    <t>MANNING</t>
  </si>
  <si>
    <t>RALSTON</t>
  </si>
  <si>
    <t>TEMPLETON</t>
  </si>
  <si>
    <t>WESTSIDE</t>
  </si>
  <si>
    <t>WILLEY</t>
  </si>
  <si>
    <t>CASS</t>
  </si>
  <si>
    <t>ANITA</t>
  </si>
  <si>
    <t>ATLANTIC</t>
  </si>
  <si>
    <t>CUMBERLAND</t>
  </si>
  <si>
    <t>GRISWOLD</t>
  </si>
  <si>
    <t>LEWIS</t>
  </si>
  <si>
    <t>MARNE</t>
  </si>
  <si>
    <t>MASSENA</t>
  </si>
  <si>
    <t>WIOTA</t>
  </si>
  <si>
    <t>CEDAR</t>
  </si>
  <si>
    <t>BENNETT</t>
  </si>
  <si>
    <t>CLARENCE</t>
  </si>
  <si>
    <t>DURANT</t>
  </si>
  <si>
    <t>LOWDEN</t>
  </si>
  <si>
    <t>MECHANICSVILLE</t>
  </si>
  <si>
    <t>STANWOOD</t>
  </si>
  <si>
    <t>TIPTON</t>
  </si>
  <si>
    <t>WEST BRANCH</t>
  </si>
  <si>
    <t>WILTON</t>
  </si>
  <si>
    <t>CERRO GORDO</t>
  </si>
  <si>
    <t>CLEAR LAKE</t>
  </si>
  <si>
    <t>DOUGHERTY</t>
  </si>
  <si>
    <t>MASON CITY</t>
  </si>
  <si>
    <t>MESERVEY</t>
  </si>
  <si>
    <t>NORA SPRINGS</t>
  </si>
  <si>
    <t>PLYMOUTH</t>
  </si>
  <si>
    <t>ROCK FALLS</t>
  </si>
  <si>
    <t>ROCKWELL</t>
  </si>
  <si>
    <t>SHEFFIELD</t>
  </si>
  <si>
    <t>SWALEDALE</t>
  </si>
  <si>
    <t>THORNTON</t>
  </si>
  <si>
    <t>VENTURA</t>
  </si>
  <si>
    <t>CHEROKEE</t>
  </si>
  <si>
    <t>AURELIA</t>
  </si>
  <si>
    <t>CLEGHORN</t>
  </si>
  <si>
    <t>LARRABEE</t>
  </si>
  <si>
    <t>MARCUS</t>
  </si>
  <si>
    <t>MERIDEN</t>
  </si>
  <si>
    <t>QUIMBY</t>
  </si>
  <si>
    <t>WASHTA</t>
  </si>
  <si>
    <t>CHICKASAW</t>
  </si>
  <si>
    <t>ALTA VISTA</t>
  </si>
  <si>
    <t>BASSETT</t>
  </si>
  <si>
    <t>FREDERICKSBURG</t>
  </si>
  <si>
    <t>IONIA</t>
  </si>
  <si>
    <t>LAWLER</t>
  </si>
  <si>
    <t>NASHUA</t>
  </si>
  <si>
    <t>NEW HAMPTON</t>
  </si>
  <si>
    <t>NORTH WASHINGTON</t>
  </si>
  <si>
    <t>PROTIVIN</t>
  </si>
  <si>
    <t>CLARKE</t>
  </si>
  <si>
    <t>MURRAY</t>
  </si>
  <si>
    <t>OSCEOLA</t>
  </si>
  <si>
    <t>WELDON</t>
  </si>
  <si>
    <t>WOODBURN</t>
  </si>
  <si>
    <t>CLAY</t>
  </si>
  <si>
    <t>DICKENS</t>
  </si>
  <si>
    <t>EVERLY</t>
  </si>
  <si>
    <t>FOSTORIA</t>
  </si>
  <si>
    <t>GILLETT GROVE</t>
  </si>
  <si>
    <t>GREENVILLE</t>
  </si>
  <si>
    <t>PETERSON</t>
  </si>
  <si>
    <t>ROSSIE</t>
  </si>
  <si>
    <t>ROYAL</t>
  </si>
  <si>
    <t>SPENCER</t>
  </si>
  <si>
    <t>WEBB</t>
  </si>
  <si>
    <t>CLAYTON</t>
  </si>
  <si>
    <t>EDGEWOOD</t>
  </si>
  <si>
    <t>ELKADER</t>
  </si>
  <si>
    <t>ELKPORT</t>
  </si>
  <si>
    <t>FARMERSBURG</t>
  </si>
  <si>
    <t>GARBER</t>
  </si>
  <si>
    <t>GARNAVILLO</t>
  </si>
  <si>
    <t>GUTTENBERG</t>
  </si>
  <si>
    <t>LUANA</t>
  </si>
  <si>
    <t>MARQUETTE</t>
  </si>
  <si>
    <t>MCGREGOR</t>
  </si>
  <si>
    <t>MONONA</t>
  </si>
  <si>
    <t>NORTH BUENA VISTA</t>
  </si>
  <si>
    <t>OSTERDOCK</t>
  </si>
  <si>
    <t>ST. OLAF</t>
  </si>
  <si>
    <t>STRAWBERRY POINT</t>
  </si>
  <si>
    <t>VOLGA</t>
  </si>
  <si>
    <t>CLINTON</t>
  </si>
  <si>
    <t>ANDOVER</t>
  </si>
  <si>
    <t>CALAMUS</t>
  </si>
  <si>
    <t>CAMANCHE</t>
  </si>
  <si>
    <t>CHARLOTTE</t>
  </si>
  <si>
    <t>DELMAR</t>
  </si>
  <si>
    <t>DEWITT</t>
  </si>
  <si>
    <t>GOOSE LAKE</t>
  </si>
  <si>
    <t>GRAND MOUND</t>
  </si>
  <si>
    <t>LOST NATION</t>
  </si>
  <si>
    <t>LOW MOOR</t>
  </si>
  <si>
    <t>MAQUOKETA</t>
  </si>
  <si>
    <t>TORONTO</t>
  </si>
  <si>
    <t>WELTON</t>
  </si>
  <si>
    <t>WHEATLAND</t>
  </si>
  <si>
    <t>CRAWFORD</t>
  </si>
  <si>
    <t>ARION</t>
  </si>
  <si>
    <t>ASPINWALL</t>
  </si>
  <si>
    <t>BUCK GROVE</t>
  </si>
  <si>
    <t>CHARTER OAK</t>
  </si>
  <si>
    <t>DELOIT</t>
  </si>
  <si>
    <t>DENISON</t>
  </si>
  <si>
    <t>DOW CITY</t>
  </si>
  <si>
    <t>DUNLAP</t>
  </si>
  <si>
    <t>KIRON</t>
  </si>
  <si>
    <t>MANILLA</t>
  </si>
  <si>
    <t>RICKETTS</t>
  </si>
  <si>
    <t>SCHLESWIG</t>
  </si>
  <si>
    <t>VAIL</t>
  </si>
  <si>
    <t>DALLAS</t>
  </si>
  <si>
    <t>ADEL</t>
  </si>
  <si>
    <t>BOUTON</t>
  </si>
  <si>
    <t>CLIVE</t>
  </si>
  <si>
    <t>DALLAS CENTER</t>
  </si>
  <si>
    <t>DAWSON</t>
  </si>
  <si>
    <t>DE SOTO</t>
  </si>
  <si>
    <t>DEXTER</t>
  </si>
  <si>
    <t>GRANGER</t>
  </si>
  <si>
    <t>GRIMES</t>
  </si>
  <si>
    <t>LINDEN</t>
  </si>
  <si>
    <t>MINBURN</t>
  </si>
  <si>
    <t>PERRY</t>
  </si>
  <si>
    <t>REDFIELD</t>
  </si>
  <si>
    <t>URBANDALE</t>
  </si>
  <si>
    <t>VAN METER</t>
  </si>
  <si>
    <t>WAUKEE</t>
  </si>
  <si>
    <t>WEST DES MOINES</t>
  </si>
  <si>
    <t>DAVIS</t>
  </si>
  <si>
    <t>BLOOMFIELD</t>
  </si>
  <si>
    <t>DRAKESVILLE</t>
  </si>
  <si>
    <t>FLORIS</t>
  </si>
  <si>
    <t>PULASKI</t>
  </si>
  <si>
    <t>DECATUR</t>
  </si>
  <si>
    <t>DAVIS CITY</t>
  </si>
  <si>
    <t>DECATUR CITY</t>
  </si>
  <si>
    <t>GARDEN GROVE</t>
  </si>
  <si>
    <t>GRAND RIVER</t>
  </si>
  <si>
    <t>LAMONI</t>
  </si>
  <si>
    <t>LE ROY</t>
  </si>
  <si>
    <t>LEON</t>
  </si>
  <si>
    <t>PLEASANTON</t>
  </si>
  <si>
    <t>VAN WERT</t>
  </si>
  <si>
    <t>DELAWARE</t>
  </si>
  <si>
    <t>COLESBURG</t>
  </si>
  <si>
    <t>DELHI</t>
  </si>
  <si>
    <t>DUNDEE</t>
  </si>
  <si>
    <t>DYERSVILLE</t>
  </si>
  <si>
    <t>EARLVILLE</t>
  </si>
  <si>
    <t>GREELEY</t>
  </si>
  <si>
    <t>HOPKINTON</t>
  </si>
  <si>
    <t>MANCHESTER</t>
  </si>
  <si>
    <t>MASONVILLE</t>
  </si>
  <si>
    <t>RYAN</t>
  </si>
  <si>
    <t>WORTHINGTON</t>
  </si>
  <si>
    <t>DES MOINES</t>
  </si>
  <si>
    <t>BURLINGTON</t>
  </si>
  <si>
    <t>DANVILLE</t>
  </si>
  <si>
    <t>MEDIAPOLIS</t>
  </si>
  <si>
    <t>MIDDLETOWN</t>
  </si>
  <si>
    <t>WEST BURLINGTON</t>
  </si>
  <si>
    <t>DICKINSON</t>
  </si>
  <si>
    <t>ARNOLDS PARK</t>
  </si>
  <si>
    <t>LAKE PARK</t>
  </si>
  <si>
    <t>MILFORD</t>
  </si>
  <si>
    <t>OKOBOJI</t>
  </si>
  <si>
    <t>ORLEANS</t>
  </si>
  <si>
    <t>SPIRIT LAKE</t>
  </si>
  <si>
    <t>SUPERIOR</t>
  </si>
  <si>
    <t>TERRIL</t>
  </si>
  <si>
    <t>WAHPETON</t>
  </si>
  <si>
    <t>WEST OKOBOJI</t>
  </si>
  <si>
    <t>DUBUQUE</t>
  </si>
  <si>
    <t>ASBURY</t>
  </si>
  <si>
    <t>BALLTOWN</t>
  </si>
  <si>
    <t>BANKSTON</t>
  </si>
  <si>
    <t>BERNARD</t>
  </si>
  <si>
    <t>CASCADE</t>
  </si>
  <si>
    <t>CENTRALIA</t>
  </si>
  <si>
    <t>DURANGO</t>
  </si>
  <si>
    <t>EPWORTH</t>
  </si>
  <si>
    <t>FARLEY</t>
  </si>
  <si>
    <t>GRAF</t>
  </si>
  <si>
    <t>HOLY CROSS</t>
  </si>
  <si>
    <t>LUXEMBURG</t>
  </si>
  <si>
    <t>NEW VIENNA</t>
  </si>
  <si>
    <t>PEOSTA</t>
  </si>
  <si>
    <t>RICKARDSVILLE</t>
  </si>
  <si>
    <t>SAGEVILLE</t>
  </si>
  <si>
    <t>SHERRILL</t>
  </si>
  <si>
    <t>ZWINGLE</t>
  </si>
  <si>
    <t>EMMET</t>
  </si>
  <si>
    <t>ARMSTRONG</t>
  </si>
  <si>
    <t>DOLLIVER</t>
  </si>
  <si>
    <t>ESTHERVILLE</t>
  </si>
  <si>
    <t>GRUVER</t>
  </si>
  <si>
    <t>RINGSTED</t>
  </si>
  <si>
    <t>WALLINGFORD</t>
  </si>
  <si>
    <t>FAYETTE</t>
  </si>
  <si>
    <t>ARLINGTON</t>
  </si>
  <si>
    <t>CLERMONT</t>
  </si>
  <si>
    <t>ELGIN</t>
  </si>
  <si>
    <t>HAWKEYE</t>
  </si>
  <si>
    <t>JACKSON JUNCTION</t>
  </si>
  <si>
    <t>MAYNARD</t>
  </si>
  <si>
    <t>ST. LUCAS</t>
  </si>
  <si>
    <t>WADENA</t>
  </si>
  <si>
    <t>WAUCOMA</t>
  </si>
  <si>
    <t>WEST UNION</t>
  </si>
  <si>
    <t>WESTGATE</t>
  </si>
  <si>
    <t>FLOYD</t>
  </si>
  <si>
    <t>CHARLES CITY</t>
  </si>
  <si>
    <t>COLWELL</t>
  </si>
  <si>
    <t>MARBLE ROCK</t>
  </si>
  <si>
    <t>ROCKFORD</t>
  </si>
  <si>
    <t>RUDD</t>
  </si>
  <si>
    <t>FRANKLIN</t>
  </si>
  <si>
    <t>ACKLEY</t>
  </si>
  <si>
    <t>ALEXANDER</t>
  </si>
  <si>
    <t>COULTER</t>
  </si>
  <si>
    <t>DOWS</t>
  </si>
  <si>
    <t>GENEVA</t>
  </si>
  <si>
    <t>HAMPTON</t>
  </si>
  <si>
    <t>HANSELL</t>
  </si>
  <si>
    <t>LATIMER</t>
  </si>
  <si>
    <t>POPEJOY</t>
  </si>
  <si>
    <t>FREMONT</t>
  </si>
  <si>
    <t>FARRAGUT</t>
  </si>
  <si>
    <t>HAMBURG</t>
  </si>
  <si>
    <t>IMOGENE</t>
  </si>
  <si>
    <t>RANDOLPH</t>
  </si>
  <si>
    <t>RIVERTON</t>
  </si>
  <si>
    <t>SHENANDOAH</t>
  </si>
  <si>
    <t>SIDNEY</t>
  </si>
  <si>
    <t>TABOR</t>
  </si>
  <si>
    <t>THURMAN</t>
  </si>
  <si>
    <t>CHURDAN</t>
  </si>
  <si>
    <t>DANA</t>
  </si>
  <si>
    <t>GRAND JUNCTION</t>
  </si>
  <si>
    <t>JEFFERSON</t>
  </si>
  <si>
    <t>PATON</t>
  </si>
  <si>
    <t>RIPPEY</t>
  </si>
  <si>
    <t>SCRANTON</t>
  </si>
  <si>
    <t>GRUNDY</t>
  </si>
  <si>
    <t>BEAMAN</t>
  </si>
  <si>
    <t>CONRAD</t>
  </si>
  <si>
    <t>DIKE</t>
  </si>
  <si>
    <t>GRUNDY CENTER</t>
  </si>
  <si>
    <t>HOLLAND</t>
  </si>
  <si>
    <t>MORRISON</t>
  </si>
  <si>
    <t>REINBECK</t>
  </si>
  <si>
    <t>STOUT</t>
  </si>
  <si>
    <t>WELLSBURG</t>
  </si>
  <si>
    <t>GUTHRIE</t>
  </si>
  <si>
    <t>BAGLEY</t>
  </si>
  <si>
    <t>BAYARD</t>
  </si>
  <si>
    <t>GUTHRIE CENTER</t>
  </si>
  <si>
    <t>JAMAICA</t>
  </si>
  <si>
    <t>MENLO</t>
  </si>
  <si>
    <t>PANORA</t>
  </si>
  <si>
    <t>YALE</t>
  </si>
  <si>
    <t>HAMILTON</t>
  </si>
  <si>
    <t>BLAIRSBURG</t>
  </si>
  <si>
    <t>ELLSWORTH</t>
  </si>
  <si>
    <t>JEWELL JUNCTION</t>
  </si>
  <si>
    <t>KAMRAR</t>
  </si>
  <si>
    <t>RANDALL</t>
  </si>
  <si>
    <t>STANHOPE</t>
  </si>
  <si>
    <t>STRATFORD</t>
  </si>
  <si>
    <t>WEBSTER CITY</t>
  </si>
  <si>
    <t>WILLIAMS</t>
  </si>
  <si>
    <t>HANCOCK</t>
  </si>
  <si>
    <t>BRITT</t>
  </si>
  <si>
    <t>CORWITH</t>
  </si>
  <si>
    <t>CRYSTAL LAKE</t>
  </si>
  <si>
    <t>FOREST CITY</t>
  </si>
  <si>
    <t>GARNER</t>
  </si>
  <si>
    <t>GOODELL</t>
  </si>
  <si>
    <t>KANAWHA</t>
  </si>
  <si>
    <t>KLEMME</t>
  </si>
  <si>
    <t>WODEN</t>
  </si>
  <si>
    <t>HARDIN</t>
  </si>
  <si>
    <t>ALDEN</t>
  </si>
  <si>
    <t>BUCKEYE</t>
  </si>
  <si>
    <t>ELDORA</t>
  </si>
  <si>
    <t>HUBBARD</t>
  </si>
  <si>
    <t>IOWA FALLS</t>
  </si>
  <si>
    <t>NEW PROVIDENCE</t>
  </si>
  <si>
    <t>OWASA</t>
  </si>
  <si>
    <t>RADCLIFFE</t>
  </si>
  <si>
    <t>STEAMBOAT ROCK</t>
  </si>
  <si>
    <t>UNION</t>
  </si>
  <si>
    <t>WHITTEN</t>
  </si>
  <si>
    <t>HARRISON</t>
  </si>
  <si>
    <t>LITTLE SIOUX</t>
  </si>
  <si>
    <t>LOGAN</t>
  </si>
  <si>
    <t>MAGNOLIA</t>
  </si>
  <si>
    <t>MISSOURI VALLEY</t>
  </si>
  <si>
    <t>MODALE</t>
  </si>
  <si>
    <t>MONDAMIN</t>
  </si>
  <si>
    <t>PERSIA</t>
  </si>
  <si>
    <t>PISGAH</t>
  </si>
  <si>
    <t>WOODBINE</t>
  </si>
  <si>
    <t>HENRY</t>
  </si>
  <si>
    <t>COPPOCK</t>
  </si>
  <si>
    <t>HILLSBORO</t>
  </si>
  <si>
    <t>MOUNT PLEASANT</t>
  </si>
  <si>
    <t>NEW LONDON</t>
  </si>
  <si>
    <t>OLDS</t>
  </si>
  <si>
    <t>ROME</t>
  </si>
  <si>
    <t>SALEM</t>
  </si>
  <si>
    <t>WAYLAND</t>
  </si>
  <si>
    <t>WESTWOOD</t>
  </si>
  <si>
    <t>WINFIELD</t>
  </si>
  <si>
    <t>HOWARD</t>
  </si>
  <si>
    <t>CHESTER</t>
  </si>
  <si>
    <t>CRESCO</t>
  </si>
  <si>
    <t>ELMA</t>
  </si>
  <si>
    <t>LIME SPRINGS</t>
  </si>
  <si>
    <t>RICEVILLE</t>
  </si>
  <si>
    <t>HUMBOLDT</t>
  </si>
  <si>
    <t>BODE</t>
  </si>
  <si>
    <t>BRADGATE</t>
  </si>
  <si>
    <t>DAKOTA CITY</t>
  </si>
  <si>
    <t>GILMORE CITY</t>
  </si>
  <si>
    <t>HARDY</t>
  </si>
  <si>
    <t>LIVERMORE</t>
  </si>
  <si>
    <t>LU VERNE</t>
  </si>
  <si>
    <t>OTTOSEN</t>
  </si>
  <si>
    <t>RENWICK</t>
  </si>
  <si>
    <t>RUTLAND</t>
  </si>
  <si>
    <t>THOR</t>
  </si>
  <si>
    <t>IDA</t>
  </si>
  <si>
    <t>ARTHUR</t>
  </si>
  <si>
    <t>BATTLE CREEK</t>
  </si>
  <si>
    <t>CUSHING</t>
  </si>
  <si>
    <t>GALVA</t>
  </si>
  <si>
    <t>HOLSTEIN</t>
  </si>
  <si>
    <t>IDA GROVE</t>
  </si>
  <si>
    <t>IOWA</t>
  </si>
  <si>
    <t>LADORA</t>
  </si>
  <si>
    <t>MARENGO</t>
  </si>
  <si>
    <t>MILLERSBURG</t>
  </si>
  <si>
    <t>NORTH ENGLISH</t>
  </si>
  <si>
    <t>PARNELL</t>
  </si>
  <si>
    <t>VICTOR</t>
  </si>
  <si>
    <t>WILLIAMSBURG</t>
  </si>
  <si>
    <t>JACKSON</t>
  </si>
  <si>
    <t>ANDREW</t>
  </si>
  <si>
    <t>BALDWIN</t>
  </si>
  <si>
    <t>BELLEVUE</t>
  </si>
  <si>
    <t>LA MOTTE</t>
  </si>
  <si>
    <t>MILES</t>
  </si>
  <si>
    <t>MONMOUTH</t>
  </si>
  <si>
    <t>PRESTON</t>
  </si>
  <si>
    <t>SABULA</t>
  </si>
  <si>
    <t>SPRAGUEVILLE</t>
  </si>
  <si>
    <t>SPRINGBROOK</t>
  </si>
  <si>
    <t>ST. DONATUS</t>
  </si>
  <si>
    <t>JASPER</t>
  </si>
  <si>
    <t>BAXTER</t>
  </si>
  <si>
    <t>COLFAX</t>
  </si>
  <si>
    <t>KELLOGG</t>
  </si>
  <si>
    <t>LAMBS GROVE</t>
  </si>
  <si>
    <t>LYNNVILLE</t>
  </si>
  <si>
    <t>MINGO</t>
  </si>
  <si>
    <t>MITCHELLVILLE</t>
  </si>
  <si>
    <t>MONROE</t>
  </si>
  <si>
    <t>NEWTON</t>
  </si>
  <si>
    <t>OAKLAND ACRES</t>
  </si>
  <si>
    <t>PRAIRIE CITY</t>
  </si>
  <si>
    <t>REASNOR</t>
  </si>
  <si>
    <t>SULLY</t>
  </si>
  <si>
    <t>VALERIA</t>
  </si>
  <si>
    <t>BATAVIA</t>
  </si>
  <si>
    <t>FAIRFIELD</t>
  </si>
  <si>
    <t>LIBERTYVILLE</t>
  </si>
  <si>
    <t>LOCKRIDGE</t>
  </si>
  <si>
    <t>MAHARISHI VEDIC CITY</t>
  </si>
  <si>
    <t>PACKWOOD</t>
  </si>
  <si>
    <t>PLEASANT PLAIN</t>
  </si>
  <si>
    <t>JOHNSON</t>
  </si>
  <si>
    <t>CEDAR RAPIDS</t>
  </si>
  <si>
    <t>CORALVILLE</t>
  </si>
  <si>
    <t>HILLS</t>
  </si>
  <si>
    <t>IOWA CITY</t>
  </si>
  <si>
    <t>LONE TREE</t>
  </si>
  <si>
    <t>NORTH LIBERTY</t>
  </si>
  <si>
    <t>OXFORD</t>
  </si>
  <si>
    <t>SHUEYVILLE</t>
  </si>
  <si>
    <t>SOLON</t>
  </si>
  <si>
    <t>SWISHER</t>
  </si>
  <si>
    <t>TIFFIN</t>
  </si>
  <si>
    <t>UNIVERSITY HEIGHTS</t>
  </si>
  <si>
    <t>JONES</t>
  </si>
  <si>
    <t>ANAMOSA</t>
  </si>
  <si>
    <t>MARTELLE</t>
  </si>
  <si>
    <t>MONTICELLO</t>
  </si>
  <si>
    <t>MORLEY</t>
  </si>
  <si>
    <t>OLIN</t>
  </si>
  <si>
    <t>ONSLOW</t>
  </si>
  <si>
    <t>OXFORD JUNCTION</t>
  </si>
  <si>
    <t>WYOMING</t>
  </si>
  <si>
    <t>KEOKUK</t>
  </si>
  <si>
    <t>DELTA</t>
  </si>
  <si>
    <t>GIBSON</t>
  </si>
  <si>
    <t>HARPER</t>
  </si>
  <si>
    <t>HAYESVILLE</t>
  </si>
  <si>
    <t>HEDRICK</t>
  </si>
  <si>
    <t>KEOTA</t>
  </si>
  <si>
    <t>KESWICK</t>
  </si>
  <si>
    <t>KINROSS</t>
  </si>
  <si>
    <t>MARTINSBURG</t>
  </si>
  <si>
    <t>OLLIE</t>
  </si>
  <si>
    <t>RICHLAND</t>
  </si>
  <si>
    <t>SIGOURNEY</t>
  </si>
  <si>
    <t>SOUTH ENGLISH</t>
  </si>
  <si>
    <t>THORNBURG</t>
  </si>
  <si>
    <t>WEBSTER</t>
  </si>
  <si>
    <t>WHAT CHEER</t>
  </si>
  <si>
    <t>KOSSUTH</t>
  </si>
  <si>
    <t>ALGONA</t>
  </si>
  <si>
    <t>BANCROFT</t>
  </si>
  <si>
    <t>BURT</t>
  </si>
  <si>
    <t>FENTON</t>
  </si>
  <si>
    <t>LAKOTA</t>
  </si>
  <si>
    <t>LEDYARD</t>
  </si>
  <si>
    <t>LONE ROCK</t>
  </si>
  <si>
    <t>SWEA CITY</t>
  </si>
  <si>
    <t>TITONKA</t>
  </si>
  <si>
    <t>WESLEY</t>
  </si>
  <si>
    <t>WEST BEND</t>
  </si>
  <si>
    <t>WHITTEMORE</t>
  </si>
  <si>
    <t>LEE</t>
  </si>
  <si>
    <t>DONNELLSON</t>
  </si>
  <si>
    <t>FORT MADISON</t>
  </si>
  <si>
    <t>HOUGHTON</t>
  </si>
  <si>
    <t>MONTROSE</t>
  </si>
  <si>
    <t>ST. PAUL</t>
  </si>
  <si>
    <t>WEST POINT</t>
  </si>
  <si>
    <t>LINN</t>
  </si>
  <si>
    <t>ALBURNETT</t>
  </si>
  <si>
    <t>BERTRAM</t>
  </si>
  <si>
    <t>CENTER POINT</t>
  </si>
  <si>
    <t>CENTRAL CITY</t>
  </si>
  <si>
    <t>COGGON</t>
  </si>
  <si>
    <t>ELY</t>
  </si>
  <si>
    <t>FAIRFAX</t>
  </si>
  <si>
    <t>HIAWATHA</t>
  </si>
  <si>
    <t>LISBON</t>
  </si>
  <si>
    <t>MARION</t>
  </si>
  <si>
    <t>MOUNT VERNON</t>
  </si>
  <si>
    <t>PALO</t>
  </si>
  <si>
    <t>PRAIRIEBURG</t>
  </si>
  <si>
    <t>ROBINS</t>
  </si>
  <si>
    <t>SPRINGVILLE</t>
  </si>
  <si>
    <t>WALKER</t>
  </si>
  <si>
    <t>LOUISA</t>
  </si>
  <si>
    <t>COLUMBUS CITY</t>
  </si>
  <si>
    <t>COLUMBUS JUNCTION</t>
  </si>
  <si>
    <t>COTTER</t>
  </si>
  <si>
    <t>FREDONIA</t>
  </si>
  <si>
    <t>GRANDVIEW</t>
  </si>
  <si>
    <t>LETTS</t>
  </si>
  <si>
    <t>MORNING SUN</t>
  </si>
  <si>
    <t>OAKVILLE</t>
  </si>
  <si>
    <t>WAPELLO</t>
  </si>
  <si>
    <t>LUCAS</t>
  </si>
  <si>
    <t>CHARITON</t>
  </si>
  <si>
    <t>DERBY</t>
  </si>
  <si>
    <t>RUSSELL</t>
  </si>
  <si>
    <t>WILLIAMSON</t>
  </si>
  <si>
    <t>LYON</t>
  </si>
  <si>
    <t>ALVORD</t>
  </si>
  <si>
    <t>DOON</t>
  </si>
  <si>
    <t>GEORGE</t>
  </si>
  <si>
    <t>INWOOD</t>
  </si>
  <si>
    <t>LARCHWOOD</t>
  </si>
  <si>
    <t>LESTER</t>
  </si>
  <si>
    <t>LITTLE ROCK</t>
  </si>
  <si>
    <t>ROCK RAPIDS</t>
  </si>
  <si>
    <t>MADISON</t>
  </si>
  <si>
    <t>BEVINGTON</t>
  </si>
  <si>
    <t>CUMMING</t>
  </si>
  <si>
    <t>EARLHAM</t>
  </si>
  <si>
    <t>EAST PERU</t>
  </si>
  <si>
    <t>MACKSBURG</t>
  </si>
  <si>
    <t>PATTERSON</t>
  </si>
  <si>
    <t>ST. CHARLES</t>
  </si>
  <si>
    <t>TRURO</t>
  </si>
  <si>
    <t>WINTERSET</t>
  </si>
  <si>
    <t>MAHASKA</t>
  </si>
  <si>
    <t>BARNES CITY</t>
  </si>
  <si>
    <t>BEACON</t>
  </si>
  <si>
    <t>EDDYVILLE</t>
  </si>
  <si>
    <t>KEOMAH VILLAGE</t>
  </si>
  <si>
    <t>LEIGHTON</t>
  </si>
  <si>
    <t>NEW SHARON</t>
  </si>
  <si>
    <t>OSKALOOSA</t>
  </si>
  <si>
    <t>PELLA</t>
  </si>
  <si>
    <t>ROSE HILL</t>
  </si>
  <si>
    <t>UNIVERSITY PARK</t>
  </si>
  <si>
    <t>BUSSEY</t>
  </si>
  <si>
    <t>HARVEY</t>
  </si>
  <si>
    <t>KNOXVILLE</t>
  </si>
  <si>
    <t>MARYSVILLE</t>
  </si>
  <si>
    <t>MELCHER-DALLAS</t>
  </si>
  <si>
    <t>PLEASANTVILLE</t>
  </si>
  <si>
    <t>SWAN</t>
  </si>
  <si>
    <t>MARSHALL</t>
  </si>
  <si>
    <t>ALBION</t>
  </si>
  <si>
    <t>CLEMONS</t>
  </si>
  <si>
    <t>FERGUSON</t>
  </si>
  <si>
    <t>GILMAN</t>
  </si>
  <si>
    <t>HAVERHILL</t>
  </si>
  <si>
    <t>LAUREL</t>
  </si>
  <si>
    <t>LE GRAND</t>
  </si>
  <si>
    <t>LISCOMB</t>
  </si>
  <si>
    <t>MARSHALLTOWN</t>
  </si>
  <si>
    <t>MELBOURNE</t>
  </si>
  <si>
    <t>RHODES</t>
  </si>
  <si>
    <t>ST. ANTHONY</t>
  </si>
  <si>
    <t>STATE CENTER</t>
  </si>
  <si>
    <t>MILLS</t>
  </si>
  <si>
    <t>EMERSON</t>
  </si>
  <si>
    <t>GLENWOOD</t>
  </si>
  <si>
    <t>HASTINGS</t>
  </si>
  <si>
    <t>HENDERSON</t>
  </si>
  <si>
    <t>MALVERN</t>
  </si>
  <si>
    <t>PACIFIC JUNCTION</t>
  </si>
  <si>
    <t>SILVER CITY</t>
  </si>
  <si>
    <t>MITCHELL</t>
  </si>
  <si>
    <t>CARPENTER</t>
  </si>
  <si>
    <t>MCINTIRE</t>
  </si>
  <si>
    <t>ORCHARD</t>
  </si>
  <si>
    <t>OSAGE</t>
  </si>
  <si>
    <t>ST. ANSGAR</t>
  </si>
  <si>
    <t>STACYVILLE</t>
  </si>
  <si>
    <t>BLENCOE</t>
  </si>
  <si>
    <t>CASTANA</t>
  </si>
  <si>
    <t>MAPLETON</t>
  </si>
  <si>
    <t>MOORHEAD</t>
  </si>
  <si>
    <t>ONAWA</t>
  </si>
  <si>
    <t>RODNEY</t>
  </si>
  <si>
    <t>SOLDIER</t>
  </si>
  <si>
    <t>TURIN</t>
  </si>
  <si>
    <t>UTE</t>
  </si>
  <si>
    <t>WHITING</t>
  </si>
  <si>
    <t>ALBIA</t>
  </si>
  <si>
    <t>BLAKESBURG</t>
  </si>
  <si>
    <t>LOVILIA</t>
  </si>
  <si>
    <t>MELROSE</t>
  </si>
  <si>
    <t>MONTGOMERY</t>
  </si>
  <si>
    <t>COBURG</t>
  </si>
  <si>
    <t>ELLIOTT</t>
  </si>
  <si>
    <t>GRANT</t>
  </si>
  <si>
    <t>RED OAK</t>
  </si>
  <si>
    <t>STANTON</t>
  </si>
  <si>
    <t>VILLISCA</t>
  </si>
  <si>
    <t>MUSCATINE</t>
  </si>
  <si>
    <t>ATALISSA</t>
  </si>
  <si>
    <t>BLUE GRASS</t>
  </si>
  <si>
    <t>CONESVILLE</t>
  </si>
  <si>
    <t>FRUITLAND</t>
  </si>
  <si>
    <t>NICHOLS</t>
  </si>
  <si>
    <t>STOCKTON</t>
  </si>
  <si>
    <t>WALCOTT</t>
  </si>
  <si>
    <t>WEST LIBERTY</t>
  </si>
  <si>
    <t>O'BRIEN</t>
  </si>
  <si>
    <t>ARCHER</t>
  </si>
  <si>
    <t>CALUMET</t>
  </si>
  <si>
    <t>HARTLEY</t>
  </si>
  <si>
    <t>PAULLINA</t>
  </si>
  <si>
    <t>PRIMGHAR</t>
  </si>
  <si>
    <t>SANBORN</t>
  </si>
  <si>
    <t>SHELDON</t>
  </si>
  <si>
    <t>SUTHERLAND</t>
  </si>
  <si>
    <t>ASHTON</t>
  </si>
  <si>
    <t>HARRIS</t>
  </si>
  <si>
    <t>MELVIN</t>
  </si>
  <si>
    <t>OCHEYEDAN</t>
  </si>
  <si>
    <t>SIBLEY</t>
  </si>
  <si>
    <t>PAGE</t>
  </si>
  <si>
    <t>BLANCHARD</t>
  </si>
  <si>
    <t>BRADDYVILLE</t>
  </si>
  <si>
    <t>CLARINDA</t>
  </si>
  <si>
    <t>COIN</t>
  </si>
  <si>
    <t>COLLEGE SPRINGS</t>
  </si>
  <si>
    <t>ESSEX</t>
  </si>
  <si>
    <t>NORTHBORO</t>
  </si>
  <si>
    <t>SHAMBAUGH</t>
  </si>
  <si>
    <t>YORKTOWN</t>
  </si>
  <si>
    <t>PALO ALTO</t>
  </si>
  <si>
    <t>AYRSHIRE</t>
  </si>
  <si>
    <t>CURLEW</t>
  </si>
  <si>
    <t>CYLINDER</t>
  </si>
  <si>
    <t>EMMETSBURG</t>
  </si>
  <si>
    <t>GRAETTINGER</t>
  </si>
  <si>
    <t>MALLARD</t>
  </si>
  <si>
    <t>RODMAN</t>
  </si>
  <si>
    <t>RUTHVEN</t>
  </si>
  <si>
    <t>AKRON</t>
  </si>
  <si>
    <t>BRUNSVILLE</t>
  </si>
  <si>
    <t>HINTON</t>
  </si>
  <si>
    <t>KINGSLEY</t>
  </si>
  <si>
    <t>LE MARS</t>
  </si>
  <si>
    <t>MERRILL</t>
  </si>
  <si>
    <t>OYENS</t>
  </si>
  <si>
    <t>REMSEN</t>
  </si>
  <si>
    <t>SIOUX CITY</t>
  </si>
  <si>
    <t>STRUBLE</t>
  </si>
  <si>
    <t>WESTFIELD</t>
  </si>
  <si>
    <t>POCAHONTAS</t>
  </si>
  <si>
    <t>FONDA</t>
  </si>
  <si>
    <t>HAVELOCK</t>
  </si>
  <si>
    <t>LAURENS</t>
  </si>
  <si>
    <t>PALMER</t>
  </si>
  <si>
    <t>PLOVER</t>
  </si>
  <si>
    <t>ROLFE</t>
  </si>
  <si>
    <t>VARINA</t>
  </si>
  <si>
    <t>POLK</t>
  </si>
  <si>
    <t>ALLEMAN</t>
  </si>
  <si>
    <t>ALTOONA</t>
  </si>
  <si>
    <t>ANKENY</t>
  </si>
  <si>
    <t>BONDURANT</t>
  </si>
  <si>
    <t>CARLISLE</t>
  </si>
  <si>
    <t>ELKHART</t>
  </si>
  <si>
    <t>JOHNSTON</t>
  </si>
  <si>
    <t>NORWALK</t>
  </si>
  <si>
    <t>PLEASANT HILL</t>
  </si>
  <si>
    <t>POLK CITY</t>
  </si>
  <si>
    <t>RUNNELLS</t>
  </si>
  <si>
    <t>SAYLORVILLE</t>
  </si>
  <si>
    <t>WINDSOR HEIGHTS</t>
  </si>
  <si>
    <t>POTTAWATTAMIE</t>
  </si>
  <si>
    <t>AVOCA</t>
  </si>
  <si>
    <t>CARSON</t>
  </si>
  <si>
    <t>CARTER LAKE</t>
  </si>
  <si>
    <t>COUNCIL BLUFFS</t>
  </si>
  <si>
    <t>CRESCENT</t>
  </si>
  <si>
    <t>MACEDONIA</t>
  </si>
  <si>
    <t>MCCLELLAND</t>
  </si>
  <si>
    <t>MINDEN</t>
  </si>
  <si>
    <t>NEOLA</t>
  </si>
  <si>
    <t>OAKLAND</t>
  </si>
  <si>
    <t>SHELBY</t>
  </si>
  <si>
    <t>TREYNOR</t>
  </si>
  <si>
    <t>UNDERWOOD</t>
  </si>
  <si>
    <t>WALNUT</t>
  </si>
  <si>
    <t>POWESHIEK</t>
  </si>
  <si>
    <t>BROOKLYN</t>
  </si>
  <si>
    <t>DEEP RIVER</t>
  </si>
  <si>
    <t>GRINNELL</t>
  </si>
  <si>
    <t>GUERNSEY</t>
  </si>
  <si>
    <t>HARTWICK</t>
  </si>
  <si>
    <t>MALCOM</t>
  </si>
  <si>
    <t>MONTEZUMA</t>
  </si>
  <si>
    <t>SEARSBORO</t>
  </si>
  <si>
    <t>RINGGOLD</t>
  </si>
  <si>
    <t>BEACONSFIELD</t>
  </si>
  <si>
    <t>BLOCKTON</t>
  </si>
  <si>
    <t>CLEARFIELD</t>
  </si>
  <si>
    <t>DIAGONAL</t>
  </si>
  <si>
    <t>ELLSTON</t>
  </si>
  <si>
    <t>KELLERTON</t>
  </si>
  <si>
    <t>MALOY</t>
  </si>
  <si>
    <t>MOUNT AYR</t>
  </si>
  <si>
    <t>REDDING</t>
  </si>
  <si>
    <t>SHANNON CITY</t>
  </si>
  <si>
    <t>TINGLEY</t>
  </si>
  <si>
    <t>SAC</t>
  </si>
  <si>
    <t>AUBURN</t>
  </si>
  <si>
    <t>EARLY</t>
  </si>
  <si>
    <t>LAKE VIEW</t>
  </si>
  <si>
    <t>NEMAHA</t>
  </si>
  <si>
    <t>ODEBOLT</t>
  </si>
  <si>
    <t>SAC CITY</t>
  </si>
  <si>
    <t>SCHALLER</t>
  </si>
  <si>
    <t>WALL LAKE</t>
  </si>
  <si>
    <t>SCOTT</t>
  </si>
  <si>
    <t>BETTENDORF</t>
  </si>
  <si>
    <t>BUFFALO</t>
  </si>
  <si>
    <t>DAVENPORT</t>
  </si>
  <si>
    <t>DIXON</t>
  </si>
  <si>
    <t>DONAHUE</t>
  </si>
  <si>
    <t>ELDRIDGE</t>
  </si>
  <si>
    <t>LE CLAIRE</t>
  </si>
  <si>
    <t>LONG GROVE</t>
  </si>
  <si>
    <t>MAYSVILLE</t>
  </si>
  <si>
    <t>MCCAUSLAND</t>
  </si>
  <si>
    <t>NEW LIBERTY</t>
  </si>
  <si>
    <t>PANORAMA PARK</t>
  </si>
  <si>
    <t>PRINCETON</t>
  </si>
  <si>
    <t>RIVERDALE</t>
  </si>
  <si>
    <t>DEFIANCE</t>
  </si>
  <si>
    <t>EARLING</t>
  </si>
  <si>
    <t>HARLAN</t>
  </si>
  <si>
    <t>IRWIN</t>
  </si>
  <si>
    <t>KIRKMAN</t>
  </si>
  <si>
    <t>PANAMA</t>
  </si>
  <si>
    <t>PORTSMOUTH</t>
  </si>
  <si>
    <t>TENNANT</t>
  </si>
  <si>
    <t>WESTPHALIA</t>
  </si>
  <si>
    <t>SIOUX</t>
  </si>
  <si>
    <t>ALTON</t>
  </si>
  <si>
    <t>BOYDEN</t>
  </si>
  <si>
    <t>CHATSWORTH</t>
  </si>
  <si>
    <t>GRANVILLE</t>
  </si>
  <si>
    <t>HAWARDEN</t>
  </si>
  <si>
    <t>HOSPERS</t>
  </si>
  <si>
    <t>HULL</t>
  </si>
  <si>
    <t>IRETON</t>
  </si>
  <si>
    <t>MATLOCK</t>
  </si>
  <si>
    <t>MAURICE</t>
  </si>
  <si>
    <t>ORANGE CITY</t>
  </si>
  <si>
    <t>ROCK VALLEY</t>
  </si>
  <si>
    <t>SIOUX CENTER</t>
  </si>
  <si>
    <t>STORY</t>
  </si>
  <si>
    <t>AMES</t>
  </si>
  <si>
    <t>CAMBRIDGE</t>
  </si>
  <si>
    <t>COLLINS</t>
  </si>
  <si>
    <t>COLO</t>
  </si>
  <si>
    <t>GILBERT</t>
  </si>
  <si>
    <t>HUXLEY</t>
  </si>
  <si>
    <t>KELLEY</t>
  </si>
  <si>
    <t>MAXWELL</t>
  </si>
  <si>
    <t>MCCALLSBURG</t>
  </si>
  <si>
    <t>NEVADA</t>
  </si>
  <si>
    <t>ROLAND</t>
  </si>
  <si>
    <t>STORY CITY</t>
  </si>
  <si>
    <t>ZEARING</t>
  </si>
  <si>
    <t>TAMA</t>
  </si>
  <si>
    <t>CHELSEA</t>
  </si>
  <si>
    <t>CLUTIER</t>
  </si>
  <si>
    <t>ELBERON</t>
  </si>
  <si>
    <t>GARWIN</t>
  </si>
  <si>
    <t>GLADBROOK</t>
  </si>
  <si>
    <t>LINCOLN</t>
  </si>
  <si>
    <t>MONTOUR</t>
  </si>
  <si>
    <t>TOLEDO</t>
  </si>
  <si>
    <t>TRAER</t>
  </si>
  <si>
    <t>VINING</t>
  </si>
  <si>
    <t>TAYLOR</t>
  </si>
  <si>
    <t>BEDFORD</t>
  </si>
  <si>
    <t>CONWAY</t>
  </si>
  <si>
    <t>GRAVITY</t>
  </si>
  <si>
    <t>NEW MARKET</t>
  </si>
  <si>
    <t>SHARPSBURG</t>
  </si>
  <si>
    <t>AFTON</t>
  </si>
  <si>
    <t>ARISPE</t>
  </si>
  <si>
    <t>CRESTON</t>
  </si>
  <si>
    <t>CROMWELL</t>
  </si>
  <si>
    <t>LORIMOR</t>
  </si>
  <si>
    <t>THAYER</t>
  </si>
  <si>
    <t>VAN BUREN</t>
  </si>
  <si>
    <t>BIRMINGHAM</t>
  </si>
  <si>
    <t>BONAPARTE</t>
  </si>
  <si>
    <t>CANTRIL</t>
  </si>
  <si>
    <t>FARMINGTON</t>
  </si>
  <si>
    <t>KEOSAUQUA</t>
  </si>
  <si>
    <t>MILTON</t>
  </si>
  <si>
    <t>STOCKPORT</t>
  </si>
  <si>
    <t>AGENCY</t>
  </si>
  <si>
    <t>CHILLICOTHE</t>
  </si>
  <si>
    <t>ELDON</t>
  </si>
  <si>
    <t>KIRKVILLE</t>
  </si>
  <si>
    <t>OTTUMWA</t>
  </si>
  <si>
    <t>WARREN</t>
  </si>
  <si>
    <t>ACKWORTH</t>
  </si>
  <si>
    <t>HARTFORD</t>
  </si>
  <si>
    <t>INDIANOLA</t>
  </si>
  <si>
    <t>LACONA</t>
  </si>
  <si>
    <t>MARTENSDALE</t>
  </si>
  <si>
    <t>MILO</t>
  </si>
  <si>
    <t>NEW VIRGINIA</t>
  </si>
  <si>
    <t>SANDYVILLE</t>
  </si>
  <si>
    <t>SPRING HILL</t>
  </si>
  <si>
    <t>ST. MARYS</t>
  </si>
  <si>
    <t>WASHINGTON</t>
  </si>
  <si>
    <t>AINSWORTH</t>
  </si>
  <si>
    <t>BRIGHTON</t>
  </si>
  <si>
    <t>CRAWFORDSVILLE</t>
  </si>
  <si>
    <t>KALONA</t>
  </si>
  <si>
    <t>RIVERSIDE</t>
  </si>
  <si>
    <t>WELLMAN</t>
  </si>
  <si>
    <t>WEST CHESTER</t>
  </si>
  <si>
    <t>WAYNE</t>
  </si>
  <si>
    <t>ALLERTON</t>
  </si>
  <si>
    <t>CLIO</t>
  </si>
  <si>
    <t>CORYDON</t>
  </si>
  <si>
    <t>HUMESTON</t>
  </si>
  <si>
    <t>LINEVILLE</t>
  </si>
  <si>
    <t>MILLERTON</t>
  </si>
  <si>
    <t>PROMISE CITY</t>
  </si>
  <si>
    <t>SEYMOUR</t>
  </si>
  <si>
    <t>BADGER</t>
  </si>
  <si>
    <t>BARNUM</t>
  </si>
  <si>
    <t>CALLENDER</t>
  </si>
  <si>
    <t>CLARE</t>
  </si>
  <si>
    <t>DAYTON</t>
  </si>
  <si>
    <t>DUNCOMBE</t>
  </si>
  <si>
    <t>FORT DODGE</t>
  </si>
  <si>
    <t>GOWRIE</t>
  </si>
  <si>
    <t>HARCOURT</t>
  </si>
  <si>
    <t>LEHIGH</t>
  </si>
  <si>
    <t>MOORLAND</t>
  </si>
  <si>
    <t>OTHO</t>
  </si>
  <si>
    <t>VINCENT</t>
  </si>
  <si>
    <t>WINNEBAGO</t>
  </si>
  <si>
    <t>BUFFALO CENTER</t>
  </si>
  <si>
    <t>LAKE MILLS</t>
  </si>
  <si>
    <t>LELAND</t>
  </si>
  <si>
    <t>RAKE</t>
  </si>
  <si>
    <t>SCARVILLE</t>
  </si>
  <si>
    <t>THOMPSON</t>
  </si>
  <si>
    <t>WINNESHIEK</t>
  </si>
  <si>
    <t>CALMAR</t>
  </si>
  <si>
    <t>CASTALIA</t>
  </si>
  <si>
    <t>DECORAH</t>
  </si>
  <si>
    <t>FORT ATKINSON</t>
  </si>
  <si>
    <t>OSSIAN</t>
  </si>
  <si>
    <t>RIDGEWAY</t>
  </si>
  <si>
    <t>SPILLVILLE</t>
  </si>
  <si>
    <t>WOODBURY</t>
  </si>
  <si>
    <t>ANTHON</t>
  </si>
  <si>
    <t>BRONSON</t>
  </si>
  <si>
    <t>CORRECTIONVILLE</t>
  </si>
  <si>
    <t>DANBURY</t>
  </si>
  <si>
    <t>HORNICK</t>
  </si>
  <si>
    <t>LAWTON</t>
  </si>
  <si>
    <t>MOVILLE</t>
  </si>
  <si>
    <t>OTO</t>
  </si>
  <si>
    <t>PIERSON</t>
  </si>
  <si>
    <t>SALIX</t>
  </si>
  <si>
    <t>SERGEANT BLUFF</t>
  </si>
  <si>
    <t>SLOAN</t>
  </si>
  <si>
    <t>SMITHLAND</t>
  </si>
  <si>
    <t>WORTH</t>
  </si>
  <si>
    <t>FERTILE</t>
  </si>
  <si>
    <t>GRAFTON</t>
  </si>
  <si>
    <t>HANLONTOWN</t>
  </si>
  <si>
    <t>JOICE</t>
  </si>
  <si>
    <t>KENSETT</t>
  </si>
  <si>
    <t>MANLY</t>
  </si>
  <si>
    <t>NORTHWOOD</t>
  </si>
  <si>
    <t>WRIGHT</t>
  </si>
  <si>
    <t>BELMOND</t>
  </si>
  <si>
    <t>CLARION</t>
  </si>
  <si>
    <t>EAGLE GROVE</t>
  </si>
  <si>
    <t>GALT</t>
  </si>
  <si>
    <t>GOLDFIELD</t>
  </si>
  <si>
    <t>ROWAN</t>
  </si>
  <si>
    <t>WOOLSTOCK</t>
  </si>
  <si>
    <t>Local Rate</t>
  </si>
  <si>
    <t>State rate</t>
  </si>
  <si>
    <t>Total Rate Charged</t>
  </si>
  <si>
    <t>Stuart</t>
  </si>
  <si>
    <t>Adair</t>
  </si>
  <si>
    <t>Greenfield</t>
  </si>
  <si>
    <t>Corning</t>
  </si>
  <si>
    <t>Adams Unincorporated</t>
  </si>
  <si>
    <t>Postville</t>
  </si>
  <si>
    <t>Waukon</t>
  </si>
  <si>
    <t>Allamakee Unincorporated</t>
  </si>
  <si>
    <t>Harpers Ferry</t>
  </si>
  <si>
    <t>Lansing</t>
  </si>
  <si>
    <t>Centerville</t>
  </si>
  <si>
    <t>Appanoose Unincorporated</t>
  </si>
  <si>
    <t>Audubon</t>
  </si>
  <si>
    <t>Vinton</t>
  </si>
  <si>
    <t>Waterloo</t>
  </si>
  <si>
    <t>Evansdale</t>
  </si>
  <si>
    <t>Cedar Falls</t>
  </si>
  <si>
    <t>Boone</t>
  </si>
  <si>
    <t>Waverly</t>
  </si>
  <si>
    <t>Independence</t>
  </si>
  <si>
    <t>Storm Lake</t>
  </si>
  <si>
    <t>Parkersburg</t>
  </si>
  <si>
    <t>Calhoun Unincorporated</t>
  </si>
  <si>
    <t>Manning</t>
  </si>
  <si>
    <t>Carroll</t>
  </si>
  <si>
    <t>Atlantic</t>
  </si>
  <si>
    <t>West Branch</t>
  </si>
  <si>
    <t>Mason City</t>
  </si>
  <si>
    <t>Clear Lake</t>
  </si>
  <si>
    <t>Cerro Gordo Unincorporated</t>
  </si>
  <si>
    <t>Marcus</t>
  </si>
  <si>
    <t>Cherokee</t>
  </si>
  <si>
    <t>New Hampton</t>
  </si>
  <si>
    <t>Fredericksburg</t>
  </si>
  <si>
    <t>Osceola</t>
  </si>
  <si>
    <t>Spencer</t>
  </si>
  <si>
    <t>Marquette</t>
  </si>
  <si>
    <t>Monona</t>
  </si>
  <si>
    <t>Strawberry Point</t>
  </si>
  <si>
    <t>Mcgregor</t>
  </si>
  <si>
    <t>Clayton Unincorporated</t>
  </si>
  <si>
    <t>Elkader</t>
  </si>
  <si>
    <t>Guttenberg</t>
  </si>
  <si>
    <t>De Witt</t>
  </si>
  <si>
    <t>Clinton</t>
  </si>
  <si>
    <t>Denison</t>
  </si>
  <si>
    <t>Urbandale</t>
  </si>
  <si>
    <t>Perry</t>
  </si>
  <si>
    <t>West Des Moines</t>
  </si>
  <si>
    <t>Waukee</t>
  </si>
  <si>
    <t>Clive</t>
  </si>
  <si>
    <t>Adel</t>
  </si>
  <si>
    <t>Grimes</t>
  </si>
  <si>
    <t>De Soto</t>
  </si>
  <si>
    <t>Bloomfield</t>
  </si>
  <si>
    <t>Leon</t>
  </si>
  <si>
    <t>Lamoni</t>
  </si>
  <si>
    <t>Manchester</t>
  </si>
  <si>
    <t>Dyersville</t>
  </si>
  <si>
    <t>West Burlington</t>
  </si>
  <si>
    <t>Burlington</t>
  </si>
  <si>
    <t>Spirit Lake</t>
  </si>
  <si>
    <t>Orleans</t>
  </si>
  <si>
    <t>West Okoboji</t>
  </si>
  <si>
    <t>Wahpeton</t>
  </si>
  <si>
    <t>Okoboji</t>
  </si>
  <si>
    <t>Dickinson Unincorporated</t>
  </si>
  <si>
    <t>Milford</t>
  </si>
  <si>
    <t>Arnolds Park</t>
  </si>
  <si>
    <t>Peosta</t>
  </si>
  <si>
    <t>Dubuque</t>
  </si>
  <si>
    <t>Estherville</t>
  </si>
  <si>
    <t>West Union</t>
  </si>
  <si>
    <t>Oelwein</t>
  </si>
  <si>
    <t>Fayette</t>
  </si>
  <si>
    <t>Charles City</t>
  </si>
  <si>
    <t>Hampton</t>
  </si>
  <si>
    <t>Dows</t>
  </si>
  <si>
    <t>Franklin Unincorporated</t>
  </si>
  <si>
    <t>Shenandoah</t>
  </si>
  <si>
    <t>Fremont Unincorporated</t>
  </si>
  <si>
    <t>Jefferson</t>
  </si>
  <si>
    <t>Grundy Center</t>
  </si>
  <si>
    <t>Webster City</t>
  </si>
  <si>
    <t>Hamilton Unincorporated</t>
  </si>
  <si>
    <t>Garner</t>
  </si>
  <si>
    <t>Forest City</t>
  </si>
  <si>
    <t>Steamboat Rock</t>
  </si>
  <si>
    <t>Iowa Falls</t>
  </si>
  <si>
    <t>Eldora</t>
  </si>
  <si>
    <t>Missouri Valley</t>
  </si>
  <si>
    <t>Mount Pleasant</t>
  </si>
  <si>
    <t>Riceville</t>
  </si>
  <si>
    <t>Cresco</t>
  </si>
  <si>
    <t>Humboldt</t>
  </si>
  <si>
    <t>Ida Grove</t>
  </si>
  <si>
    <t>Holstein</t>
  </si>
  <si>
    <t>Amana Colonies</t>
  </si>
  <si>
    <t>Williamsburg</t>
  </si>
  <si>
    <t>Iowa Unincorporated</t>
  </si>
  <si>
    <t>Maquoketa</t>
  </si>
  <si>
    <t>Bellevue</t>
  </si>
  <si>
    <t>Newton</t>
  </si>
  <si>
    <t>Lynnville</t>
  </si>
  <si>
    <t>Colfax</t>
  </si>
  <si>
    <t>Maharishi Vedic City</t>
  </si>
  <si>
    <t>Fairfield</t>
  </si>
  <si>
    <t>Solon</t>
  </si>
  <si>
    <t>Tiffin</t>
  </si>
  <si>
    <t>University Heights</t>
  </si>
  <si>
    <t>Coralville</t>
  </si>
  <si>
    <t>Iowa City</t>
  </si>
  <si>
    <t>North Liberty</t>
  </si>
  <si>
    <t>Monticello</t>
  </si>
  <si>
    <t>Jones Unincorporated</t>
  </si>
  <si>
    <t>Anamosa</t>
  </si>
  <si>
    <t>West Bend</t>
  </si>
  <si>
    <t>Algona</t>
  </si>
  <si>
    <t>Keokuk</t>
  </si>
  <si>
    <t>Fort Madison</t>
  </si>
  <si>
    <t>Lee Unincorporated</t>
  </si>
  <si>
    <t>Marion</t>
  </si>
  <si>
    <t>Mount Vernon</t>
  </si>
  <si>
    <t>Cedar Rapids</t>
  </si>
  <si>
    <t>Lisbon</t>
  </si>
  <si>
    <t>Chariton</t>
  </si>
  <si>
    <t>Lyon Unincorporated</t>
  </si>
  <si>
    <t>Winterset</t>
  </si>
  <si>
    <t>Madison Unincorporated</t>
  </si>
  <si>
    <t>Oskaloosa</t>
  </si>
  <si>
    <t>Keomah Village</t>
  </si>
  <si>
    <t>Pella</t>
  </si>
  <si>
    <t>Knoxville</t>
  </si>
  <si>
    <t>Marshalltown</t>
  </si>
  <si>
    <t>Glenwood</t>
  </si>
  <si>
    <t>Mills Unincorporated</t>
  </si>
  <si>
    <t>Osage</t>
  </si>
  <si>
    <t>Mitchell Unincorporated</t>
  </si>
  <si>
    <t>Onawa</t>
  </si>
  <si>
    <t>Albia</t>
  </si>
  <si>
    <t>Red Oak</t>
  </si>
  <si>
    <t>Walcott</t>
  </si>
  <si>
    <t>Muscatine</t>
  </si>
  <si>
    <t>Sheldon</t>
  </si>
  <si>
    <t>Primghar</t>
  </si>
  <si>
    <t>Sibley</t>
  </si>
  <si>
    <t>Osceola Unincorporated</t>
  </si>
  <si>
    <t>Clarinda</t>
  </si>
  <si>
    <t>Emmetsburg</t>
  </si>
  <si>
    <t>Le Mars</t>
  </si>
  <si>
    <t>Pocahontas</t>
  </si>
  <si>
    <t>Johnston</t>
  </si>
  <si>
    <t>Des Moines</t>
  </si>
  <si>
    <t>Pleasant Hill</t>
  </si>
  <si>
    <t>Windsor Heights</t>
  </si>
  <si>
    <t>Polk City</t>
  </si>
  <si>
    <t>Carlisle</t>
  </si>
  <si>
    <t>Altoona</t>
  </si>
  <si>
    <t>Polk Unincorporated</t>
  </si>
  <si>
    <t>Bondurant</t>
  </si>
  <si>
    <t>Ankeny</t>
  </si>
  <si>
    <t>Shelby</t>
  </si>
  <si>
    <t>Underwood</t>
  </si>
  <si>
    <t>Walnut</t>
  </si>
  <si>
    <t>Council Bluffs</t>
  </si>
  <si>
    <t>Avoca</t>
  </si>
  <si>
    <t>Carter Lake</t>
  </si>
  <si>
    <t>Poweshiek Unincorporated</t>
  </si>
  <si>
    <t>Grinnell</t>
  </si>
  <si>
    <t>Mount Ayr</t>
  </si>
  <si>
    <t>Lake View</t>
  </si>
  <si>
    <t>Davenport</t>
  </si>
  <si>
    <t>Eldridge</t>
  </si>
  <si>
    <t>Le Claire</t>
  </si>
  <si>
    <t>Bettendorf</t>
  </si>
  <si>
    <t>Blue Grass</t>
  </si>
  <si>
    <t>Elk Horn</t>
  </si>
  <si>
    <t>Harlan</t>
  </si>
  <si>
    <t>Shelby Unincorporated</t>
  </si>
  <si>
    <t>Sioux Center</t>
  </si>
  <si>
    <t>Rock Valley</t>
  </si>
  <si>
    <t>Orange City</t>
  </si>
  <si>
    <t>Nevada</t>
  </si>
  <si>
    <t>Story City</t>
  </si>
  <si>
    <t>Ames</t>
  </si>
  <si>
    <t>Toledo</t>
  </si>
  <si>
    <t>Bedford</t>
  </si>
  <si>
    <t>Creston</t>
  </si>
  <si>
    <t>Keosauqua</t>
  </si>
  <si>
    <t>Cantril</t>
  </si>
  <si>
    <t>Ottumwa</t>
  </si>
  <si>
    <t>Indianola</t>
  </si>
  <si>
    <t>Norwalk</t>
  </si>
  <si>
    <t>Cumming</t>
  </si>
  <si>
    <t>Washington</t>
  </si>
  <si>
    <t>Riverside</t>
  </si>
  <si>
    <t>Fort Dodge</t>
  </si>
  <si>
    <t>Decorah</t>
  </si>
  <si>
    <t>Sergeant Bluff</t>
  </si>
  <si>
    <t>Sioux City</t>
  </si>
  <si>
    <t>Worth Unincorporated</t>
  </si>
  <si>
    <t>Eagle Grove</t>
  </si>
  <si>
    <t>Clarion</t>
  </si>
  <si>
    <t>County</t>
  </si>
  <si>
    <t>City</t>
  </si>
  <si>
    <t>Jurisdiction has LOST</t>
  </si>
  <si>
    <t>Jurisdiction LOST Rate</t>
  </si>
  <si>
    <t>YES</t>
  </si>
  <si>
    <t>NO</t>
  </si>
  <si>
    <t>UNINCORPORATED</t>
  </si>
  <si>
    <t>YESSDALE</t>
  </si>
  <si>
    <t>Unincorporated LOST Rate</t>
  </si>
  <si>
    <t>Unincorporated Jurisdiction</t>
  </si>
  <si>
    <t>99 counties with unicorporated areas</t>
  </si>
  <si>
    <t>95 of 99 counties with unicorporated areas have 1 LOST in the unicorporated areas</t>
  </si>
  <si>
    <t>Incorporated jurisdictions with no LOST</t>
  </si>
  <si>
    <t xml:space="preserve">Unicorporated jurisdictions (County) with no LOST </t>
  </si>
  <si>
    <t>Total Jurisdictions with No LOST</t>
  </si>
  <si>
    <t>Incorporated jusrisdictions with LOST</t>
  </si>
  <si>
    <t xml:space="preserve">Unincorporated jurisdictions with LOST </t>
  </si>
  <si>
    <t>Total Jurisdictions with LOST</t>
  </si>
  <si>
    <t xml:space="preserve">Rows </t>
  </si>
  <si>
    <t>Total Jurisdictions with LOST (7%)</t>
  </si>
  <si>
    <t>Total Jurisdcitions with No LOST (6%)</t>
  </si>
  <si>
    <t>Any jurisdiction not listed falls under the unincorporated county; use unincorporated county rate for jurisdictions not listed</t>
  </si>
  <si>
    <t>Effective Jan 1, 2025</t>
  </si>
  <si>
    <t>sunset date extended</t>
  </si>
  <si>
    <t>new LOST imposition</t>
  </si>
  <si>
    <t>new LOST impostion</t>
  </si>
  <si>
    <t>sunset date removed</t>
  </si>
  <si>
    <t>Hardin Unicorporated</t>
  </si>
  <si>
    <t>new Jurisdiction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</si>
</sst>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i/>
      <sz val="11"/>
      <color theme="1"/>
      <name val="Arial"/>
      <family val="2"/>
    </font>
    <font>
      <i/>
      <sz val="11"/>
      <color theme="1"/>
      <name val="Calibri"/>
      <family val="2"/>
      <scheme val="minor"/>
    </font>
    <font>
      <sz val="11"/>
      <color theme="1"/>
      <name val="Arial"/>
      <family val="2"/>
    </font>
    <font>
      <sz val="11"/>
      <color rgb="FF000000"/>
      <name val="Arial"/>
      <family val="2"/>
    </font>
    <font>
      <b/>
      <sz val="11"/>
      <color rgb="FF000000"/>
      <name val="Arial"/>
      <family val="2"/>
    </font>
    <font>
      <b/>
      <sz val="11"/>
      <color theme="1"/>
      <name val="Arial"/>
      <family val="2"/>
    </font>
    <font>
      <sz val="11"/>
      <color theme="4"/>
      <name val="Arial"/>
      <family val="2"/>
    </font>
    <font>
      <sz val="11"/>
      <name val="Arial"/>
      <family val="2"/>
    </font>
    <font>
      <b/>
      <sz val="11"/>
      <color theme="1"/>
      <name val="Calibri"/>
      <family val="2"/>
      <scheme val="minor"/>
    </font>
    <font>
      <sz val="11"/>
      <color theme="4" tint="-0.249977111117893"/>
      <name val="Arial"/>
      <family val="2"/>
    </font>
    <font>
      <b/>
      <sz val="8.5"/>
      <color rgb="FF000000"/>
      <name val="Arial"/>
      <family val="2"/>
    </font>
    <font>
      <b/>
      <sz val="10"/>
      <color rgb="FF000000"/>
      <name val="Arial"/>
      <family val="2"/>
    </font>
    <font>
      <b/>
      <sz val="14"/>
      <color theme="1"/>
      <name val="Calibri"/>
      <family val="2"/>
      <scheme val="minor"/>
    </font>
    <font>
      <b/>
      <sz val="10"/>
      <color theme="1"/>
      <name val="Arial"/>
      <family val="2"/>
    </font>
    <font>
      <b/>
      <sz val="8.5"/>
      <name val="Arial"/>
      <family val="2"/>
    </font>
    <font>
      <b/>
      <u/>
      <sz val="11"/>
      <color theme="1"/>
      <name val="Calibri"/>
      <family val="2"/>
      <scheme val="minor"/>
    </font>
    <font>
      <b/>
      <u/>
      <sz val="10"/>
      <color theme="1"/>
      <name val="Arial"/>
      <family val="2"/>
    </font>
    <font>
      <b/>
      <i/>
      <sz val="10"/>
      <color theme="1"/>
      <name val="Arial"/>
      <family val="2"/>
    </font>
    <font>
      <b/>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theme="9" tint="0.59999389629810485"/>
        <bgColor indexed="64"/>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
      <left style="thin">
        <color rgb="FFD3D3D3"/>
      </left>
      <right/>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style="thin">
        <color rgb="FFD3D3D3"/>
      </right>
      <top/>
      <bottom style="thin">
        <color rgb="FFD3D3D3"/>
      </bottom>
      <diagonal/>
    </border>
  </borders>
  <cellStyleXfs count="1">
    <xf numFmtId="0" fontId="0" fillId="0" borderId="0"/>
  </cellStyleXfs>
  <cellXfs count="81">
    <xf numFmtId="0" fontId="0" fillId="0" borderId="0" xfId="0"/>
    <xf numFmtId="0" fontId="3" fillId="0" borderId="0" xfId="0" applyFont="1"/>
    <xf numFmtId="164" fontId="3" fillId="0" borderId="0" xfId="0" applyNumberFormat="1" applyFont="1" applyAlignment="1">
      <alignment horizontal="center"/>
    </xf>
    <xf numFmtId="0" fontId="4" fillId="0" borderId="1" xfId="0" applyFont="1" applyBorder="1" applyAlignment="1">
      <alignment horizontal="left"/>
    </xf>
    <xf numFmtId="9" fontId="3" fillId="0" borderId="0" xfId="0" applyNumberFormat="1" applyFont="1" applyAlignment="1">
      <alignment horizontal="center"/>
    </xf>
    <xf numFmtId="164" fontId="3" fillId="4" borderId="0" xfId="0" applyNumberFormat="1" applyFont="1" applyFill="1" applyAlignment="1">
      <alignment horizontal="center"/>
    </xf>
    <xf numFmtId="0" fontId="4" fillId="4" borderId="1" xfId="0" applyFont="1" applyFill="1" applyBorder="1" applyAlignment="1">
      <alignment horizontal="left"/>
    </xf>
    <xf numFmtId="9" fontId="3" fillId="4" borderId="0" xfId="0" applyNumberFormat="1" applyFont="1" applyFill="1" applyAlignment="1">
      <alignment horizontal="center"/>
    </xf>
    <xf numFmtId="0" fontId="1" fillId="0" borderId="0" xfId="0" applyFont="1"/>
    <xf numFmtId="0" fontId="5" fillId="0" borderId="2" xfId="0" applyFont="1" applyBorder="1" applyAlignment="1">
      <alignment horizontal="left"/>
    </xf>
    <xf numFmtId="0" fontId="6" fillId="2" borderId="0" xfId="0" applyFont="1" applyFill="1"/>
    <xf numFmtId="0" fontId="5" fillId="3" borderId="1" xfId="0" applyFont="1" applyFill="1" applyBorder="1" applyAlignment="1">
      <alignment horizontal="left"/>
    </xf>
    <xf numFmtId="0" fontId="3" fillId="0" borderId="0" xfId="0" applyFont="1" applyFill="1"/>
    <xf numFmtId="0" fontId="4" fillId="0" borderId="1" xfId="0" applyFont="1" applyFill="1" applyBorder="1" applyAlignment="1">
      <alignment horizontal="left"/>
    </xf>
    <xf numFmtId="9" fontId="4" fillId="0" borderId="1" xfId="0" applyNumberFormat="1" applyFont="1" applyBorder="1" applyAlignment="1">
      <alignment horizontal="center"/>
    </xf>
    <xf numFmtId="164" fontId="3" fillId="0" borderId="0" xfId="0" applyNumberFormat="1" applyFont="1" applyFill="1" applyAlignment="1">
      <alignment horizontal="center"/>
    </xf>
    <xf numFmtId="9" fontId="4" fillId="4" borderId="1" xfId="0" applyNumberFormat="1" applyFont="1" applyFill="1" applyBorder="1" applyAlignment="1">
      <alignment horizontal="center"/>
    </xf>
    <xf numFmtId="4" fontId="5" fillId="0" borderId="2" xfId="0" applyNumberFormat="1" applyFont="1" applyBorder="1" applyAlignment="1">
      <alignment horizontal="right"/>
    </xf>
    <xf numFmtId="0" fontId="7" fillId="0" borderId="1" xfId="0" applyFont="1" applyBorder="1" applyAlignment="1">
      <alignment horizontal="left"/>
    </xf>
    <xf numFmtId="0" fontId="7" fillId="4" borderId="1" xfId="0" applyFont="1" applyFill="1" applyBorder="1" applyAlignment="1">
      <alignment horizontal="left"/>
    </xf>
    <xf numFmtId="0" fontId="8" fillId="4" borderId="1" xfId="0" applyFont="1" applyFill="1" applyBorder="1" applyAlignment="1">
      <alignment horizontal="left"/>
    </xf>
    <xf numFmtId="0" fontId="3" fillId="0" borderId="1" xfId="0" applyFont="1" applyBorder="1" applyAlignment="1">
      <alignment horizontal="left"/>
    </xf>
    <xf numFmtId="0" fontId="3" fillId="4" borderId="1" xfId="0" applyFont="1" applyFill="1" applyBorder="1" applyAlignment="1">
      <alignment horizontal="left"/>
    </xf>
    <xf numFmtId="0" fontId="7" fillId="0" borderId="1" xfId="0" applyFont="1" applyFill="1" applyBorder="1" applyAlignment="1">
      <alignment horizontal="left"/>
    </xf>
    <xf numFmtId="0" fontId="0" fillId="0" borderId="0" xfId="0" applyFill="1"/>
    <xf numFmtId="0" fontId="6" fillId="2" borderId="0" xfId="0" applyFont="1" applyFill="1" applyAlignment="1">
      <alignment wrapText="1"/>
    </xf>
    <xf numFmtId="0" fontId="5" fillId="2" borderId="1" xfId="0" applyFont="1" applyFill="1" applyBorder="1" applyAlignment="1">
      <alignment horizontal="left" wrapText="1"/>
    </xf>
    <xf numFmtId="0" fontId="5" fillId="2" borderId="3" xfId="0" applyFont="1" applyFill="1" applyBorder="1" applyAlignment="1">
      <alignment horizontal="left" wrapText="1"/>
    </xf>
    <xf numFmtId="0" fontId="10" fillId="0" borderId="1" xfId="0" applyFont="1" applyFill="1" applyBorder="1" applyAlignment="1">
      <alignment horizontal="left"/>
    </xf>
    <xf numFmtId="0" fontId="4" fillId="0" borderId="1" xfId="0" applyFont="1" applyFill="1" applyBorder="1" applyAlignment="1">
      <alignment horizontal="center"/>
    </xf>
    <xf numFmtId="9" fontId="3" fillId="0" borderId="0" xfId="0" applyNumberFormat="1" applyFont="1" applyFill="1" applyAlignment="1">
      <alignment horizontal="center"/>
    </xf>
    <xf numFmtId="14" fontId="4" fillId="0" borderId="1" xfId="0" applyNumberFormat="1" applyFont="1" applyFill="1" applyBorder="1" applyAlignment="1">
      <alignment horizontal="center"/>
    </xf>
    <xf numFmtId="0" fontId="4" fillId="0" borderId="4" xfId="0" applyFont="1" applyFill="1" applyBorder="1" applyAlignment="1">
      <alignment horizontal="center"/>
    </xf>
    <xf numFmtId="0" fontId="1" fillId="0" borderId="0" xfId="0" applyFont="1" applyFill="1"/>
    <xf numFmtId="0" fontId="2" fillId="0" borderId="0" xfId="0" applyFont="1" applyFill="1"/>
    <xf numFmtId="0" fontId="11" fillId="0" borderId="2" xfId="0" applyFont="1" applyFill="1" applyBorder="1" applyAlignment="1">
      <alignment horizontal="left"/>
    </xf>
    <xf numFmtId="0" fontId="11" fillId="0" borderId="2" xfId="0" applyFont="1" applyFill="1" applyBorder="1" applyAlignment="1">
      <alignment horizontal="center"/>
    </xf>
    <xf numFmtId="0" fontId="11" fillId="0" borderId="2" xfId="0" applyFont="1" applyFill="1" applyBorder="1" applyAlignment="1">
      <alignment horizontal="right"/>
    </xf>
    <xf numFmtId="0" fontId="5" fillId="0" borderId="2" xfId="0" applyFont="1" applyFill="1" applyBorder="1" applyAlignment="1">
      <alignment horizontal="right"/>
    </xf>
    <xf numFmtId="0" fontId="0" fillId="0" borderId="0" xfId="0" applyFont="1" applyFill="1"/>
    <xf numFmtId="0" fontId="12" fillId="0" borderId="0" xfId="0" applyFont="1" applyFill="1" applyBorder="1" applyAlignment="1">
      <alignment horizontal="left"/>
    </xf>
    <xf numFmtId="0" fontId="13" fillId="0" borderId="0" xfId="0" applyFont="1" applyFill="1"/>
    <xf numFmtId="0" fontId="4" fillId="0" borderId="0" xfId="0" applyFont="1" applyFill="1" applyBorder="1" applyAlignment="1">
      <alignment horizontal="center"/>
    </xf>
    <xf numFmtId="0" fontId="14" fillId="0" borderId="0" xfId="0" applyFont="1" applyFill="1"/>
    <xf numFmtId="0" fontId="8" fillId="0" borderId="1" xfId="0" applyFont="1" applyFill="1" applyBorder="1" applyAlignment="1">
      <alignment horizontal="left"/>
    </xf>
    <xf numFmtId="0" fontId="12" fillId="0" borderId="0" xfId="0" applyFont="1" applyFill="1" applyBorder="1" applyAlignment="1">
      <alignment horizontal="center"/>
    </xf>
    <xf numFmtId="0" fontId="9" fillId="0" borderId="0" xfId="0" applyFont="1" applyFill="1"/>
    <xf numFmtId="14" fontId="4" fillId="0" borderId="5" xfId="0" applyNumberFormat="1" applyFont="1" applyFill="1" applyBorder="1" applyAlignment="1">
      <alignment horizontal="center"/>
    </xf>
    <xf numFmtId="14" fontId="4" fillId="0" borderId="6" xfId="0" applyNumberFormat="1" applyFont="1" applyFill="1" applyBorder="1" applyAlignment="1">
      <alignment horizontal="center"/>
    </xf>
    <xf numFmtId="9" fontId="3" fillId="0" borderId="0" xfId="0" applyNumberFormat="1" applyFont="1" applyFill="1" applyBorder="1" applyAlignment="1">
      <alignment horizontal="center"/>
    </xf>
    <xf numFmtId="14" fontId="4" fillId="0" borderId="0" xfId="0" applyNumberFormat="1"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0" fillId="0" borderId="1" xfId="0" applyFont="1" applyFill="1" applyBorder="1"/>
    <xf numFmtId="0" fontId="9"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15" fillId="0" borderId="2"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right"/>
    </xf>
    <xf numFmtId="0" fontId="11" fillId="0" borderId="0" xfId="0" applyFont="1" applyFill="1" applyBorder="1" applyAlignment="1">
      <alignment horizontal="center"/>
    </xf>
    <xf numFmtId="0" fontId="15" fillId="0" borderId="0" xfId="0" applyFont="1" applyFill="1" applyBorder="1" applyAlignment="1">
      <alignment horizontal="center"/>
    </xf>
    <xf numFmtId="0" fontId="5" fillId="0" borderId="0" xfId="0" applyFont="1" applyFill="1" applyBorder="1" applyAlignment="1">
      <alignment horizontal="right"/>
    </xf>
    <xf numFmtId="0" fontId="16" fillId="0" borderId="0" xfId="0" applyFont="1" applyFill="1" applyBorder="1"/>
    <xf numFmtId="0" fontId="17" fillId="0" borderId="0" xfId="0" applyFont="1" applyFill="1" applyBorder="1"/>
    <xf numFmtId="0" fontId="18" fillId="0" borderId="0" xfId="0" applyFont="1" applyFill="1" applyBorder="1"/>
    <xf numFmtId="0" fontId="18" fillId="0" borderId="0" xfId="0" applyFont="1" applyFill="1"/>
    <xf numFmtId="0" fontId="19" fillId="0" borderId="0" xfId="0" applyFont="1" applyFill="1"/>
    <xf numFmtId="0" fontId="4" fillId="0" borderId="10" xfId="0" applyFont="1" applyFill="1" applyBorder="1" applyAlignment="1">
      <alignment horizontal="center"/>
    </xf>
    <xf numFmtId="164" fontId="8" fillId="0" borderId="0" xfId="0" applyNumberFormat="1" applyFont="1" applyFill="1" applyAlignment="1">
      <alignment horizontal="center"/>
    </xf>
    <xf numFmtId="0" fontId="8" fillId="0" borderId="1" xfId="0" applyFont="1" applyFill="1" applyBorder="1" applyAlignment="1">
      <alignment horizontal="center"/>
    </xf>
    <xf numFmtId="14" fontId="8" fillId="0" borderId="1" xfId="0" applyNumberFormat="1" applyFont="1" applyFill="1" applyBorder="1" applyAlignment="1">
      <alignment horizontal="center"/>
    </xf>
    <xf numFmtId="0" fontId="10" fillId="4" borderId="1" xfId="0" applyFont="1" applyFill="1" applyBorder="1" applyAlignment="1">
      <alignment horizontal="left"/>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9" fontId="4" fillId="0" borderId="1" xfId="0" applyNumberFormat="1" applyFont="1" applyFill="1" applyBorder="1" applyAlignment="1">
      <alignment horizontal="center"/>
    </xf>
    <xf numFmtId="0" fontId="3" fillId="0" borderId="1" xfId="0" applyFont="1" applyFill="1" applyBorder="1" applyAlignment="1">
      <alignment horizontal="left"/>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7E93-380D-46D0-A989-F6C3C64A90AF}">
  <dimension ref="A1:N1157"/>
  <sheetViews>
    <sheetView tabSelected="1" workbookViewId="0">
      <pane ySplit="3" topLeftCell="A4" activePane="bottomLeft" state="frozen"/>
      <selection pane="bottomLeft" activeCell="K384" sqref="K384"/>
    </sheetView>
  </sheetViews>
  <sheetFormatPr defaultRowHeight="15" x14ac:dyDescent="0.25"/>
  <cols>
    <col min="2" max="2" width="19.28515625" style="24" customWidth="1"/>
    <col min="3" max="3" width="39.5703125" style="24" customWidth="1"/>
    <col min="4" max="4" width="14" style="24" customWidth="1"/>
    <col min="5" max="5" width="18.42578125" style="24" customWidth="1"/>
    <col min="6" max="6" width="13.28515625" style="24" customWidth="1"/>
    <col min="7" max="7" width="17.140625" style="24" customWidth="1"/>
    <col min="8" max="8" width="9.7109375" style="24" bestFit="1" customWidth="1"/>
    <col min="9" max="9" width="12.140625" style="24" customWidth="1"/>
    <col min="10" max="10" width="13.140625" style="39" customWidth="1"/>
    <col min="11" max="16384" width="9.140625" style="24"/>
  </cols>
  <sheetData>
    <row r="1" spans="1:10" x14ac:dyDescent="0.25">
      <c r="A1" s="78" t="s">
        <v>1235</v>
      </c>
      <c r="B1" s="78"/>
      <c r="C1" s="78"/>
      <c r="D1" s="78"/>
      <c r="E1" s="78"/>
      <c r="F1" s="78"/>
      <c r="G1" s="78"/>
      <c r="H1" s="78"/>
      <c r="I1" s="78"/>
      <c r="J1" s="78"/>
    </row>
    <row r="2" spans="1:10" x14ac:dyDescent="0.25">
      <c r="A2" s="78" t="s">
        <v>1234</v>
      </c>
      <c r="B2" s="79"/>
      <c r="C2" s="79"/>
      <c r="D2" s="79"/>
      <c r="E2" s="79"/>
      <c r="F2" s="79"/>
      <c r="G2" s="79"/>
      <c r="H2" s="79"/>
      <c r="I2" s="79"/>
      <c r="J2" s="79"/>
    </row>
    <row r="3" spans="1:10" ht="30" x14ac:dyDescent="0.25">
      <c r="A3" s="25" t="s">
        <v>1213</v>
      </c>
      <c r="B3" s="26" t="s">
        <v>1213</v>
      </c>
      <c r="C3" s="26" t="s">
        <v>1214</v>
      </c>
      <c r="D3" s="27" t="s">
        <v>1215</v>
      </c>
      <c r="E3" s="27" t="s">
        <v>1222</v>
      </c>
      <c r="F3" s="27" t="s">
        <v>1216</v>
      </c>
      <c r="G3" s="27" t="s">
        <v>1221</v>
      </c>
      <c r="H3" s="27" t="s">
        <v>3</v>
      </c>
      <c r="I3" s="26" t="s">
        <v>4</v>
      </c>
      <c r="J3" s="26" t="s">
        <v>5</v>
      </c>
    </row>
    <row r="4" spans="1:10" x14ac:dyDescent="0.25">
      <c r="A4" s="2">
        <v>1</v>
      </c>
      <c r="B4" s="28" t="s">
        <v>6</v>
      </c>
      <c r="C4" s="13" t="s">
        <v>6</v>
      </c>
      <c r="D4" s="29" t="s">
        <v>1217</v>
      </c>
      <c r="E4" s="29" t="s">
        <v>1218</v>
      </c>
      <c r="F4" s="30">
        <f t="shared" ref="F4:F67" si="0">IF(D4="YES",1%,"n/a")</f>
        <v>0.01</v>
      </c>
      <c r="G4" s="30" t="str">
        <f t="shared" ref="G4:G67" si="1">IF(E4="YES",1%,"n/a")</f>
        <v>n/a</v>
      </c>
      <c r="H4" s="30" t="str">
        <f t="shared" ref="H4:H67" si="2">IF(OR(F4=1%,G4=1%), "7%", "6%")</f>
        <v>7%</v>
      </c>
      <c r="I4" s="31">
        <v>38534</v>
      </c>
      <c r="J4" s="29"/>
    </row>
    <row r="5" spans="1:10" x14ac:dyDescent="0.25">
      <c r="A5" s="2">
        <v>1</v>
      </c>
      <c r="B5" s="28" t="s">
        <v>6</v>
      </c>
      <c r="C5" s="13" t="s">
        <v>7</v>
      </c>
      <c r="D5" s="29" t="s">
        <v>1217</v>
      </c>
      <c r="E5" s="29" t="s">
        <v>1218</v>
      </c>
      <c r="F5" s="30">
        <f t="shared" si="0"/>
        <v>0.01</v>
      </c>
      <c r="G5" s="30" t="str">
        <f t="shared" si="1"/>
        <v>n/a</v>
      </c>
      <c r="H5" s="30" t="str">
        <f t="shared" si="2"/>
        <v>7%</v>
      </c>
      <c r="I5" s="31">
        <v>38534</v>
      </c>
      <c r="J5" s="29"/>
    </row>
    <row r="6" spans="1:10" x14ac:dyDescent="0.25">
      <c r="A6" s="2">
        <v>1</v>
      </c>
      <c r="B6" s="28" t="s">
        <v>6</v>
      </c>
      <c r="C6" s="13" t="s">
        <v>8</v>
      </c>
      <c r="D6" s="29" t="s">
        <v>1218</v>
      </c>
      <c r="E6" s="29" t="s">
        <v>1218</v>
      </c>
      <c r="F6" s="30" t="str">
        <f t="shared" si="0"/>
        <v>n/a</v>
      </c>
      <c r="G6" s="30" t="str">
        <f t="shared" si="1"/>
        <v>n/a</v>
      </c>
      <c r="H6" s="30" t="str">
        <f t="shared" si="2"/>
        <v>6%</v>
      </c>
      <c r="I6" s="31">
        <v>1</v>
      </c>
      <c r="J6" s="29"/>
    </row>
    <row r="7" spans="1:10" x14ac:dyDescent="0.25">
      <c r="A7" s="2">
        <v>1</v>
      </c>
      <c r="B7" s="28" t="s">
        <v>6</v>
      </c>
      <c r="C7" s="13" t="s">
        <v>9</v>
      </c>
      <c r="D7" s="29" t="s">
        <v>1217</v>
      </c>
      <c r="E7" s="29" t="s">
        <v>1218</v>
      </c>
      <c r="F7" s="30">
        <f t="shared" si="0"/>
        <v>0.01</v>
      </c>
      <c r="G7" s="30" t="str">
        <f t="shared" si="1"/>
        <v>n/a</v>
      </c>
      <c r="H7" s="30" t="str">
        <f t="shared" si="2"/>
        <v>7%</v>
      </c>
      <c r="I7" s="31">
        <v>38534</v>
      </c>
      <c r="J7" s="29"/>
    </row>
    <row r="8" spans="1:10" x14ac:dyDescent="0.25">
      <c r="A8" s="2">
        <v>1</v>
      </c>
      <c r="B8" s="28" t="s">
        <v>6</v>
      </c>
      <c r="C8" s="13" t="s">
        <v>10</v>
      </c>
      <c r="D8" s="29" t="s">
        <v>1217</v>
      </c>
      <c r="E8" s="29" t="s">
        <v>1218</v>
      </c>
      <c r="F8" s="30">
        <f t="shared" si="0"/>
        <v>0.01</v>
      </c>
      <c r="G8" s="30" t="str">
        <f t="shared" si="1"/>
        <v>n/a</v>
      </c>
      <c r="H8" s="30" t="str">
        <f t="shared" si="2"/>
        <v>7%</v>
      </c>
      <c r="I8" s="31">
        <v>38718</v>
      </c>
      <c r="J8" s="29"/>
    </row>
    <row r="9" spans="1:10" x14ac:dyDescent="0.25">
      <c r="A9" s="2">
        <v>1</v>
      </c>
      <c r="B9" s="28" t="s">
        <v>6</v>
      </c>
      <c r="C9" s="13" t="s">
        <v>11</v>
      </c>
      <c r="D9" s="29" t="s">
        <v>1217</v>
      </c>
      <c r="E9" s="29" t="s">
        <v>1218</v>
      </c>
      <c r="F9" s="30">
        <f t="shared" si="0"/>
        <v>0.01</v>
      </c>
      <c r="G9" s="30" t="str">
        <f t="shared" si="1"/>
        <v>n/a</v>
      </c>
      <c r="H9" s="30" t="str">
        <f t="shared" si="2"/>
        <v>7%</v>
      </c>
      <c r="I9" s="31">
        <v>38534</v>
      </c>
      <c r="J9" s="29"/>
    </row>
    <row r="10" spans="1:10" x14ac:dyDescent="0.25">
      <c r="A10" s="2">
        <v>1</v>
      </c>
      <c r="B10" s="28" t="s">
        <v>6</v>
      </c>
      <c r="C10" s="13" t="s">
        <v>12</v>
      </c>
      <c r="D10" s="29" t="s">
        <v>1217</v>
      </c>
      <c r="E10" s="29" t="s">
        <v>1218</v>
      </c>
      <c r="F10" s="30">
        <f t="shared" si="0"/>
        <v>0.01</v>
      </c>
      <c r="G10" s="30" t="str">
        <f t="shared" si="1"/>
        <v>n/a</v>
      </c>
      <c r="H10" s="30" t="str">
        <f t="shared" si="2"/>
        <v>7%</v>
      </c>
      <c r="I10" s="31">
        <v>38534</v>
      </c>
      <c r="J10" s="29"/>
    </row>
    <row r="11" spans="1:10" x14ac:dyDescent="0.25">
      <c r="A11" s="2">
        <v>1</v>
      </c>
      <c r="B11" s="28" t="s">
        <v>6</v>
      </c>
      <c r="C11" s="13" t="s">
        <v>1219</v>
      </c>
      <c r="D11" s="29" t="s">
        <v>1217</v>
      </c>
      <c r="E11" s="29" t="s">
        <v>1217</v>
      </c>
      <c r="F11" s="30">
        <f t="shared" si="0"/>
        <v>0.01</v>
      </c>
      <c r="G11" s="30">
        <f t="shared" si="1"/>
        <v>0.01</v>
      </c>
      <c r="H11" s="30" t="str">
        <f t="shared" si="2"/>
        <v>7%</v>
      </c>
      <c r="I11" s="31">
        <v>38534</v>
      </c>
      <c r="J11" s="29"/>
    </row>
    <row r="12" spans="1:10" x14ac:dyDescent="0.25">
      <c r="A12" s="2">
        <v>2</v>
      </c>
      <c r="B12" s="28" t="s">
        <v>13</v>
      </c>
      <c r="C12" s="13" t="s">
        <v>14</v>
      </c>
      <c r="D12" s="29" t="s">
        <v>1217</v>
      </c>
      <c r="E12" s="29" t="s">
        <v>1218</v>
      </c>
      <c r="F12" s="30">
        <f t="shared" si="0"/>
        <v>0.01</v>
      </c>
      <c r="G12" s="30" t="str">
        <f t="shared" si="1"/>
        <v>n/a</v>
      </c>
      <c r="H12" s="30" t="str">
        <f t="shared" si="2"/>
        <v>7%</v>
      </c>
      <c r="I12" s="31">
        <v>39264</v>
      </c>
      <c r="J12" s="29"/>
    </row>
    <row r="13" spans="1:10" x14ac:dyDescent="0.25">
      <c r="A13" s="2">
        <v>2</v>
      </c>
      <c r="B13" s="28" t="s">
        <v>13</v>
      </c>
      <c r="C13" s="13" t="s">
        <v>15</v>
      </c>
      <c r="D13" s="29" t="s">
        <v>1217</v>
      </c>
      <c r="E13" s="29" t="s">
        <v>1218</v>
      </c>
      <c r="F13" s="30">
        <f t="shared" si="0"/>
        <v>0.01</v>
      </c>
      <c r="G13" s="30" t="str">
        <f t="shared" si="1"/>
        <v>n/a</v>
      </c>
      <c r="H13" s="30" t="str">
        <f t="shared" si="2"/>
        <v>7%</v>
      </c>
      <c r="I13" s="31">
        <v>39264</v>
      </c>
      <c r="J13" s="29"/>
    </row>
    <row r="14" spans="1:10" x14ac:dyDescent="0.25">
      <c r="A14" s="2">
        <v>2</v>
      </c>
      <c r="B14" s="28" t="s">
        <v>13</v>
      </c>
      <c r="C14" s="13" t="s">
        <v>16</v>
      </c>
      <c r="D14" s="29" t="s">
        <v>1218</v>
      </c>
      <c r="E14" s="29" t="s">
        <v>1218</v>
      </c>
      <c r="F14" s="30" t="str">
        <f t="shared" si="0"/>
        <v>n/a</v>
      </c>
      <c r="G14" s="30" t="str">
        <f t="shared" si="1"/>
        <v>n/a</v>
      </c>
      <c r="H14" s="30" t="str">
        <f t="shared" si="2"/>
        <v>6%</v>
      </c>
      <c r="I14" s="31">
        <v>1</v>
      </c>
      <c r="J14" s="29"/>
    </row>
    <row r="15" spans="1:10" x14ac:dyDescent="0.25">
      <c r="A15" s="2">
        <v>2</v>
      </c>
      <c r="B15" s="28" t="s">
        <v>13</v>
      </c>
      <c r="C15" s="13" t="s">
        <v>17</v>
      </c>
      <c r="D15" s="29" t="s">
        <v>1217</v>
      </c>
      <c r="E15" s="29" t="s">
        <v>1218</v>
      </c>
      <c r="F15" s="30">
        <f t="shared" si="0"/>
        <v>0.01</v>
      </c>
      <c r="G15" s="30" t="str">
        <f t="shared" si="1"/>
        <v>n/a</v>
      </c>
      <c r="H15" s="30" t="str">
        <f t="shared" si="2"/>
        <v>7%</v>
      </c>
      <c r="I15" s="31">
        <v>39264</v>
      </c>
      <c r="J15" s="29"/>
    </row>
    <row r="16" spans="1:10" x14ac:dyDescent="0.25">
      <c r="A16" s="2">
        <v>2</v>
      </c>
      <c r="B16" s="28" t="s">
        <v>13</v>
      </c>
      <c r="C16" s="13" t="s">
        <v>18</v>
      </c>
      <c r="D16" s="29" t="s">
        <v>1217</v>
      </c>
      <c r="E16" s="29" t="s">
        <v>1218</v>
      </c>
      <c r="F16" s="30">
        <f t="shared" si="0"/>
        <v>0.01</v>
      </c>
      <c r="G16" s="30" t="str">
        <f t="shared" si="1"/>
        <v>n/a</v>
      </c>
      <c r="H16" s="30" t="str">
        <f t="shared" si="2"/>
        <v>7%</v>
      </c>
      <c r="I16" s="31">
        <v>39264</v>
      </c>
      <c r="J16" s="29"/>
    </row>
    <row r="17" spans="1:12" x14ac:dyDescent="0.25">
      <c r="A17" s="2">
        <v>2</v>
      </c>
      <c r="B17" s="28" t="s">
        <v>13</v>
      </c>
      <c r="C17" s="13" t="s">
        <v>1219</v>
      </c>
      <c r="D17" s="29" t="s">
        <v>1217</v>
      </c>
      <c r="E17" s="29" t="s">
        <v>1217</v>
      </c>
      <c r="F17" s="30">
        <f t="shared" si="0"/>
        <v>0.01</v>
      </c>
      <c r="G17" s="30">
        <f t="shared" si="1"/>
        <v>0.01</v>
      </c>
      <c r="H17" s="30" t="str">
        <f t="shared" si="2"/>
        <v>7%</v>
      </c>
      <c r="I17" s="31">
        <v>39264</v>
      </c>
      <c r="J17" s="29"/>
    </row>
    <row r="18" spans="1:12" x14ac:dyDescent="0.25">
      <c r="A18" s="2">
        <v>3</v>
      </c>
      <c r="B18" s="28" t="s">
        <v>19</v>
      </c>
      <c r="C18" s="13" t="s">
        <v>20</v>
      </c>
      <c r="D18" s="29" t="s">
        <v>1217</v>
      </c>
      <c r="E18" s="29" t="s">
        <v>1218</v>
      </c>
      <c r="F18" s="30">
        <f t="shared" si="0"/>
        <v>0.01</v>
      </c>
      <c r="G18" s="30" t="str">
        <f t="shared" si="1"/>
        <v>n/a</v>
      </c>
      <c r="H18" s="30" t="str">
        <f t="shared" si="2"/>
        <v>7%</v>
      </c>
      <c r="I18" s="31">
        <v>34700</v>
      </c>
      <c r="J18" s="29"/>
    </row>
    <row r="19" spans="1:12" x14ac:dyDescent="0.25">
      <c r="A19" s="2">
        <v>3</v>
      </c>
      <c r="B19" s="28" t="s">
        <v>19</v>
      </c>
      <c r="C19" s="13" t="s">
        <v>21</v>
      </c>
      <c r="D19" s="29" t="s">
        <v>1217</v>
      </c>
      <c r="E19" s="29" t="s">
        <v>1218</v>
      </c>
      <c r="F19" s="30">
        <f t="shared" si="0"/>
        <v>0.01</v>
      </c>
      <c r="G19" s="30" t="str">
        <f t="shared" si="1"/>
        <v>n/a</v>
      </c>
      <c r="H19" s="30" t="str">
        <f t="shared" si="2"/>
        <v>7%</v>
      </c>
      <c r="I19" s="31">
        <v>35247</v>
      </c>
      <c r="J19" s="29"/>
    </row>
    <row r="20" spans="1:12" x14ac:dyDescent="0.25">
      <c r="A20" s="5">
        <v>3</v>
      </c>
      <c r="B20" s="73" t="s">
        <v>19</v>
      </c>
      <c r="C20" s="6" t="s">
        <v>22</v>
      </c>
      <c r="D20" s="74" t="s">
        <v>1217</v>
      </c>
      <c r="E20" s="74" t="s">
        <v>1218</v>
      </c>
      <c r="F20" s="7">
        <f t="shared" si="0"/>
        <v>0.01</v>
      </c>
      <c r="G20" s="7" t="str">
        <f t="shared" si="1"/>
        <v>n/a</v>
      </c>
      <c r="H20" s="7" t="str">
        <f t="shared" si="2"/>
        <v>7%</v>
      </c>
      <c r="I20" s="75">
        <v>35247</v>
      </c>
      <c r="J20" s="75">
        <v>49309</v>
      </c>
      <c r="K20" s="34" t="s">
        <v>1236</v>
      </c>
      <c r="L20" s="34"/>
    </row>
    <row r="21" spans="1:12" x14ac:dyDescent="0.25">
      <c r="A21" s="5">
        <v>3</v>
      </c>
      <c r="B21" s="73" t="s">
        <v>19</v>
      </c>
      <c r="C21" s="6" t="s">
        <v>23</v>
      </c>
      <c r="D21" s="74" t="s">
        <v>1217</v>
      </c>
      <c r="E21" s="74" t="s">
        <v>1218</v>
      </c>
      <c r="F21" s="7">
        <f t="shared" si="0"/>
        <v>0.01</v>
      </c>
      <c r="G21" s="7" t="str">
        <f t="shared" si="1"/>
        <v>n/a</v>
      </c>
      <c r="H21" s="7" t="str">
        <f t="shared" si="2"/>
        <v>7%</v>
      </c>
      <c r="I21" s="75">
        <v>34700</v>
      </c>
      <c r="J21" s="75"/>
      <c r="K21" s="34" t="s">
        <v>1239</v>
      </c>
    </row>
    <row r="22" spans="1:12" x14ac:dyDescent="0.25">
      <c r="A22" s="5">
        <v>3</v>
      </c>
      <c r="B22" s="73" t="s">
        <v>19</v>
      </c>
      <c r="C22" s="6" t="s">
        <v>1219</v>
      </c>
      <c r="D22" s="74" t="s">
        <v>1217</v>
      </c>
      <c r="E22" s="74" t="s">
        <v>1217</v>
      </c>
      <c r="F22" s="7">
        <f t="shared" si="0"/>
        <v>0.01</v>
      </c>
      <c r="G22" s="7">
        <f t="shared" si="1"/>
        <v>0.01</v>
      </c>
      <c r="H22" s="7" t="str">
        <f t="shared" si="2"/>
        <v>7%</v>
      </c>
      <c r="I22" s="75">
        <v>35704</v>
      </c>
      <c r="J22" s="75">
        <v>49309</v>
      </c>
      <c r="K22" s="34" t="s">
        <v>1236</v>
      </c>
    </row>
    <row r="23" spans="1:12" x14ac:dyDescent="0.25">
      <c r="A23" s="5">
        <v>3</v>
      </c>
      <c r="B23" s="73" t="s">
        <v>19</v>
      </c>
      <c r="C23" s="6" t="s">
        <v>24</v>
      </c>
      <c r="D23" s="74" t="s">
        <v>1217</v>
      </c>
      <c r="E23" s="74" t="s">
        <v>1218</v>
      </c>
      <c r="F23" s="7">
        <f t="shared" si="0"/>
        <v>0.01</v>
      </c>
      <c r="G23" s="7" t="str">
        <f t="shared" si="1"/>
        <v>n/a</v>
      </c>
      <c r="H23" s="7" t="str">
        <f t="shared" si="2"/>
        <v>7%</v>
      </c>
      <c r="I23" s="75">
        <v>34700</v>
      </c>
      <c r="J23" s="75"/>
      <c r="K23" s="34" t="s">
        <v>1239</v>
      </c>
    </row>
    <row r="24" spans="1:12" x14ac:dyDescent="0.25">
      <c r="A24" s="5">
        <v>3</v>
      </c>
      <c r="B24" s="73" t="s">
        <v>19</v>
      </c>
      <c r="C24" s="6" t="s">
        <v>25</v>
      </c>
      <c r="D24" s="74" t="s">
        <v>1217</v>
      </c>
      <c r="E24" s="74" t="s">
        <v>1218</v>
      </c>
      <c r="F24" s="7">
        <f t="shared" si="0"/>
        <v>0.01</v>
      </c>
      <c r="G24" s="7" t="str">
        <f t="shared" si="1"/>
        <v>n/a</v>
      </c>
      <c r="H24" s="7" t="str">
        <f t="shared" si="2"/>
        <v>7%</v>
      </c>
      <c r="I24" s="75">
        <v>35065</v>
      </c>
      <c r="J24" s="75"/>
      <c r="K24" s="34" t="s">
        <v>1239</v>
      </c>
    </row>
    <row r="25" spans="1:12" x14ac:dyDescent="0.25">
      <c r="A25" s="2">
        <v>4</v>
      </c>
      <c r="B25" s="28" t="s">
        <v>26</v>
      </c>
      <c r="C25" s="13" t="s">
        <v>27</v>
      </c>
      <c r="D25" s="29" t="s">
        <v>1217</v>
      </c>
      <c r="E25" s="29" t="s">
        <v>1218</v>
      </c>
      <c r="F25" s="30">
        <f t="shared" si="0"/>
        <v>0.01</v>
      </c>
      <c r="G25" s="30" t="str">
        <f t="shared" si="1"/>
        <v>n/a</v>
      </c>
      <c r="H25" s="30" t="str">
        <f t="shared" si="2"/>
        <v>7%</v>
      </c>
      <c r="I25" s="31">
        <v>37803</v>
      </c>
      <c r="J25" s="29"/>
    </row>
    <row r="26" spans="1:12" x14ac:dyDescent="0.25">
      <c r="A26" s="2">
        <v>4</v>
      </c>
      <c r="B26" s="28" t="s">
        <v>26</v>
      </c>
      <c r="C26" s="13" t="s">
        <v>28</v>
      </c>
      <c r="D26" s="29" t="s">
        <v>1217</v>
      </c>
      <c r="E26" s="29" t="s">
        <v>1218</v>
      </c>
      <c r="F26" s="30">
        <f t="shared" si="0"/>
        <v>0.01</v>
      </c>
      <c r="G26" s="30" t="str">
        <f t="shared" si="1"/>
        <v>n/a</v>
      </c>
      <c r="H26" s="30" t="str">
        <f t="shared" si="2"/>
        <v>7%</v>
      </c>
      <c r="I26" s="31">
        <v>37438</v>
      </c>
      <c r="J26" s="29"/>
    </row>
    <row r="27" spans="1:12" x14ac:dyDescent="0.25">
      <c r="A27" s="2">
        <v>4</v>
      </c>
      <c r="B27" s="28" t="s">
        <v>26</v>
      </c>
      <c r="C27" s="13" t="s">
        <v>29</v>
      </c>
      <c r="D27" s="29" t="s">
        <v>1217</v>
      </c>
      <c r="E27" s="29" t="s">
        <v>1218</v>
      </c>
      <c r="F27" s="30">
        <f t="shared" si="0"/>
        <v>0.01</v>
      </c>
      <c r="G27" s="30" t="str">
        <f t="shared" si="1"/>
        <v>n/a</v>
      </c>
      <c r="H27" s="30" t="str">
        <f t="shared" si="2"/>
        <v>7%</v>
      </c>
      <c r="I27" s="31">
        <v>37438</v>
      </c>
      <c r="J27" s="29"/>
    </row>
    <row r="28" spans="1:12" x14ac:dyDescent="0.25">
      <c r="A28" s="2">
        <v>4</v>
      </c>
      <c r="B28" s="28" t="s">
        <v>26</v>
      </c>
      <c r="C28" s="13" t="s">
        <v>30</v>
      </c>
      <c r="D28" s="29" t="s">
        <v>1217</v>
      </c>
      <c r="E28" s="29" t="s">
        <v>1218</v>
      </c>
      <c r="F28" s="30">
        <f t="shared" si="0"/>
        <v>0.01</v>
      </c>
      <c r="G28" s="30" t="str">
        <f t="shared" si="1"/>
        <v>n/a</v>
      </c>
      <c r="H28" s="30" t="str">
        <f t="shared" si="2"/>
        <v>7%</v>
      </c>
      <c r="I28" s="31">
        <v>37803</v>
      </c>
      <c r="J28" s="29"/>
    </row>
    <row r="29" spans="1:12" x14ac:dyDescent="0.25">
      <c r="A29" s="2">
        <v>4</v>
      </c>
      <c r="B29" s="28" t="s">
        <v>26</v>
      </c>
      <c r="C29" s="13" t="s">
        <v>31</v>
      </c>
      <c r="D29" s="29" t="s">
        <v>1217</v>
      </c>
      <c r="E29" s="29" t="s">
        <v>1218</v>
      </c>
      <c r="F29" s="30">
        <f t="shared" si="0"/>
        <v>0.01</v>
      </c>
      <c r="G29" s="30" t="str">
        <f t="shared" si="1"/>
        <v>n/a</v>
      </c>
      <c r="H29" s="30" t="str">
        <f t="shared" si="2"/>
        <v>7%</v>
      </c>
      <c r="I29" s="31">
        <v>44927</v>
      </c>
      <c r="J29" s="29"/>
    </row>
    <row r="30" spans="1:12" x14ac:dyDescent="0.25">
      <c r="A30" s="2">
        <v>4</v>
      </c>
      <c r="B30" s="28" t="s">
        <v>26</v>
      </c>
      <c r="C30" s="13" t="s">
        <v>32</v>
      </c>
      <c r="D30" s="29" t="s">
        <v>1217</v>
      </c>
      <c r="E30" s="29" t="s">
        <v>1218</v>
      </c>
      <c r="F30" s="30">
        <f t="shared" si="0"/>
        <v>0.01</v>
      </c>
      <c r="G30" s="30" t="str">
        <f t="shared" si="1"/>
        <v>n/a</v>
      </c>
      <c r="H30" s="30" t="str">
        <f t="shared" si="2"/>
        <v>7%</v>
      </c>
      <c r="I30" s="31">
        <v>36342</v>
      </c>
      <c r="J30" s="29"/>
    </row>
    <row r="31" spans="1:12" x14ac:dyDescent="0.25">
      <c r="A31" s="2">
        <v>4</v>
      </c>
      <c r="B31" s="28" t="s">
        <v>26</v>
      </c>
      <c r="C31" s="13" t="s">
        <v>33</v>
      </c>
      <c r="D31" s="29" t="s">
        <v>1217</v>
      </c>
      <c r="E31" s="29" t="s">
        <v>1218</v>
      </c>
      <c r="F31" s="30">
        <f t="shared" si="0"/>
        <v>0.01</v>
      </c>
      <c r="G31" s="30" t="str">
        <f t="shared" si="1"/>
        <v>n/a</v>
      </c>
      <c r="H31" s="30" t="str">
        <f t="shared" si="2"/>
        <v>7%</v>
      </c>
      <c r="I31" s="31">
        <v>38169</v>
      </c>
      <c r="J31" s="29"/>
    </row>
    <row r="32" spans="1:12" x14ac:dyDescent="0.25">
      <c r="A32" s="2">
        <v>4</v>
      </c>
      <c r="B32" s="28" t="s">
        <v>26</v>
      </c>
      <c r="C32" s="13" t="s">
        <v>34</v>
      </c>
      <c r="D32" s="29" t="s">
        <v>1217</v>
      </c>
      <c r="E32" s="29" t="s">
        <v>1218</v>
      </c>
      <c r="F32" s="30">
        <f t="shared" si="0"/>
        <v>0.01</v>
      </c>
      <c r="G32" s="30" t="str">
        <f t="shared" si="1"/>
        <v>n/a</v>
      </c>
      <c r="H32" s="30" t="str">
        <f t="shared" si="2"/>
        <v>7%</v>
      </c>
      <c r="I32" s="31">
        <v>36342</v>
      </c>
      <c r="J32" s="29"/>
    </row>
    <row r="33" spans="1:10" x14ac:dyDescent="0.25">
      <c r="A33" s="2">
        <v>4</v>
      </c>
      <c r="B33" s="28" t="s">
        <v>26</v>
      </c>
      <c r="C33" s="13" t="s">
        <v>35</v>
      </c>
      <c r="D33" s="29" t="s">
        <v>1217</v>
      </c>
      <c r="E33" s="29" t="s">
        <v>1218</v>
      </c>
      <c r="F33" s="30">
        <f t="shared" si="0"/>
        <v>0.01</v>
      </c>
      <c r="G33" s="30" t="str">
        <f t="shared" si="1"/>
        <v>n/a</v>
      </c>
      <c r="H33" s="30" t="str">
        <f t="shared" si="2"/>
        <v>7%</v>
      </c>
      <c r="I33" s="31">
        <v>39448</v>
      </c>
      <c r="J33" s="29"/>
    </row>
    <row r="34" spans="1:10" x14ac:dyDescent="0.25">
      <c r="A34" s="2">
        <v>4</v>
      </c>
      <c r="B34" s="28" t="s">
        <v>26</v>
      </c>
      <c r="C34" s="13" t="s">
        <v>36</v>
      </c>
      <c r="D34" s="29" t="s">
        <v>1217</v>
      </c>
      <c r="E34" s="29" t="s">
        <v>1218</v>
      </c>
      <c r="F34" s="30">
        <f t="shared" si="0"/>
        <v>0.01</v>
      </c>
      <c r="G34" s="30" t="str">
        <f t="shared" si="1"/>
        <v>n/a</v>
      </c>
      <c r="H34" s="30" t="str">
        <f t="shared" si="2"/>
        <v>7%</v>
      </c>
      <c r="I34" s="31">
        <v>38169</v>
      </c>
      <c r="J34" s="29"/>
    </row>
    <row r="35" spans="1:10" x14ac:dyDescent="0.25">
      <c r="A35" s="2">
        <v>4</v>
      </c>
      <c r="B35" s="28" t="s">
        <v>26</v>
      </c>
      <c r="C35" s="13" t="s">
        <v>1219</v>
      </c>
      <c r="D35" s="29" t="s">
        <v>1217</v>
      </c>
      <c r="E35" s="29" t="s">
        <v>1217</v>
      </c>
      <c r="F35" s="30">
        <f t="shared" si="0"/>
        <v>0.01</v>
      </c>
      <c r="G35" s="30">
        <f t="shared" si="1"/>
        <v>0.01</v>
      </c>
      <c r="H35" s="30" t="str">
        <f t="shared" si="2"/>
        <v>7%</v>
      </c>
      <c r="I35" s="31">
        <v>38169</v>
      </c>
      <c r="J35" s="29"/>
    </row>
    <row r="36" spans="1:10" x14ac:dyDescent="0.25">
      <c r="A36" s="2">
        <v>4</v>
      </c>
      <c r="B36" s="28" t="s">
        <v>26</v>
      </c>
      <c r="C36" s="13" t="s">
        <v>37</v>
      </c>
      <c r="D36" s="29" t="s">
        <v>1217</v>
      </c>
      <c r="E36" s="29" t="s">
        <v>1218</v>
      </c>
      <c r="F36" s="30">
        <f t="shared" si="0"/>
        <v>0.01</v>
      </c>
      <c r="G36" s="30" t="str">
        <f t="shared" si="1"/>
        <v>n/a</v>
      </c>
      <c r="H36" s="30" t="str">
        <f t="shared" si="2"/>
        <v>7%</v>
      </c>
      <c r="I36" s="31">
        <v>37438</v>
      </c>
      <c r="J36" s="29"/>
    </row>
    <row r="37" spans="1:10" x14ac:dyDescent="0.25">
      <c r="A37" s="2">
        <v>5</v>
      </c>
      <c r="B37" s="28" t="s">
        <v>38</v>
      </c>
      <c r="C37" s="13" t="s">
        <v>38</v>
      </c>
      <c r="D37" s="29" t="s">
        <v>1217</v>
      </c>
      <c r="E37" s="29" t="s">
        <v>1218</v>
      </c>
      <c r="F37" s="30">
        <f t="shared" si="0"/>
        <v>0.01</v>
      </c>
      <c r="G37" s="30" t="str">
        <f t="shared" si="1"/>
        <v>n/a</v>
      </c>
      <c r="H37" s="30" t="str">
        <f t="shared" si="2"/>
        <v>7%</v>
      </c>
      <c r="I37" s="31">
        <v>37073</v>
      </c>
      <c r="J37" s="29"/>
    </row>
    <row r="38" spans="1:10" x14ac:dyDescent="0.25">
      <c r="A38" s="2">
        <v>5</v>
      </c>
      <c r="B38" s="28" t="s">
        <v>38</v>
      </c>
      <c r="C38" s="13" t="s">
        <v>39</v>
      </c>
      <c r="D38" s="29" t="s">
        <v>1217</v>
      </c>
      <c r="E38" s="29" t="s">
        <v>1218</v>
      </c>
      <c r="F38" s="30">
        <f t="shared" si="0"/>
        <v>0.01</v>
      </c>
      <c r="G38" s="30" t="str">
        <f t="shared" si="1"/>
        <v>n/a</v>
      </c>
      <c r="H38" s="30" t="str">
        <f t="shared" si="2"/>
        <v>7%</v>
      </c>
      <c r="I38" s="31">
        <v>36161</v>
      </c>
      <c r="J38" s="29"/>
    </row>
    <row r="39" spans="1:10" x14ac:dyDescent="0.25">
      <c r="A39" s="2">
        <v>5</v>
      </c>
      <c r="B39" s="28" t="s">
        <v>38</v>
      </c>
      <c r="C39" s="13" t="s">
        <v>40</v>
      </c>
      <c r="D39" s="29" t="s">
        <v>1218</v>
      </c>
      <c r="E39" s="29" t="s">
        <v>1218</v>
      </c>
      <c r="F39" s="30" t="str">
        <f t="shared" si="0"/>
        <v>n/a</v>
      </c>
      <c r="G39" s="30" t="str">
        <f t="shared" si="1"/>
        <v>n/a</v>
      </c>
      <c r="H39" s="30" t="str">
        <f t="shared" si="2"/>
        <v>6%</v>
      </c>
      <c r="I39" s="31">
        <v>1</v>
      </c>
      <c r="J39" s="29"/>
    </row>
    <row r="40" spans="1:10" x14ac:dyDescent="0.25">
      <c r="A40" s="2">
        <v>5</v>
      </c>
      <c r="B40" s="28" t="s">
        <v>38</v>
      </c>
      <c r="C40" s="13" t="s">
        <v>41</v>
      </c>
      <c r="D40" s="29" t="s">
        <v>1217</v>
      </c>
      <c r="E40" s="29" t="s">
        <v>1218</v>
      </c>
      <c r="F40" s="30">
        <f t="shared" si="0"/>
        <v>0.01</v>
      </c>
      <c r="G40" s="30" t="str">
        <f t="shared" si="1"/>
        <v>n/a</v>
      </c>
      <c r="H40" s="30" t="str">
        <f t="shared" si="2"/>
        <v>7%</v>
      </c>
      <c r="I40" s="31">
        <v>37622</v>
      </c>
      <c r="J40" s="29"/>
    </row>
    <row r="41" spans="1:10" x14ac:dyDescent="0.25">
      <c r="A41" s="2">
        <v>5</v>
      </c>
      <c r="B41" s="28" t="s">
        <v>38</v>
      </c>
      <c r="C41" s="13" t="s">
        <v>42</v>
      </c>
      <c r="D41" s="29" t="s">
        <v>1217</v>
      </c>
      <c r="E41" s="29" t="s">
        <v>1218</v>
      </c>
      <c r="F41" s="30">
        <f t="shared" si="0"/>
        <v>0.01</v>
      </c>
      <c r="G41" s="30" t="str">
        <f t="shared" si="1"/>
        <v>n/a</v>
      </c>
      <c r="H41" s="30" t="str">
        <f t="shared" si="2"/>
        <v>7%</v>
      </c>
      <c r="I41" s="31">
        <v>36161</v>
      </c>
      <c r="J41" s="29"/>
    </row>
    <row r="42" spans="1:10" x14ac:dyDescent="0.25">
      <c r="A42" s="2">
        <v>5</v>
      </c>
      <c r="B42" s="28" t="s">
        <v>38</v>
      </c>
      <c r="C42" s="13" t="s">
        <v>43</v>
      </c>
      <c r="D42" s="29" t="s">
        <v>1217</v>
      </c>
      <c r="E42" s="29" t="s">
        <v>1218</v>
      </c>
      <c r="F42" s="30">
        <f t="shared" si="0"/>
        <v>0.01</v>
      </c>
      <c r="G42" s="30" t="str">
        <f t="shared" si="1"/>
        <v>n/a</v>
      </c>
      <c r="H42" s="30" t="str">
        <f t="shared" si="2"/>
        <v>7%</v>
      </c>
      <c r="I42" s="31">
        <v>37622</v>
      </c>
      <c r="J42" s="29"/>
    </row>
    <row r="43" spans="1:10" x14ac:dyDescent="0.25">
      <c r="A43" s="2">
        <v>5</v>
      </c>
      <c r="B43" s="28" t="s">
        <v>38</v>
      </c>
      <c r="C43" s="13" t="s">
        <v>1219</v>
      </c>
      <c r="D43" s="29" t="s">
        <v>1217</v>
      </c>
      <c r="E43" s="29" t="s">
        <v>1217</v>
      </c>
      <c r="F43" s="30">
        <f t="shared" si="0"/>
        <v>0.01</v>
      </c>
      <c r="G43" s="30">
        <f t="shared" si="1"/>
        <v>0.01</v>
      </c>
      <c r="H43" s="30" t="str">
        <f t="shared" si="2"/>
        <v>7%</v>
      </c>
      <c r="I43" s="31">
        <v>37622</v>
      </c>
      <c r="J43" s="29"/>
    </row>
    <row r="44" spans="1:10" x14ac:dyDescent="0.25">
      <c r="A44" s="2">
        <v>6</v>
      </c>
      <c r="B44" s="28" t="s">
        <v>44</v>
      </c>
      <c r="C44" s="13" t="s">
        <v>45</v>
      </c>
      <c r="D44" s="29" t="s">
        <v>1217</v>
      </c>
      <c r="E44" s="29" t="s">
        <v>1218</v>
      </c>
      <c r="F44" s="30">
        <f t="shared" si="0"/>
        <v>0.01</v>
      </c>
      <c r="G44" s="30" t="str">
        <f t="shared" si="1"/>
        <v>n/a</v>
      </c>
      <c r="H44" s="30" t="str">
        <f t="shared" si="2"/>
        <v>7%</v>
      </c>
      <c r="I44" s="31">
        <v>39630</v>
      </c>
      <c r="J44" s="29"/>
    </row>
    <row r="45" spans="1:10" x14ac:dyDescent="0.25">
      <c r="A45" s="2">
        <v>6</v>
      </c>
      <c r="B45" s="28" t="s">
        <v>44</v>
      </c>
      <c r="C45" s="13" t="s">
        <v>46</v>
      </c>
      <c r="D45" s="29" t="s">
        <v>1217</v>
      </c>
      <c r="E45" s="29" t="s">
        <v>1218</v>
      </c>
      <c r="F45" s="30">
        <f t="shared" si="0"/>
        <v>0.01</v>
      </c>
      <c r="G45" s="30" t="str">
        <f t="shared" si="1"/>
        <v>n/a</v>
      </c>
      <c r="H45" s="30" t="str">
        <f t="shared" si="2"/>
        <v>7%</v>
      </c>
      <c r="I45" s="31">
        <v>38169</v>
      </c>
      <c r="J45" s="29"/>
    </row>
    <row r="46" spans="1:10" x14ac:dyDescent="0.25">
      <c r="A46" s="2">
        <v>6</v>
      </c>
      <c r="B46" s="28" t="s">
        <v>44</v>
      </c>
      <c r="C46" s="13" t="s">
        <v>47</v>
      </c>
      <c r="D46" s="29" t="s">
        <v>1217</v>
      </c>
      <c r="E46" s="29" t="s">
        <v>1218</v>
      </c>
      <c r="F46" s="30">
        <f t="shared" si="0"/>
        <v>0.01</v>
      </c>
      <c r="G46" s="30" t="str">
        <f t="shared" si="1"/>
        <v>n/a</v>
      </c>
      <c r="H46" s="30" t="str">
        <f t="shared" si="2"/>
        <v>7%</v>
      </c>
      <c r="I46" s="31">
        <v>39630</v>
      </c>
      <c r="J46" s="29"/>
    </row>
    <row r="47" spans="1:10" x14ac:dyDescent="0.25">
      <c r="A47" s="2">
        <v>6</v>
      </c>
      <c r="B47" s="28" t="s">
        <v>44</v>
      </c>
      <c r="C47" s="13" t="s">
        <v>48</v>
      </c>
      <c r="D47" s="29" t="s">
        <v>1218</v>
      </c>
      <c r="E47" s="29" t="s">
        <v>1218</v>
      </c>
      <c r="F47" s="30" t="str">
        <f t="shared" si="0"/>
        <v>n/a</v>
      </c>
      <c r="G47" s="30" t="str">
        <f t="shared" si="1"/>
        <v>n/a</v>
      </c>
      <c r="H47" s="30" t="str">
        <f t="shared" si="2"/>
        <v>6%</v>
      </c>
      <c r="I47" s="31">
        <v>1</v>
      </c>
      <c r="J47" s="29"/>
    </row>
    <row r="48" spans="1:10" x14ac:dyDescent="0.25">
      <c r="A48" s="2">
        <v>6</v>
      </c>
      <c r="B48" s="28" t="s">
        <v>44</v>
      </c>
      <c r="C48" s="13" t="s">
        <v>49</v>
      </c>
      <c r="D48" s="29" t="s">
        <v>1217</v>
      </c>
      <c r="E48" s="29" t="s">
        <v>1218</v>
      </c>
      <c r="F48" s="30">
        <f t="shared" si="0"/>
        <v>0.01</v>
      </c>
      <c r="G48" s="30" t="str">
        <f t="shared" si="1"/>
        <v>n/a</v>
      </c>
      <c r="H48" s="30" t="str">
        <f t="shared" si="2"/>
        <v>7%</v>
      </c>
      <c r="I48" s="31">
        <v>38169</v>
      </c>
      <c r="J48" s="29"/>
    </row>
    <row r="49" spans="1:10" x14ac:dyDescent="0.25">
      <c r="A49" s="2">
        <v>6</v>
      </c>
      <c r="B49" s="28" t="s">
        <v>44</v>
      </c>
      <c r="C49" s="13" t="s">
        <v>50</v>
      </c>
      <c r="D49" s="29" t="s">
        <v>1217</v>
      </c>
      <c r="E49" s="29" t="s">
        <v>1218</v>
      </c>
      <c r="F49" s="30">
        <f t="shared" si="0"/>
        <v>0.01</v>
      </c>
      <c r="G49" s="30" t="str">
        <f t="shared" si="1"/>
        <v>n/a</v>
      </c>
      <c r="H49" s="30" t="str">
        <f t="shared" si="2"/>
        <v>7%</v>
      </c>
      <c r="I49" s="31">
        <v>38169</v>
      </c>
      <c r="J49" s="29"/>
    </row>
    <row r="50" spans="1:10" x14ac:dyDescent="0.25">
      <c r="A50" s="2">
        <v>6</v>
      </c>
      <c r="B50" s="28" t="s">
        <v>44</v>
      </c>
      <c r="C50" s="13" t="s">
        <v>51</v>
      </c>
      <c r="D50" s="29" t="s">
        <v>1217</v>
      </c>
      <c r="E50" s="29" t="s">
        <v>1218</v>
      </c>
      <c r="F50" s="30">
        <f t="shared" si="0"/>
        <v>0.01</v>
      </c>
      <c r="G50" s="30" t="str">
        <f t="shared" si="1"/>
        <v>n/a</v>
      </c>
      <c r="H50" s="30" t="str">
        <f t="shared" si="2"/>
        <v>7%</v>
      </c>
      <c r="I50" s="31">
        <v>38169</v>
      </c>
      <c r="J50" s="29"/>
    </row>
    <row r="51" spans="1:10" x14ac:dyDescent="0.25">
      <c r="A51" s="2">
        <v>6</v>
      </c>
      <c r="B51" s="28" t="s">
        <v>44</v>
      </c>
      <c r="C51" s="13" t="s">
        <v>52</v>
      </c>
      <c r="D51" s="29" t="s">
        <v>1217</v>
      </c>
      <c r="E51" s="29" t="s">
        <v>1218</v>
      </c>
      <c r="F51" s="30">
        <f t="shared" si="0"/>
        <v>0.01</v>
      </c>
      <c r="G51" s="30" t="str">
        <f t="shared" si="1"/>
        <v>n/a</v>
      </c>
      <c r="H51" s="30" t="str">
        <f t="shared" si="2"/>
        <v>7%</v>
      </c>
      <c r="I51" s="31">
        <v>38169</v>
      </c>
      <c r="J51" s="29"/>
    </row>
    <row r="52" spans="1:10" x14ac:dyDescent="0.25">
      <c r="A52" s="2">
        <v>6</v>
      </c>
      <c r="B52" s="28" t="s">
        <v>44</v>
      </c>
      <c r="C52" s="13" t="s">
        <v>53</v>
      </c>
      <c r="D52" s="29" t="s">
        <v>1217</v>
      </c>
      <c r="E52" s="29" t="s">
        <v>1218</v>
      </c>
      <c r="F52" s="30">
        <f t="shared" si="0"/>
        <v>0.01</v>
      </c>
      <c r="G52" s="30" t="str">
        <f t="shared" si="1"/>
        <v>n/a</v>
      </c>
      <c r="H52" s="30" t="str">
        <f t="shared" si="2"/>
        <v>7%</v>
      </c>
      <c r="I52" s="31">
        <v>38169</v>
      </c>
      <c r="J52" s="29"/>
    </row>
    <row r="53" spans="1:10" x14ac:dyDescent="0.25">
      <c r="A53" s="2">
        <v>6</v>
      </c>
      <c r="B53" s="28" t="s">
        <v>44</v>
      </c>
      <c r="C53" s="13" t="s">
        <v>54</v>
      </c>
      <c r="D53" s="29" t="s">
        <v>1217</v>
      </c>
      <c r="E53" s="29" t="s">
        <v>1218</v>
      </c>
      <c r="F53" s="30">
        <f t="shared" si="0"/>
        <v>0.01</v>
      </c>
      <c r="G53" s="30" t="str">
        <f t="shared" si="1"/>
        <v>n/a</v>
      </c>
      <c r="H53" s="30" t="str">
        <f t="shared" si="2"/>
        <v>7%</v>
      </c>
      <c r="I53" s="31">
        <v>39630</v>
      </c>
      <c r="J53" s="29"/>
    </row>
    <row r="54" spans="1:10" x14ac:dyDescent="0.25">
      <c r="A54" s="2">
        <v>6</v>
      </c>
      <c r="B54" s="28" t="s">
        <v>44</v>
      </c>
      <c r="C54" s="13" t="s">
        <v>55</v>
      </c>
      <c r="D54" s="29" t="s">
        <v>1217</v>
      </c>
      <c r="E54" s="29" t="s">
        <v>1218</v>
      </c>
      <c r="F54" s="30">
        <f t="shared" si="0"/>
        <v>0.01</v>
      </c>
      <c r="G54" s="30" t="str">
        <f t="shared" si="1"/>
        <v>n/a</v>
      </c>
      <c r="H54" s="30" t="str">
        <f t="shared" si="2"/>
        <v>7%</v>
      </c>
      <c r="I54" s="31">
        <v>39630</v>
      </c>
      <c r="J54" s="29"/>
    </row>
    <row r="55" spans="1:10" x14ac:dyDescent="0.25">
      <c r="A55" s="2">
        <v>6</v>
      </c>
      <c r="B55" s="28" t="s">
        <v>44</v>
      </c>
      <c r="C55" s="13" t="s">
        <v>1219</v>
      </c>
      <c r="D55" s="29" t="s">
        <v>1217</v>
      </c>
      <c r="E55" s="29" t="s">
        <v>1217</v>
      </c>
      <c r="F55" s="30">
        <f t="shared" si="0"/>
        <v>0.01</v>
      </c>
      <c r="G55" s="30">
        <f t="shared" si="1"/>
        <v>0.01</v>
      </c>
      <c r="H55" s="30" t="str">
        <f t="shared" si="2"/>
        <v>7%</v>
      </c>
      <c r="I55" s="31">
        <v>39630</v>
      </c>
      <c r="J55" s="29"/>
    </row>
    <row r="56" spans="1:10" x14ac:dyDescent="0.25">
      <c r="A56" s="2">
        <v>6</v>
      </c>
      <c r="B56" s="28" t="s">
        <v>44</v>
      </c>
      <c r="C56" s="13" t="s">
        <v>56</v>
      </c>
      <c r="D56" s="29" t="s">
        <v>1217</v>
      </c>
      <c r="E56" s="29" t="s">
        <v>1218</v>
      </c>
      <c r="F56" s="30">
        <f t="shared" si="0"/>
        <v>0.01</v>
      </c>
      <c r="G56" s="30" t="str">
        <f t="shared" si="1"/>
        <v>n/a</v>
      </c>
      <c r="H56" s="30" t="str">
        <f t="shared" si="2"/>
        <v>7%</v>
      </c>
      <c r="I56" s="31">
        <v>39630</v>
      </c>
      <c r="J56" s="29"/>
    </row>
    <row r="57" spans="1:10" x14ac:dyDescent="0.25">
      <c r="A57" s="2">
        <v>6</v>
      </c>
      <c r="B57" s="28" t="s">
        <v>44</v>
      </c>
      <c r="C57" s="13" t="s">
        <v>57</v>
      </c>
      <c r="D57" s="29" t="s">
        <v>1217</v>
      </c>
      <c r="E57" s="29" t="s">
        <v>1218</v>
      </c>
      <c r="F57" s="30">
        <f t="shared" si="0"/>
        <v>0.01</v>
      </c>
      <c r="G57" s="30" t="str">
        <f t="shared" si="1"/>
        <v>n/a</v>
      </c>
      <c r="H57" s="30" t="str">
        <f t="shared" si="2"/>
        <v>7%</v>
      </c>
      <c r="I57" s="31">
        <v>38169</v>
      </c>
      <c r="J57" s="29"/>
    </row>
    <row r="58" spans="1:10" x14ac:dyDescent="0.25">
      <c r="A58" s="2">
        <v>6</v>
      </c>
      <c r="B58" s="28" t="s">
        <v>44</v>
      </c>
      <c r="C58" s="13" t="s">
        <v>58</v>
      </c>
      <c r="D58" s="29" t="s">
        <v>1217</v>
      </c>
      <c r="E58" s="29" t="s">
        <v>1218</v>
      </c>
      <c r="F58" s="30">
        <f t="shared" si="0"/>
        <v>0.01</v>
      </c>
      <c r="G58" s="30" t="str">
        <f t="shared" si="1"/>
        <v>n/a</v>
      </c>
      <c r="H58" s="30" t="str">
        <f t="shared" si="2"/>
        <v>7%</v>
      </c>
      <c r="I58" s="31">
        <v>39630</v>
      </c>
      <c r="J58" s="29"/>
    </row>
    <row r="59" spans="1:10" x14ac:dyDescent="0.25">
      <c r="A59" s="2">
        <v>6</v>
      </c>
      <c r="B59" s="28" t="s">
        <v>44</v>
      </c>
      <c r="C59" s="13" t="s">
        <v>59</v>
      </c>
      <c r="D59" s="29" t="s">
        <v>1218</v>
      </c>
      <c r="E59" s="29" t="s">
        <v>1218</v>
      </c>
      <c r="F59" s="30" t="str">
        <f t="shared" si="0"/>
        <v>n/a</v>
      </c>
      <c r="G59" s="30" t="str">
        <f t="shared" si="1"/>
        <v>n/a</v>
      </c>
      <c r="H59" s="30" t="str">
        <f t="shared" si="2"/>
        <v>6%</v>
      </c>
      <c r="I59" s="31">
        <v>1</v>
      </c>
      <c r="J59" s="29"/>
    </row>
    <row r="60" spans="1:10" x14ac:dyDescent="0.25">
      <c r="A60" s="2">
        <v>7</v>
      </c>
      <c r="B60" s="28" t="s">
        <v>60</v>
      </c>
      <c r="C60" s="13" t="s">
        <v>61</v>
      </c>
      <c r="D60" s="29" t="s">
        <v>1217</v>
      </c>
      <c r="E60" s="29" t="s">
        <v>1218</v>
      </c>
      <c r="F60" s="30">
        <f t="shared" si="0"/>
        <v>0.01</v>
      </c>
      <c r="G60" s="30" t="str">
        <f t="shared" si="1"/>
        <v>n/a</v>
      </c>
      <c r="H60" s="30" t="str">
        <f t="shared" si="2"/>
        <v>7%</v>
      </c>
      <c r="I60" s="31">
        <v>33329</v>
      </c>
      <c r="J60" s="31">
        <v>46022</v>
      </c>
    </row>
    <row r="61" spans="1:10" x14ac:dyDescent="0.25">
      <c r="A61" s="2">
        <v>7</v>
      </c>
      <c r="B61" s="28" t="s">
        <v>60</v>
      </c>
      <c r="C61" s="13" t="s">
        <v>62</v>
      </c>
      <c r="D61" s="29" t="s">
        <v>1217</v>
      </c>
      <c r="E61" s="29" t="s">
        <v>1218</v>
      </c>
      <c r="F61" s="30">
        <f t="shared" si="0"/>
        <v>0.01</v>
      </c>
      <c r="G61" s="30" t="str">
        <f t="shared" si="1"/>
        <v>n/a</v>
      </c>
      <c r="H61" s="30" t="str">
        <f t="shared" si="2"/>
        <v>7%</v>
      </c>
      <c r="I61" s="31">
        <v>33512</v>
      </c>
      <c r="J61" s="31">
        <v>46022</v>
      </c>
    </row>
    <row r="62" spans="1:10" x14ac:dyDescent="0.25">
      <c r="A62" s="2">
        <v>7</v>
      </c>
      <c r="B62" s="28" t="s">
        <v>60</v>
      </c>
      <c r="C62" s="13" t="s">
        <v>63</v>
      </c>
      <c r="D62" s="29" t="s">
        <v>1217</v>
      </c>
      <c r="E62" s="29" t="s">
        <v>1218</v>
      </c>
      <c r="F62" s="30">
        <f t="shared" si="0"/>
        <v>0.01</v>
      </c>
      <c r="G62" s="30" t="str">
        <f t="shared" si="1"/>
        <v>n/a</v>
      </c>
      <c r="H62" s="30" t="str">
        <f t="shared" si="2"/>
        <v>7%</v>
      </c>
      <c r="I62" s="31">
        <v>33329</v>
      </c>
      <c r="J62" s="31">
        <v>46022</v>
      </c>
    </row>
    <row r="63" spans="1:10" x14ac:dyDescent="0.25">
      <c r="A63" s="2">
        <v>7</v>
      </c>
      <c r="B63" s="28" t="s">
        <v>60</v>
      </c>
      <c r="C63" s="13" t="s">
        <v>64</v>
      </c>
      <c r="D63" s="29" t="s">
        <v>1217</v>
      </c>
      <c r="E63" s="29" t="s">
        <v>1218</v>
      </c>
      <c r="F63" s="30">
        <f t="shared" si="0"/>
        <v>0.01</v>
      </c>
      <c r="G63" s="30" t="str">
        <f t="shared" si="1"/>
        <v>n/a</v>
      </c>
      <c r="H63" s="30" t="str">
        <f t="shared" si="2"/>
        <v>7%</v>
      </c>
      <c r="I63" s="31">
        <v>33329</v>
      </c>
      <c r="J63" s="31">
        <v>46022</v>
      </c>
    </row>
    <row r="64" spans="1:10" x14ac:dyDescent="0.25">
      <c r="A64" s="2">
        <v>7</v>
      </c>
      <c r="B64" s="28" t="s">
        <v>60</v>
      </c>
      <c r="C64" s="13" t="s">
        <v>65</v>
      </c>
      <c r="D64" s="29" t="s">
        <v>1217</v>
      </c>
      <c r="E64" s="29" t="s">
        <v>1218</v>
      </c>
      <c r="F64" s="30">
        <f t="shared" si="0"/>
        <v>0.01</v>
      </c>
      <c r="G64" s="30" t="str">
        <f t="shared" si="1"/>
        <v>n/a</v>
      </c>
      <c r="H64" s="30" t="str">
        <f t="shared" si="2"/>
        <v>7%</v>
      </c>
      <c r="I64" s="31">
        <v>33512</v>
      </c>
      <c r="J64" s="31">
        <v>46022</v>
      </c>
    </row>
    <row r="65" spans="1:10" x14ac:dyDescent="0.25">
      <c r="A65" s="2">
        <v>7</v>
      </c>
      <c r="B65" s="28" t="s">
        <v>60</v>
      </c>
      <c r="C65" s="13" t="s">
        <v>66</v>
      </c>
      <c r="D65" s="29" t="s">
        <v>1217</v>
      </c>
      <c r="E65" s="29" t="s">
        <v>1218</v>
      </c>
      <c r="F65" s="30">
        <f t="shared" si="0"/>
        <v>0.01</v>
      </c>
      <c r="G65" s="30" t="str">
        <f t="shared" si="1"/>
        <v>n/a</v>
      </c>
      <c r="H65" s="30" t="str">
        <f t="shared" si="2"/>
        <v>7%</v>
      </c>
      <c r="I65" s="31">
        <v>33329</v>
      </c>
      <c r="J65" s="31">
        <v>46022</v>
      </c>
    </row>
    <row r="66" spans="1:10" x14ac:dyDescent="0.25">
      <c r="A66" s="2">
        <v>7</v>
      </c>
      <c r="B66" s="28" t="s">
        <v>60</v>
      </c>
      <c r="C66" s="13" t="s">
        <v>67</v>
      </c>
      <c r="D66" s="29" t="s">
        <v>1217</v>
      </c>
      <c r="E66" s="29" t="s">
        <v>1218</v>
      </c>
      <c r="F66" s="30">
        <f t="shared" si="0"/>
        <v>0.01</v>
      </c>
      <c r="G66" s="30" t="str">
        <f t="shared" si="1"/>
        <v>n/a</v>
      </c>
      <c r="H66" s="30" t="str">
        <f t="shared" si="2"/>
        <v>7%</v>
      </c>
      <c r="I66" s="31">
        <v>33512</v>
      </c>
      <c r="J66" s="29"/>
    </row>
    <row r="67" spans="1:10" x14ac:dyDescent="0.25">
      <c r="A67" s="2">
        <v>7</v>
      </c>
      <c r="B67" s="28" t="s">
        <v>60</v>
      </c>
      <c r="C67" s="13" t="s">
        <v>68</v>
      </c>
      <c r="D67" s="29" t="s">
        <v>1217</v>
      </c>
      <c r="E67" s="29" t="s">
        <v>1218</v>
      </c>
      <c r="F67" s="30">
        <f t="shared" si="0"/>
        <v>0.01</v>
      </c>
      <c r="G67" s="30" t="str">
        <f t="shared" si="1"/>
        <v>n/a</v>
      </c>
      <c r="H67" s="30" t="str">
        <f t="shared" si="2"/>
        <v>7%</v>
      </c>
      <c r="I67" s="31">
        <v>40360</v>
      </c>
      <c r="J67" s="29"/>
    </row>
    <row r="68" spans="1:10" x14ac:dyDescent="0.25">
      <c r="A68" s="2">
        <v>7</v>
      </c>
      <c r="B68" s="28" t="s">
        <v>60</v>
      </c>
      <c r="C68" s="13" t="s">
        <v>69</v>
      </c>
      <c r="D68" s="29" t="s">
        <v>1217</v>
      </c>
      <c r="E68" s="29" t="s">
        <v>1218</v>
      </c>
      <c r="F68" s="30">
        <f t="shared" ref="F68:F131" si="3">IF(D68="YES",1%,"n/a")</f>
        <v>0.01</v>
      </c>
      <c r="G68" s="30" t="str">
        <f t="shared" ref="G68:G131" si="4">IF(E68="YES",1%,"n/a")</f>
        <v>n/a</v>
      </c>
      <c r="H68" s="30" t="str">
        <f t="shared" ref="H68:H131" si="5">IF(OR(F68=1%,G68=1%), "7%", "6%")</f>
        <v>7%</v>
      </c>
      <c r="I68" s="31">
        <v>33512</v>
      </c>
      <c r="J68" s="31">
        <v>46022</v>
      </c>
    </row>
    <row r="69" spans="1:10" x14ac:dyDescent="0.25">
      <c r="A69" s="2">
        <v>7</v>
      </c>
      <c r="B69" s="28" t="s">
        <v>60</v>
      </c>
      <c r="C69" s="13" t="s">
        <v>70</v>
      </c>
      <c r="D69" s="29" t="s">
        <v>1217</v>
      </c>
      <c r="E69" s="29" t="s">
        <v>1218</v>
      </c>
      <c r="F69" s="30">
        <f t="shared" si="3"/>
        <v>0.01</v>
      </c>
      <c r="G69" s="30" t="str">
        <f t="shared" si="4"/>
        <v>n/a</v>
      </c>
      <c r="H69" s="30" t="str">
        <f t="shared" si="5"/>
        <v>7%</v>
      </c>
      <c r="I69" s="31">
        <v>33329</v>
      </c>
      <c r="J69" s="31">
        <v>46022</v>
      </c>
    </row>
    <row r="70" spans="1:10" x14ac:dyDescent="0.25">
      <c r="A70" s="2">
        <v>7</v>
      </c>
      <c r="B70" s="28" t="s">
        <v>60</v>
      </c>
      <c r="C70" s="13" t="s">
        <v>1219</v>
      </c>
      <c r="D70" s="29" t="s">
        <v>1217</v>
      </c>
      <c r="E70" s="29" t="s">
        <v>1217</v>
      </c>
      <c r="F70" s="30">
        <f t="shared" si="3"/>
        <v>0.01</v>
      </c>
      <c r="G70" s="30">
        <f t="shared" si="4"/>
        <v>0.01</v>
      </c>
      <c r="H70" s="30" t="str">
        <f t="shared" si="5"/>
        <v>7%</v>
      </c>
      <c r="I70" s="31">
        <v>33512</v>
      </c>
      <c r="J70" s="31">
        <v>46022</v>
      </c>
    </row>
    <row r="71" spans="1:10" x14ac:dyDescent="0.25">
      <c r="A71" s="2">
        <v>7</v>
      </c>
      <c r="B71" s="28" t="s">
        <v>60</v>
      </c>
      <c r="C71" s="13" t="s">
        <v>71</v>
      </c>
      <c r="D71" s="29" t="s">
        <v>1217</v>
      </c>
      <c r="E71" s="29" t="s">
        <v>1218</v>
      </c>
      <c r="F71" s="30">
        <f t="shared" si="3"/>
        <v>0.01</v>
      </c>
      <c r="G71" s="30" t="str">
        <f t="shared" si="4"/>
        <v>n/a</v>
      </c>
      <c r="H71" s="30" t="str">
        <f t="shared" si="5"/>
        <v>7%</v>
      </c>
      <c r="I71" s="31">
        <v>33329</v>
      </c>
      <c r="J71" s="31">
        <v>46022</v>
      </c>
    </row>
    <row r="72" spans="1:10" x14ac:dyDescent="0.25">
      <c r="A72" s="2">
        <v>8</v>
      </c>
      <c r="B72" s="28" t="s">
        <v>72</v>
      </c>
      <c r="C72" s="13" t="s">
        <v>73</v>
      </c>
      <c r="D72" s="29" t="s">
        <v>1217</v>
      </c>
      <c r="E72" s="29" t="s">
        <v>1218</v>
      </c>
      <c r="F72" s="30">
        <f t="shared" si="3"/>
        <v>0.01</v>
      </c>
      <c r="G72" s="30" t="str">
        <f t="shared" si="4"/>
        <v>n/a</v>
      </c>
      <c r="H72" s="30" t="str">
        <f t="shared" si="5"/>
        <v>7%</v>
      </c>
      <c r="I72" s="31">
        <v>34700</v>
      </c>
      <c r="J72" s="29"/>
    </row>
    <row r="73" spans="1:10" x14ac:dyDescent="0.25">
      <c r="A73" s="2">
        <v>8</v>
      </c>
      <c r="B73" s="28" t="s">
        <v>72</v>
      </c>
      <c r="C73" s="13" t="s">
        <v>74</v>
      </c>
      <c r="D73" s="29" t="s">
        <v>1217</v>
      </c>
      <c r="E73" s="29" t="s">
        <v>1218</v>
      </c>
      <c r="F73" s="30">
        <f t="shared" si="3"/>
        <v>0.01</v>
      </c>
      <c r="G73" s="30" t="str">
        <f t="shared" si="4"/>
        <v>n/a</v>
      </c>
      <c r="H73" s="30" t="str">
        <f t="shared" si="5"/>
        <v>7%</v>
      </c>
      <c r="I73" s="31">
        <v>32599</v>
      </c>
      <c r="J73" s="29"/>
    </row>
    <row r="74" spans="1:10" x14ac:dyDescent="0.25">
      <c r="A74" s="2">
        <v>8</v>
      </c>
      <c r="B74" s="28" t="s">
        <v>72</v>
      </c>
      <c r="C74" s="13" t="s">
        <v>72</v>
      </c>
      <c r="D74" s="29" t="s">
        <v>1217</v>
      </c>
      <c r="E74" s="29" t="s">
        <v>1218</v>
      </c>
      <c r="F74" s="30">
        <f t="shared" si="3"/>
        <v>0.01</v>
      </c>
      <c r="G74" s="30" t="str">
        <f t="shared" si="4"/>
        <v>n/a</v>
      </c>
      <c r="H74" s="30" t="str">
        <f t="shared" si="5"/>
        <v>7%</v>
      </c>
      <c r="I74" s="31">
        <v>33055</v>
      </c>
      <c r="J74" s="29"/>
    </row>
    <row r="75" spans="1:10" x14ac:dyDescent="0.25">
      <c r="A75" s="2">
        <v>8</v>
      </c>
      <c r="B75" s="28" t="s">
        <v>72</v>
      </c>
      <c r="C75" s="13" t="s">
        <v>75</v>
      </c>
      <c r="D75" s="29" t="s">
        <v>1217</v>
      </c>
      <c r="E75" s="29" t="s">
        <v>1218</v>
      </c>
      <c r="F75" s="30">
        <f t="shared" si="3"/>
        <v>0.01</v>
      </c>
      <c r="G75" s="30" t="str">
        <f t="shared" si="4"/>
        <v>n/a</v>
      </c>
      <c r="H75" s="30" t="str">
        <f t="shared" si="5"/>
        <v>7%</v>
      </c>
      <c r="I75" s="31">
        <v>33239</v>
      </c>
      <c r="J75" s="29"/>
    </row>
    <row r="76" spans="1:10" x14ac:dyDescent="0.25">
      <c r="A76" s="2">
        <v>8</v>
      </c>
      <c r="B76" s="28" t="s">
        <v>72</v>
      </c>
      <c r="C76" s="13" t="s">
        <v>76</v>
      </c>
      <c r="D76" s="29" t="s">
        <v>1217</v>
      </c>
      <c r="E76" s="29" t="s">
        <v>1218</v>
      </c>
      <c r="F76" s="30">
        <f t="shared" si="3"/>
        <v>0.01</v>
      </c>
      <c r="G76" s="30" t="str">
        <f t="shared" si="4"/>
        <v>n/a</v>
      </c>
      <c r="H76" s="30" t="str">
        <f t="shared" si="5"/>
        <v>7%</v>
      </c>
      <c r="I76" s="31">
        <v>33604</v>
      </c>
      <c r="J76" s="29"/>
    </row>
    <row r="77" spans="1:10" x14ac:dyDescent="0.25">
      <c r="A77" s="2">
        <v>8</v>
      </c>
      <c r="B77" s="28" t="s">
        <v>72</v>
      </c>
      <c r="C77" s="13" t="s">
        <v>77</v>
      </c>
      <c r="D77" s="29" t="s">
        <v>1217</v>
      </c>
      <c r="E77" s="29" t="s">
        <v>1218</v>
      </c>
      <c r="F77" s="30">
        <f t="shared" si="3"/>
        <v>0.01</v>
      </c>
      <c r="G77" s="30" t="str">
        <f t="shared" si="4"/>
        <v>n/a</v>
      </c>
      <c r="H77" s="30" t="str">
        <f t="shared" si="5"/>
        <v>7%</v>
      </c>
      <c r="I77" s="31">
        <v>32599</v>
      </c>
      <c r="J77" s="29"/>
    </row>
    <row r="78" spans="1:10" x14ac:dyDescent="0.25">
      <c r="A78" s="2">
        <v>8</v>
      </c>
      <c r="B78" s="28" t="s">
        <v>72</v>
      </c>
      <c r="C78" s="13" t="s">
        <v>78</v>
      </c>
      <c r="D78" s="29" t="s">
        <v>1217</v>
      </c>
      <c r="E78" s="29" t="s">
        <v>1218</v>
      </c>
      <c r="F78" s="30">
        <f t="shared" si="3"/>
        <v>0.01</v>
      </c>
      <c r="G78" s="30" t="str">
        <f t="shared" si="4"/>
        <v>n/a</v>
      </c>
      <c r="H78" s="30" t="str">
        <f t="shared" si="5"/>
        <v>7%</v>
      </c>
      <c r="I78" s="31">
        <v>33420</v>
      </c>
      <c r="J78" s="29"/>
    </row>
    <row r="79" spans="1:10" x14ac:dyDescent="0.25">
      <c r="A79" s="2">
        <v>8</v>
      </c>
      <c r="B79" s="28" t="s">
        <v>72</v>
      </c>
      <c r="C79" s="13" t="s">
        <v>79</v>
      </c>
      <c r="D79" s="29" t="s">
        <v>1217</v>
      </c>
      <c r="E79" s="29" t="s">
        <v>1218</v>
      </c>
      <c r="F79" s="30">
        <f t="shared" si="3"/>
        <v>0.01</v>
      </c>
      <c r="G79" s="30" t="str">
        <f t="shared" si="4"/>
        <v>n/a</v>
      </c>
      <c r="H79" s="30" t="str">
        <f t="shared" si="5"/>
        <v>7%</v>
      </c>
      <c r="I79" s="31">
        <v>33239</v>
      </c>
      <c r="J79" s="29"/>
    </row>
    <row r="80" spans="1:10" x14ac:dyDescent="0.25">
      <c r="A80" s="2">
        <v>8</v>
      </c>
      <c r="B80" s="28" t="s">
        <v>72</v>
      </c>
      <c r="C80" s="13" t="s">
        <v>80</v>
      </c>
      <c r="D80" s="29" t="s">
        <v>1217</v>
      </c>
      <c r="E80" s="29" t="s">
        <v>1218</v>
      </c>
      <c r="F80" s="30">
        <f t="shared" si="3"/>
        <v>0.01</v>
      </c>
      <c r="G80" s="30" t="str">
        <f t="shared" si="4"/>
        <v>n/a</v>
      </c>
      <c r="H80" s="30" t="str">
        <f t="shared" si="5"/>
        <v>7%</v>
      </c>
      <c r="I80" s="31">
        <v>32599</v>
      </c>
      <c r="J80" s="29"/>
    </row>
    <row r="81" spans="1:10" x14ac:dyDescent="0.25">
      <c r="A81" s="2">
        <v>8</v>
      </c>
      <c r="B81" s="28" t="s">
        <v>72</v>
      </c>
      <c r="C81" s="13" t="s">
        <v>81</v>
      </c>
      <c r="D81" s="29" t="s">
        <v>1217</v>
      </c>
      <c r="E81" s="29" t="s">
        <v>1218</v>
      </c>
      <c r="F81" s="30">
        <f t="shared" si="3"/>
        <v>0.01</v>
      </c>
      <c r="G81" s="30" t="str">
        <f t="shared" si="4"/>
        <v>n/a</v>
      </c>
      <c r="H81" s="30" t="str">
        <f t="shared" si="5"/>
        <v>7%</v>
      </c>
      <c r="I81" s="31">
        <v>33239</v>
      </c>
      <c r="J81" s="29"/>
    </row>
    <row r="82" spans="1:10" x14ac:dyDescent="0.25">
      <c r="A82" s="2">
        <v>8</v>
      </c>
      <c r="B82" s="28" t="s">
        <v>72</v>
      </c>
      <c r="C82" s="13" t="s">
        <v>82</v>
      </c>
      <c r="D82" s="29" t="s">
        <v>1217</v>
      </c>
      <c r="E82" s="29" t="s">
        <v>1218</v>
      </c>
      <c r="F82" s="30">
        <f t="shared" si="3"/>
        <v>0.01</v>
      </c>
      <c r="G82" s="30" t="str">
        <f t="shared" si="4"/>
        <v>n/a</v>
      </c>
      <c r="H82" s="30" t="str">
        <f t="shared" si="5"/>
        <v>7%</v>
      </c>
      <c r="I82" s="31">
        <v>33239</v>
      </c>
      <c r="J82" s="29"/>
    </row>
    <row r="83" spans="1:10" x14ac:dyDescent="0.25">
      <c r="A83" s="2">
        <v>8</v>
      </c>
      <c r="B83" s="28" t="s">
        <v>72</v>
      </c>
      <c r="C83" s="13" t="s">
        <v>1219</v>
      </c>
      <c r="D83" s="29" t="s">
        <v>1217</v>
      </c>
      <c r="E83" s="29" t="s">
        <v>1217</v>
      </c>
      <c r="F83" s="30">
        <f t="shared" si="3"/>
        <v>0.01</v>
      </c>
      <c r="G83" s="30">
        <f t="shared" si="4"/>
        <v>0.01</v>
      </c>
      <c r="H83" s="30" t="str">
        <f t="shared" si="5"/>
        <v>7%</v>
      </c>
      <c r="I83" s="31">
        <v>33239</v>
      </c>
      <c r="J83" s="29"/>
    </row>
    <row r="84" spans="1:10" x14ac:dyDescent="0.25">
      <c r="A84" s="2">
        <v>8</v>
      </c>
      <c r="B84" s="28" t="s">
        <v>72</v>
      </c>
      <c r="C84" s="13" t="s">
        <v>83</v>
      </c>
      <c r="D84" s="29" t="s">
        <v>1218</v>
      </c>
      <c r="E84" s="29" t="s">
        <v>1218</v>
      </c>
      <c r="F84" s="30" t="str">
        <f t="shared" si="3"/>
        <v>n/a</v>
      </c>
      <c r="G84" s="30" t="str">
        <f t="shared" si="4"/>
        <v>n/a</v>
      </c>
      <c r="H84" s="30" t="str">
        <f t="shared" si="5"/>
        <v>6%</v>
      </c>
      <c r="I84" s="31">
        <v>1</v>
      </c>
      <c r="J84" s="29"/>
    </row>
    <row r="85" spans="1:10" x14ac:dyDescent="0.25">
      <c r="A85" s="2">
        <v>9</v>
      </c>
      <c r="B85" s="28" t="s">
        <v>84</v>
      </c>
      <c r="C85" s="13" t="s">
        <v>85</v>
      </c>
      <c r="D85" s="29" t="s">
        <v>1217</v>
      </c>
      <c r="E85" s="29" t="s">
        <v>1218</v>
      </c>
      <c r="F85" s="30">
        <f t="shared" si="3"/>
        <v>0.01</v>
      </c>
      <c r="G85" s="30" t="str">
        <f t="shared" si="4"/>
        <v>n/a</v>
      </c>
      <c r="H85" s="30" t="str">
        <f t="shared" si="5"/>
        <v>7%</v>
      </c>
      <c r="I85" s="31">
        <v>36892</v>
      </c>
      <c r="J85" s="29"/>
    </row>
    <row r="86" spans="1:10" x14ac:dyDescent="0.25">
      <c r="A86" s="2">
        <v>9</v>
      </c>
      <c r="B86" s="28" t="s">
        <v>84</v>
      </c>
      <c r="C86" s="13" t="s">
        <v>86</v>
      </c>
      <c r="D86" s="29" t="s">
        <v>1217</v>
      </c>
      <c r="E86" s="29" t="s">
        <v>1218</v>
      </c>
      <c r="F86" s="30">
        <f t="shared" si="3"/>
        <v>0.01</v>
      </c>
      <c r="G86" s="30" t="str">
        <f t="shared" si="4"/>
        <v>n/a</v>
      </c>
      <c r="H86" s="30" t="str">
        <f t="shared" si="5"/>
        <v>7%</v>
      </c>
      <c r="I86" s="31">
        <v>35886</v>
      </c>
      <c r="J86" s="29"/>
    </row>
    <row r="87" spans="1:10" x14ac:dyDescent="0.25">
      <c r="A87" s="2">
        <v>9</v>
      </c>
      <c r="B87" s="28" t="s">
        <v>84</v>
      </c>
      <c r="C87" s="13" t="s">
        <v>67</v>
      </c>
      <c r="D87" s="29" t="s">
        <v>1217</v>
      </c>
      <c r="E87" s="29" t="s">
        <v>1218</v>
      </c>
      <c r="F87" s="30">
        <f t="shared" si="3"/>
        <v>0.01</v>
      </c>
      <c r="G87" s="30" t="str">
        <f t="shared" si="4"/>
        <v>n/a</v>
      </c>
      <c r="H87" s="30" t="str">
        <f t="shared" si="5"/>
        <v>7%</v>
      </c>
      <c r="I87" s="31">
        <v>36892</v>
      </c>
      <c r="J87" s="29"/>
    </row>
    <row r="88" spans="1:10" x14ac:dyDescent="0.25">
      <c r="A88" s="2">
        <v>9</v>
      </c>
      <c r="B88" s="28" t="s">
        <v>84</v>
      </c>
      <c r="C88" s="13" t="s">
        <v>87</v>
      </c>
      <c r="D88" s="29" t="s">
        <v>1217</v>
      </c>
      <c r="E88" s="29" t="s">
        <v>1218</v>
      </c>
      <c r="F88" s="30">
        <f t="shared" si="3"/>
        <v>0.01</v>
      </c>
      <c r="G88" s="30" t="str">
        <f t="shared" si="4"/>
        <v>n/a</v>
      </c>
      <c r="H88" s="30" t="str">
        <f t="shared" si="5"/>
        <v>7%</v>
      </c>
      <c r="I88" s="31">
        <v>36892</v>
      </c>
      <c r="J88" s="29"/>
    </row>
    <row r="89" spans="1:10" x14ac:dyDescent="0.25">
      <c r="A89" s="2">
        <v>9</v>
      </c>
      <c r="B89" s="28" t="s">
        <v>84</v>
      </c>
      <c r="C89" s="13" t="s">
        <v>88</v>
      </c>
      <c r="D89" s="29" t="s">
        <v>1217</v>
      </c>
      <c r="E89" s="29" t="s">
        <v>1218</v>
      </c>
      <c r="F89" s="30">
        <f t="shared" si="3"/>
        <v>0.01</v>
      </c>
      <c r="G89" s="30" t="str">
        <f t="shared" si="4"/>
        <v>n/a</v>
      </c>
      <c r="H89" s="30" t="str">
        <f t="shared" si="5"/>
        <v>7%</v>
      </c>
      <c r="I89" s="31">
        <v>36892</v>
      </c>
      <c r="J89" s="29"/>
    </row>
    <row r="90" spans="1:10" x14ac:dyDescent="0.25">
      <c r="A90" s="2">
        <v>9</v>
      </c>
      <c r="B90" s="28" t="s">
        <v>84</v>
      </c>
      <c r="C90" s="13" t="s">
        <v>89</v>
      </c>
      <c r="D90" s="29" t="s">
        <v>1217</v>
      </c>
      <c r="E90" s="29" t="s">
        <v>1218</v>
      </c>
      <c r="F90" s="30">
        <f t="shared" si="3"/>
        <v>0.01</v>
      </c>
      <c r="G90" s="30" t="str">
        <f t="shared" si="4"/>
        <v>n/a</v>
      </c>
      <c r="H90" s="30" t="str">
        <f t="shared" si="5"/>
        <v>7%</v>
      </c>
      <c r="I90" s="31">
        <v>35886</v>
      </c>
      <c r="J90" s="29"/>
    </row>
    <row r="91" spans="1:10" x14ac:dyDescent="0.25">
      <c r="A91" s="2">
        <v>9</v>
      </c>
      <c r="B91" s="28" t="s">
        <v>84</v>
      </c>
      <c r="C91" s="13" t="s">
        <v>90</v>
      </c>
      <c r="D91" s="29" t="s">
        <v>1217</v>
      </c>
      <c r="E91" s="29" t="s">
        <v>1218</v>
      </c>
      <c r="F91" s="30">
        <f t="shared" si="3"/>
        <v>0.01</v>
      </c>
      <c r="G91" s="30" t="str">
        <f t="shared" si="4"/>
        <v>n/a</v>
      </c>
      <c r="H91" s="30" t="str">
        <f t="shared" si="5"/>
        <v>7%</v>
      </c>
      <c r="I91" s="31">
        <v>35886</v>
      </c>
      <c r="J91" s="29"/>
    </row>
    <row r="92" spans="1:10" x14ac:dyDescent="0.25">
      <c r="A92" s="2">
        <v>9</v>
      </c>
      <c r="B92" s="28" t="s">
        <v>84</v>
      </c>
      <c r="C92" s="13" t="s">
        <v>1219</v>
      </c>
      <c r="D92" s="29" t="s">
        <v>1217</v>
      </c>
      <c r="E92" s="29" t="s">
        <v>1217</v>
      </c>
      <c r="F92" s="30">
        <f t="shared" si="3"/>
        <v>0.01</v>
      </c>
      <c r="G92" s="30">
        <f t="shared" si="4"/>
        <v>0.01</v>
      </c>
      <c r="H92" s="30" t="str">
        <f t="shared" si="5"/>
        <v>7%</v>
      </c>
      <c r="I92" s="31">
        <v>37803</v>
      </c>
      <c r="J92" s="29"/>
    </row>
    <row r="93" spans="1:10" x14ac:dyDescent="0.25">
      <c r="A93" s="2">
        <v>9</v>
      </c>
      <c r="B93" s="28" t="s">
        <v>84</v>
      </c>
      <c r="C93" s="13" t="s">
        <v>91</v>
      </c>
      <c r="D93" s="29" t="s">
        <v>1217</v>
      </c>
      <c r="E93" s="29" t="s">
        <v>1218</v>
      </c>
      <c r="F93" s="30">
        <f t="shared" si="3"/>
        <v>0.01</v>
      </c>
      <c r="G93" s="30" t="str">
        <f t="shared" si="4"/>
        <v>n/a</v>
      </c>
      <c r="H93" s="30" t="str">
        <f t="shared" si="5"/>
        <v>7%</v>
      </c>
      <c r="I93" s="31">
        <v>37803</v>
      </c>
      <c r="J93" s="31">
        <v>50951</v>
      </c>
    </row>
    <row r="94" spans="1:10" x14ac:dyDescent="0.25">
      <c r="A94" s="2">
        <v>10</v>
      </c>
      <c r="B94" s="28" t="s">
        <v>92</v>
      </c>
      <c r="C94" s="13" t="s">
        <v>93</v>
      </c>
      <c r="D94" s="29" t="s">
        <v>1217</v>
      </c>
      <c r="E94" s="29" t="s">
        <v>1218</v>
      </c>
      <c r="F94" s="30">
        <f t="shared" si="3"/>
        <v>0.01</v>
      </c>
      <c r="G94" s="30" t="str">
        <f t="shared" si="4"/>
        <v>n/a</v>
      </c>
      <c r="H94" s="30" t="str">
        <f t="shared" si="5"/>
        <v>7%</v>
      </c>
      <c r="I94" s="31">
        <v>34973</v>
      </c>
      <c r="J94" s="29"/>
    </row>
    <row r="95" spans="1:10" x14ac:dyDescent="0.25">
      <c r="A95" s="2">
        <v>10</v>
      </c>
      <c r="B95" s="28" t="s">
        <v>92</v>
      </c>
      <c r="C95" s="13" t="s">
        <v>94</v>
      </c>
      <c r="D95" s="29" t="s">
        <v>1217</v>
      </c>
      <c r="E95" s="29" t="s">
        <v>1218</v>
      </c>
      <c r="F95" s="30">
        <f t="shared" si="3"/>
        <v>0.01</v>
      </c>
      <c r="G95" s="30" t="str">
        <f t="shared" si="4"/>
        <v>n/a</v>
      </c>
      <c r="H95" s="30" t="str">
        <f t="shared" si="5"/>
        <v>7%</v>
      </c>
      <c r="I95" s="31">
        <v>36892</v>
      </c>
      <c r="J95" s="29"/>
    </row>
    <row r="96" spans="1:10" x14ac:dyDescent="0.25">
      <c r="A96" s="2">
        <v>10</v>
      </c>
      <c r="B96" s="28" t="s">
        <v>92</v>
      </c>
      <c r="C96" s="13" t="s">
        <v>95</v>
      </c>
      <c r="D96" s="29" t="s">
        <v>1217</v>
      </c>
      <c r="E96" s="29" t="s">
        <v>1218</v>
      </c>
      <c r="F96" s="30">
        <f t="shared" si="3"/>
        <v>0.01</v>
      </c>
      <c r="G96" s="30" t="str">
        <f t="shared" si="4"/>
        <v>n/a</v>
      </c>
      <c r="H96" s="30" t="str">
        <f t="shared" si="5"/>
        <v>7%</v>
      </c>
      <c r="I96" s="31">
        <v>36069</v>
      </c>
      <c r="J96" s="29"/>
    </row>
    <row r="97" spans="1:10" x14ac:dyDescent="0.25">
      <c r="A97" s="2">
        <v>10</v>
      </c>
      <c r="B97" s="28" t="s">
        <v>92</v>
      </c>
      <c r="C97" s="13" t="s">
        <v>96</v>
      </c>
      <c r="D97" s="29" t="s">
        <v>1217</v>
      </c>
      <c r="E97" s="29" t="s">
        <v>1218</v>
      </c>
      <c r="F97" s="30">
        <f t="shared" si="3"/>
        <v>0.01</v>
      </c>
      <c r="G97" s="30" t="str">
        <f t="shared" si="4"/>
        <v>n/a</v>
      </c>
      <c r="H97" s="30" t="str">
        <f t="shared" si="5"/>
        <v>7%</v>
      </c>
      <c r="I97" s="31">
        <v>36069</v>
      </c>
      <c r="J97" s="29"/>
    </row>
    <row r="98" spans="1:10" x14ac:dyDescent="0.25">
      <c r="A98" s="2">
        <v>10</v>
      </c>
      <c r="B98" s="28" t="s">
        <v>92</v>
      </c>
      <c r="C98" s="13" t="s">
        <v>97</v>
      </c>
      <c r="D98" s="29" t="s">
        <v>1217</v>
      </c>
      <c r="E98" s="29" t="s">
        <v>1218</v>
      </c>
      <c r="F98" s="30">
        <f t="shared" si="3"/>
        <v>0.01</v>
      </c>
      <c r="G98" s="30" t="str">
        <f t="shared" si="4"/>
        <v>n/a</v>
      </c>
      <c r="H98" s="30" t="str">
        <f t="shared" si="5"/>
        <v>7%</v>
      </c>
      <c r="I98" s="31">
        <v>37803</v>
      </c>
      <c r="J98" s="29"/>
    </row>
    <row r="99" spans="1:10" x14ac:dyDescent="0.25">
      <c r="A99" s="2">
        <v>10</v>
      </c>
      <c r="B99" s="28" t="s">
        <v>92</v>
      </c>
      <c r="C99" s="13" t="s">
        <v>68</v>
      </c>
      <c r="D99" s="29" t="s">
        <v>1217</v>
      </c>
      <c r="E99" s="29" t="s">
        <v>1218</v>
      </c>
      <c r="F99" s="30">
        <f t="shared" si="3"/>
        <v>0.01</v>
      </c>
      <c r="G99" s="30" t="str">
        <f t="shared" si="4"/>
        <v>n/a</v>
      </c>
      <c r="H99" s="30" t="str">
        <f t="shared" si="5"/>
        <v>7%</v>
      </c>
      <c r="I99" s="31">
        <v>36069</v>
      </c>
      <c r="J99" s="29"/>
    </row>
    <row r="100" spans="1:10" x14ac:dyDescent="0.25">
      <c r="A100" s="2">
        <v>10</v>
      </c>
      <c r="B100" s="28" t="s">
        <v>92</v>
      </c>
      <c r="C100" s="13" t="s">
        <v>98</v>
      </c>
      <c r="D100" s="29" t="s">
        <v>1217</v>
      </c>
      <c r="E100" s="29" t="s">
        <v>1218</v>
      </c>
      <c r="F100" s="30">
        <f t="shared" si="3"/>
        <v>0.01</v>
      </c>
      <c r="G100" s="30" t="str">
        <f t="shared" si="4"/>
        <v>n/a</v>
      </c>
      <c r="H100" s="30" t="str">
        <f t="shared" si="5"/>
        <v>7%</v>
      </c>
      <c r="I100" s="31">
        <v>34973</v>
      </c>
      <c r="J100" s="29"/>
    </row>
    <row r="101" spans="1:10" x14ac:dyDescent="0.25">
      <c r="A101" s="2">
        <v>10</v>
      </c>
      <c r="B101" s="28" t="s">
        <v>92</v>
      </c>
      <c r="C101" s="13" t="s">
        <v>99</v>
      </c>
      <c r="D101" s="29" t="s">
        <v>1218</v>
      </c>
      <c r="E101" s="29" t="s">
        <v>1218</v>
      </c>
      <c r="F101" s="30" t="str">
        <f t="shared" si="3"/>
        <v>n/a</v>
      </c>
      <c r="G101" s="30" t="str">
        <f t="shared" si="4"/>
        <v>n/a</v>
      </c>
      <c r="H101" s="30" t="str">
        <f t="shared" si="5"/>
        <v>6%</v>
      </c>
      <c r="I101" s="31">
        <v>1</v>
      </c>
      <c r="J101" s="29"/>
    </row>
    <row r="102" spans="1:10" x14ac:dyDescent="0.25">
      <c r="A102" s="2">
        <v>10</v>
      </c>
      <c r="B102" s="28" t="s">
        <v>92</v>
      </c>
      <c r="C102" s="13" t="s">
        <v>100</v>
      </c>
      <c r="D102" s="29" t="s">
        <v>1217</v>
      </c>
      <c r="E102" s="29" t="s">
        <v>1218</v>
      </c>
      <c r="F102" s="30">
        <f t="shared" si="3"/>
        <v>0.01</v>
      </c>
      <c r="G102" s="30" t="str">
        <f t="shared" si="4"/>
        <v>n/a</v>
      </c>
      <c r="H102" s="30" t="str">
        <f t="shared" si="5"/>
        <v>7%</v>
      </c>
      <c r="I102" s="31">
        <v>36892</v>
      </c>
      <c r="J102" s="29"/>
    </row>
    <row r="103" spans="1:10" x14ac:dyDescent="0.25">
      <c r="A103" s="2">
        <v>10</v>
      </c>
      <c r="B103" s="28" t="s">
        <v>92</v>
      </c>
      <c r="C103" s="13" t="s">
        <v>101</v>
      </c>
      <c r="D103" s="29" t="s">
        <v>1217</v>
      </c>
      <c r="E103" s="29" t="s">
        <v>1218</v>
      </c>
      <c r="F103" s="30">
        <f t="shared" si="3"/>
        <v>0.01</v>
      </c>
      <c r="G103" s="30" t="str">
        <f t="shared" si="4"/>
        <v>n/a</v>
      </c>
      <c r="H103" s="30" t="str">
        <f t="shared" si="5"/>
        <v>7%</v>
      </c>
      <c r="I103" s="31">
        <v>36892</v>
      </c>
      <c r="J103" s="29"/>
    </row>
    <row r="104" spans="1:10" x14ac:dyDescent="0.25">
      <c r="A104" s="2">
        <v>10</v>
      </c>
      <c r="B104" s="28" t="s">
        <v>92</v>
      </c>
      <c r="C104" s="13" t="s">
        <v>102</v>
      </c>
      <c r="D104" s="29" t="s">
        <v>1217</v>
      </c>
      <c r="E104" s="29" t="s">
        <v>1218</v>
      </c>
      <c r="F104" s="30">
        <f t="shared" si="3"/>
        <v>0.01</v>
      </c>
      <c r="G104" s="30" t="str">
        <f t="shared" si="4"/>
        <v>n/a</v>
      </c>
      <c r="H104" s="30" t="str">
        <f t="shared" si="5"/>
        <v>7%</v>
      </c>
      <c r="I104" s="31">
        <v>34973</v>
      </c>
      <c r="J104" s="29"/>
    </row>
    <row r="105" spans="1:10" x14ac:dyDescent="0.25">
      <c r="A105" s="2">
        <v>10</v>
      </c>
      <c r="B105" s="28" t="s">
        <v>92</v>
      </c>
      <c r="C105" s="13" t="s">
        <v>1219</v>
      </c>
      <c r="D105" s="29" t="s">
        <v>1217</v>
      </c>
      <c r="E105" s="29" t="s">
        <v>1217</v>
      </c>
      <c r="F105" s="30">
        <f t="shared" si="3"/>
        <v>0.01</v>
      </c>
      <c r="G105" s="30">
        <f t="shared" si="4"/>
        <v>0.01</v>
      </c>
      <c r="H105" s="30" t="str">
        <f t="shared" si="5"/>
        <v>7%</v>
      </c>
      <c r="I105" s="31">
        <v>37803</v>
      </c>
      <c r="J105" s="29"/>
    </row>
    <row r="106" spans="1:10" x14ac:dyDescent="0.25">
      <c r="A106" s="2">
        <v>10</v>
      </c>
      <c r="B106" s="28" t="s">
        <v>92</v>
      </c>
      <c r="C106" s="13" t="s">
        <v>103</v>
      </c>
      <c r="D106" s="29" t="s">
        <v>1217</v>
      </c>
      <c r="E106" s="29" t="s">
        <v>1218</v>
      </c>
      <c r="F106" s="30">
        <f t="shared" si="3"/>
        <v>0.01</v>
      </c>
      <c r="G106" s="30" t="str">
        <f t="shared" si="4"/>
        <v>n/a</v>
      </c>
      <c r="H106" s="30" t="str">
        <f t="shared" si="5"/>
        <v>7%</v>
      </c>
      <c r="I106" s="31">
        <v>36069</v>
      </c>
      <c r="J106" s="29"/>
    </row>
    <row r="107" spans="1:10" x14ac:dyDescent="0.25">
      <c r="A107" s="2">
        <v>11</v>
      </c>
      <c r="B107" s="28" t="s">
        <v>104</v>
      </c>
      <c r="C107" s="13" t="s">
        <v>105</v>
      </c>
      <c r="D107" s="29" t="s">
        <v>1217</v>
      </c>
      <c r="E107" s="29" t="s">
        <v>1218</v>
      </c>
      <c r="F107" s="30">
        <f t="shared" si="3"/>
        <v>0.01</v>
      </c>
      <c r="G107" s="30" t="str">
        <f t="shared" si="4"/>
        <v>n/a</v>
      </c>
      <c r="H107" s="30" t="str">
        <f t="shared" si="5"/>
        <v>7%</v>
      </c>
      <c r="I107" s="31">
        <v>33420</v>
      </c>
      <c r="J107" s="29"/>
    </row>
    <row r="108" spans="1:10" x14ac:dyDescent="0.25">
      <c r="A108" s="2">
        <v>11</v>
      </c>
      <c r="B108" s="28" t="s">
        <v>104</v>
      </c>
      <c r="C108" s="13" t="s">
        <v>106</v>
      </c>
      <c r="D108" s="29" t="s">
        <v>1217</v>
      </c>
      <c r="E108" s="29" t="s">
        <v>1218</v>
      </c>
      <c r="F108" s="30">
        <f t="shared" si="3"/>
        <v>0.01</v>
      </c>
      <c r="G108" s="30" t="str">
        <f t="shared" si="4"/>
        <v>n/a</v>
      </c>
      <c r="H108" s="30" t="str">
        <f t="shared" si="5"/>
        <v>7%</v>
      </c>
      <c r="I108" s="31">
        <v>34973</v>
      </c>
      <c r="J108" s="29"/>
    </row>
    <row r="109" spans="1:10" x14ac:dyDescent="0.25">
      <c r="A109" s="2">
        <v>11</v>
      </c>
      <c r="B109" s="28" t="s">
        <v>104</v>
      </c>
      <c r="C109" s="13" t="s">
        <v>107</v>
      </c>
      <c r="D109" s="29" t="s">
        <v>1217</v>
      </c>
      <c r="E109" s="29" t="s">
        <v>1218</v>
      </c>
      <c r="F109" s="30">
        <f t="shared" si="3"/>
        <v>0.01</v>
      </c>
      <c r="G109" s="30" t="str">
        <f t="shared" si="4"/>
        <v>n/a</v>
      </c>
      <c r="H109" s="30" t="str">
        <f t="shared" si="5"/>
        <v>7%</v>
      </c>
      <c r="I109" s="31">
        <v>34973</v>
      </c>
      <c r="J109" s="29"/>
    </row>
    <row r="110" spans="1:10" x14ac:dyDescent="0.25">
      <c r="A110" s="2">
        <v>11</v>
      </c>
      <c r="B110" s="28" t="s">
        <v>104</v>
      </c>
      <c r="C110" s="13" t="s">
        <v>108</v>
      </c>
      <c r="D110" s="29" t="s">
        <v>1217</v>
      </c>
      <c r="E110" s="29" t="s">
        <v>1218</v>
      </c>
      <c r="F110" s="30">
        <f t="shared" si="3"/>
        <v>0.01</v>
      </c>
      <c r="G110" s="30" t="str">
        <f t="shared" si="4"/>
        <v>n/a</v>
      </c>
      <c r="H110" s="30" t="str">
        <f t="shared" si="5"/>
        <v>7%</v>
      </c>
      <c r="I110" s="31">
        <v>33420</v>
      </c>
      <c r="J110" s="29"/>
    </row>
    <row r="111" spans="1:10" x14ac:dyDescent="0.25">
      <c r="A111" s="2">
        <v>11</v>
      </c>
      <c r="B111" s="28" t="s">
        <v>104</v>
      </c>
      <c r="C111" s="13" t="s">
        <v>109</v>
      </c>
      <c r="D111" s="29" t="s">
        <v>1217</v>
      </c>
      <c r="E111" s="29" t="s">
        <v>1218</v>
      </c>
      <c r="F111" s="30">
        <f t="shared" si="3"/>
        <v>0.01</v>
      </c>
      <c r="G111" s="30" t="str">
        <f t="shared" si="4"/>
        <v>n/a</v>
      </c>
      <c r="H111" s="30" t="str">
        <f t="shared" si="5"/>
        <v>7%</v>
      </c>
      <c r="I111" s="31">
        <v>33420</v>
      </c>
      <c r="J111" s="29"/>
    </row>
    <row r="112" spans="1:10" x14ac:dyDescent="0.25">
      <c r="A112" s="2">
        <v>11</v>
      </c>
      <c r="B112" s="28" t="s">
        <v>104</v>
      </c>
      <c r="C112" s="13" t="s">
        <v>110</v>
      </c>
      <c r="D112" s="29" t="s">
        <v>1217</v>
      </c>
      <c r="E112" s="29" t="s">
        <v>1218</v>
      </c>
      <c r="F112" s="30">
        <f t="shared" si="3"/>
        <v>0.01</v>
      </c>
      <c r="G112" s="30" t="str">
        <f t="shared" si="4"/>
        <v>n/a</v>
      </c>
      <c r="H112" s="30" t="str">
        <f t="shared" si="5"/>
        <v>7%</v>
      </c>
      <c r="I112" s="31">
        <v>33420</v>
      </c>
      <c r="J112" s="29"/>
    </row>
    <row r="113" spans="1:10" x14ac:dyDescent="0.25">
      <c r="A113" s="2">
        <v>11</v>
      </c>
      <c r="B113" s="28" t="s">
        <v>104</v>
      </c>
      <c r="C113" s="13" t="s">
        <v>111</v>
      </c>
      <c r="D113" s="29" t="s">
        <v>1217</v>
      </c>
      <c r="E113" s="29" t="s">
        <v>1218</v>
      </c>
      <c r="F113" s="30">
        <f t="shared" si="3"/>
        <v>0.01</v>
      </c>
      <c r="G113" s="30" t="str">
        <f t="shared" si="4"/>
        <v>n/a</v>
      </c>
      <c r="H113" s="30" t="str">
        <f t="shared" si="5"/>
        <v>7%</v>
      </c>
      <c r="I113" s="31">
        <v>34973</v>
      </c>
      <c r="J113" s="29"/>
    </row>
    <row r="114" spans="1:10" x14ac:dyDescent="0.25">
      <c r="A114" s="2">
        <v>11</v>
      </c>
      <c r="B114" s="28" t="s">
        <v>104</v>
      </c>
      <c r="C114" s="13" t="s">
        <v>112</v>
      </c>
      <c r="D114" s="29" t="s">
        <v>1217</v>
      </c>
      <c r="E114" s="29" t="s">
        <v>1218</v>
      </c>
      <c r="F114" s="30">
        <f t="shared" si="3"/>
        <v>0.01</v>
      </c>
      <c r="G114" s="30" t="str">
        <f t="shared" si="4"/>
        <v>n/a</v>
      </c>
      <c r="H114" s="30" t="str">
        <f t="shared" si="5"/>
        <v>7%</v>
      </c>
      <c r="I114" s="31">
        <v>33420</v>
      </c>
      <c r="J114" s="29"/>
    </row>
    <row r="115" spans="1:10" x14ac:dyDescent="0.25">
      <c r="A115" s="2">
        <v>11</v>
      </c>
      <c r="B115" s="28" t="s">
        <v>104</v>
      </c>
      <c r="C115" s="13" t="s">
        <v>113</v>
      </c>
      <c r="D115" s="29" t="s">
        <v>1217</v>
      </c>
      <c r="E115" s="29" t="s">
        <v>1218</v>
      </c>
      <c r="F115" s="30">
        <f t="shared" si="3"/>
        <v>0.01</v>
      </c>
      <c r="G115" s="30" t="str">
        <f t="shared" si="4"/>
        <v>n/a</v>
      </c>
      <c r="H115" s="30" t="str">
        <f t="shared" si="5"/>
        <v>7%</v>
      </c>
      <c r="I115" s="31">
        <v>34973</v>
      </c>
      <c r="J115" s="29"/>
    </row>
    <row r="116" spans="1:10" x14ac:dyDescent="0.25">
      <c r="A116" s="2">
        <v>11</v>
      </c>
      <c r="B116" s="28" t="s">
        <v>104</v>
      </c>
      <c r="C116" s="13" t="s">
        <v>1219</v>
      </c>
      <c r="D116" s="29" t="s">
        <v>1217</v>
      </c>
      <c r="E116" s="29" t="s">
        <v>1217</v>
      </c>
      <c r="F116" s="30">
        <f t="shared" si="3"/>
        <v>0.01</v>
      </c>
      <c r="G116" s="30">
        <f t="shared" si="4"/>
        <v>0.01</v>
      </c>
      <c r="H116" s="30" t="str">
        <f t="shared" si="5"/>
        <v>7%</v>
      </c>
      <c r="I116" s="31">
        <v>34973</v>
      </c>
      <c r="J116" s="31">
        <v>49490</v>
      </c>
    </row>
    <row r="117" spans="1:10" x14ac:dyDescent="0.25">
      <c r="A117" s="2">
        <v>11</v>
      </c>
      <c r="B117" s="28" t="s">
        <v>104</v>
      </c>
      <c r="C117" s="13" t="s">
        <v>1220</v>
      </c>
      <c r="D117" s="29" t="s">
        <v>1217</v>
      </c>
      <c r="E117" s="29" t="s">
        <v>1218</v>
      </c>
      <c r="F117" s="30">
        <f t="shared" si="3"/>
        <v>0.01</v>
      </c>
      <c r="G117" s="30" t="str">
        <f t="shared" si="4"/>
        <v>n/a</v>
      </c>
      <c r="H117" s="30" t="str">
        <f t="shared" si="5"/>
        <v>7%</v>
      </c>
      <c r="I117" s="31">
        <v>33420</v>
      </c>
      <c r="J117" s="29"/>
    </row>
    <row r="118" spans="1:10" x14ac:dyDescent="0.25">
      <c r="A118" s="2">
        <v>12</v>
      </c>
      <c r="B118" s="28" t="s">
        <v>114</v>
      </c>
      <c r="C118" s="13" t="s">
        <v>115</v>
      </c>
      <c r="D118" s="29" t="s">
        <v>1217</v>
      </c>
      <c r="E118" s="29" t="s">
        <v>1218</v>
      </c>
      <c r="F118" s="30">
        <f t="shared" si="3"/>
        <v>0.01</v>
      </c>
      <c r="G118" s="30" t="str">
        <f t="shared" si="4"/>
        <v>n/a</v>
      </c>
      <c r="H118" s="30" t="str">
        <f t="shared" si="5"/>
        <v>7%</v>
      </c>
      <c r="I118" s="31">
        <v>35431</v>
      </c>
      <c r="J118" s="29"/>
    </row>
    <row r="119" spans="1:10" x14ac:dyDescent="0.25">
      <c r="A119" s="2">
        <v>12</v>
      </c>
      <c r="B119" s="28" t="s">
        <v>114</v>
      </c>
      <c r="C119" s="13" t="s">
        <v>116</v>
      </c>
      <c r="D119" s="29" t="s">
        <v>1217</v>
      </c>
      <c r="E119" s="29" t="s">
        <v>1218</v>
      </c>
      <c r="F119" s="30">
        <f t="shared" si="3"/>
        <v>0.01</v>
      </c>
      <c r="G119" s="30" t="str">
        <f t="shared" si="4"/>
        <v>n/a</v>
      </c>
      <c r="H119" s="30" t="str">
        <f t="shared" si="5"/>
        <v>7%</v>
      </c>
      <c r="I119" s="31">
        <v>35431</v>
      </c>
      <c r="J119" s="29"/>
    </row>
    <row r="120" spans="1:10" x14ac:dyDescent="0.25">
      <c r="A120" s="2">
        <v>12</v>
      </c>
      <c r="B120" s="28" t="s">
        <v>114</v>
      </c>
      <c r="C120" s="13" t="s">
        <v>117</v>
      </c>
      <c r="D120" s="29" t="s">
        <v>1217</v>
      </c>
      <c r="E120" s="29" t="s">
        <v>1218</v>
      </c>
      <c r="F120" s="30">
        <f t="shared" si="3"/>
        <v>0.01</v>
      </c>
      <c r="G120" s="30" t="str">
        <f t="shared" si="4"/>
        <v>n/a</v>
      </c>
      <c r="H120" s="30" t="str">
        <f t="shared" si="5"/>
        <v>7%</v>
      </c>
      <c r="I120" s="31">
        <v>35431</v>
      </c>
      <c r="J120" s="29"/>
    </row>
    <row r="121" spans="1:10" x14ac:dyDescent="0.25">
      <c r="A121" s="2">
        <v>12</v>
      </c>
      <c r="B121" s="28" t="s">
        <v>114</v>
      </c>
      <c r="C121" s="13" t="s">
        <v>118</v>
      </c>
      <c r="D121" s="29" t="s">
        <v>1217</v>
      </c>
      <c r="E121" s="29" t="s">
        <v>1218</v>
      </c>
      <c r="F121" s="30">
        <f t="shared" si="3"/>
        <v>0.01</v>
      </c>
      <c r="G121" s="30" t="str">
        <f t="shared" si="4"/>
        <v>n/a</v>
      </c>
      <c r="H121" s="30" t="str">
        <f t="shared" si="5"/>
        <v>7%</v>
      </c>
      <c r="I121" s="31">
        <v>35431</v>
      </c>
      <c r="J121" s="29"/>
    </row>
    <row r="122" spans="1:10" x14ac:dyDescent="0.25">
      <c r="A122" s="2">
        <v>12</v>
      </c>
      <c r="B122" s="28" t="s">
        <v>114</v>
      </c>
      <c r="C122" s="13" t="s">
        <v>119</v>
      </c>
      <c r="D122" s="29" t="s">
        <v>1217</v>
      </c>
      <c r="E122" s="29" t="s">
        <v>1218</v>
      </c>
      <c r="F122" s="30">
        <f t="shared" si="3"/>
        <v>0.01</v>
      </c>
      <c r="G122" s="30" t="str">
        <f t="shared" si="4"/>
        <v>n/a</v>
      </c>
      <c r="H122" s="30" t="str">
        <f t="shared" si="5"/>
        <v>7%</v>
      </c>
      <c r="I122" s="31">
        <v>36526</v>
      </c>
      <c r="J122" s="29"/>
    </row>
    <row r="123" spans="1:10" x14ac:dyDescent="0.25">
      <c r="A123" s="2">
        <v>12</v>
      </c>
      <c r="B123" s="28" t="s">
        <v>114</v>
      </c>
      <c r="C123" s="13" t="s">
        <v>120</v>
      </c>
      <c r="D123" s="29" t="s">
        <v>1217</v>
      </c>
      <c r="E123" s="29" t="s">
        <v>1218</v>
      </c>
      <c r="F123" s="30">
        <f t="shared" si="3"/>
        <v>0.01</v>
      </c>
      <c r="G123" s="30" t="str">
        <f t="shared" si="4"/>
        <v>n/a</v>
      </c>
      <c r="H123" s="30" t="str">
        <f t="shared" si="5"/>
        <v>7%</v>
      </c>
      <c r="I123" s="31">
        <v>35431</v>
      </c>
      <c r="J123" s="29"/>
    </row>
    <row r="124" spans="1:10" x14ac:dyDescent="0.25">
      <c r="A124" s="2">
        <v>12</v>
      </c>
      <c r="B124" s="28" t="s">
        <v>114</v>
      </c>
      <c r="C124" s="13" t="s">
        <v>121</v>
      </c>
      <c r="D124" s="29" t="s">
        <v>1217</v>
      </c>
      <c r="E124" s="29" t="s">
        <v>1218</v>
      </c>
      <c r="F124" s="30">
        <f t="shared" si="3"/>
        <v>0.01</v>
      </c>
      <c r="G124" s="30" t="str">
        <f t="shared" si="4"/>
        <v>n/a</v>
      </c>
      <c r="H124" s="30" t="str">
        <f t="shared" si="5"/>
        <v>7%</v>
      </c>
      <c r="I124" s="31">
        <v>35431</v>
      </c>
      <c r="J124" s="29"/>
    </row>
    <row r="125" spans="1:10" x14ac:dyDescent="0.25">
      <c r="A125" s="2">
        <v>12</v>
      </c>
      <c r="B125" s="28" t="s">
        <v>114</v>
      </c>
      <c r="C125" s="13" t="s">
        <v>122</v>
      </c>
      <c r="D125" s="29" t="s">
        <v>1217</v>
      </c>
      <c r="E125" s="29" t="s">
        <v>1218</v>
      </c>
      <c r="F125" s="30">
        <f t="shared" si="3"/>
        <v>0.01</v>
      </c>
      <c r="G125" s="30" t="str">
        <f t="shared" si="4"/>
        <v>n/a</v>
      </c>
      <c r="H125" s="30" t="str">
        <f t="shared" si="5"/>
        <v>7%</v>
      </c>
      <c r="I125" s="31">
        <v>35431</v>
      </c>
      <c r="J125" s="29"/>
    </row>
    <row r="126" spans="1:10" x14ac:dyDescent="0.25">
      <c r="A126" s="2">
        <v>12</v>
      </c>
      <c r="B126" s="28" t="s">
        <v>114</v>
      </c>
      <c r="C126" s="13" t="s">
        <v>123</v>
      </c>
      <c r="D126" s="29" t="s">
        <v>1217</v>
      </c>
      <c r="E126" s="29" t="s">
        <v>1218</v>
      </c>
      <c r="F126" s="30">
        <f t="shared" si="3"/>
        <v>0.01</v>
      </c>
      <c r="G126" s="30" t="str">
        <f t="shared" si="4"/>
        <v>n/a</v>
      </c>
      <c r="H126" s="30" t="str">
        <f t="shared" si="5"/>
        <v>7%</v>
      </c>
      <c r="I126" s="31">
        <v>35431</v>
      </c>
      <c r="J126" s="29"/>
    </row>
    <row r="127" spans="1:10" x14ac:dyDescent="0.25">
      <c r="A127" s="2">
        <v>12</v>
      </c>
      <c r="B127" s="28" t="s">
        <v>114</v>
      </c>
      <c r="C127" s="13" t="s">
        <v>124</v>
      </c>
      <c r="D127" s="29" t="s">
        <v>1217</v>
      </c>
      <c r="E127" s="29" t="s">
        <v>1218</v>
      </c>
      <c r="F127" s="30">
        <f t="shared" si="3"/>
        <v>0.01</v>
      </c>
      <c r="G127" s="30" t="str">
        <f t="shared" si="4"/>
        <v>n/a</v>
      </c>
      <c r="H127" s="30" t="str">
        <f t="shared" si="5"/>
        <v>7%</v>
      </c>
      <c r="I127" s="31">
        <v>36526</v>
      </c>
      <c r="J127" s="29"/>
    </row>
    <row r="128" spans="1:10" x14ac:dyDescent="0.25">
      <c r="A128" s="2">
        <v>12</v>
      </c>
      <c r="B128" s="28" t="s">
        <v>114</v>
      </c>
      <c r="C128" s="13" t="s">
        <v>1219</v>
      </c>
      <c r="D128" s="29" t="s">
        <v>1217</v>
      </c>
      <c r="E128" s="29" t="s">
        <v>1217</v>
      </c>
      <c r="F128" s="30">
        <f t="shared" si="3"/>
        <v>0.01</v>
      </c>
      <c r="G128" s="30">
        <f t="shared" si="4"/>
        <v>0.01</v>
      </c>
      <c r="H128" s="30" t="str">
        <f t="shared" si="5"/>
        <v>7%</v>
      </c>
      <c r="I128" s="31">
        <v>36526</v>
      </c>
      <c r="J128" s="29"/>
    </row>
    <row r="129" spans="1:10" x14ac:dyDescent="0.25">
      <c r="A129" s="2">
        <v>13</v>
      </c>
      <c r="B129" s="28" t="s">
        <v>125</v>
      </c>
      <c r="C129" s="13" t="s">
        <v>126</v>
      </c>
      <c r="D129" s="29" t="s">
        <v>1217</v>
      </c>
      <c r="E129" s="29" t="s">
        <v>1218</v>
      </c>
      <c r="F129" s="30">
        <f t="shared" si="3"/>
        <v>0.01</v>
      </c>
      <c r="G129" s="30" t="str">
        <f t="shared" si="4"/>
        <v>n/a</v>
      </c>
      <c r="H129" s="30" t="str">
        <f t="shared" si="5"/>
        <v>7%</v>
      </c>
      <c r="I129" s="31">
        <v>39630</v>
      </c>
      <c r="J129" s="29"/>
    </row>
    <row r="130" spans="1:10" x14ac:dyDescent="0.25">
      <c r="A130" s="2">
        <v>13</v>
      </c>
      <c r="B130" s="28" t="s">
        <v>125</v>
      </c>
      <c r="C130" s="13" t="s">
        <v>127</v>
      </c>
      <c r="D130" s="29" t="s">
        <v>1217</v>
      </c>
      <c r="E130" s="29" t="s">
        <v>1218</v>
      </c>
      <c r="F130" s="30">
        <f t="shared" si="3"/>
        <v>0.01</v>
      </c>
      <c r="G130" s="30" t="str">
        <f t="shared" si="4"/>
        <v>n/a</v>
      </c>
      <c r="H130" s="30" t="str">
        <f t="shared" si="5"/>
        <v>7%</v>
      </c>
      <c r="I130" s="31">
        <v>39630</v>
      </c>
      <c r="J130" s="29"/>
    </row>
    <row r="131" spans="1:10" x14ac:dyDescent="0.25">
      <c r="A131" s="2">
        <v>13</v>
      </c>
      <c r="B131" s="28" t="s">
        <v>125</v>
      </c>
      <c r="C131" s="13" t="s">
        <v>128</v>
      </c>
      <c r="D131" s="29" t="s">
        <v>1217</v>
      </c>
      <c r="E131" s="29" t="s">
        <v>1218</v>
      </c>
      <c r="F131" s="30">
        <f t="shared" si="3"/>
        <v>0.01</v>
      </c>
      <c r="G131" s="30" t="str">
        <f t="shared" si="4"/>
        <v>n/a</v>
      </c>
      <c r="H131" s="30" t="str">
        <f t="shared" si="5"/>
        <v>7%</v>
      </c>
      <c r="I131" s="31">
        <v>39630</v>
      </c>
      <c r="J131" s="29"/>
    </row>
    <row r="132" spans="1:10" x14ac:dyDescent="0.25">
      <c r="A132" s="2">
        <v>13</v>
      </c>
      <c r="B132" s="28" t="s">
        <v>125</v>
      </c>
      <c r="C132" s="13" t="s">
        <v>129</v>
      </c>
      <c r="D132" s="29" t="s">
        <v>1217</v>
      </c>
      <c r="E132" s="29" t="s">
        <v>1218</v>
      </c>
      <c r="F132" s="30">
        <f t="shared" ref="F132:F195" si="6">IF(D132="YES",1%,"n/a")</f>
        <v>0.01</v>
      </c>
      <c r="G132" s="30" t="str">
        <f t="shared" ref="G132:G195" si="7">IF(E132="YES",1%,"n/a")</f>
        <v>n/a</v>
      </c>
      <c r="H132" s="30" t="str">
        <f t="shared" ref="H132:H195" si="8">IF(OR(F132=1%,G132=1%), "7%", "6%")</f>
        <v>7%</v>
      </c>
      <c r="I132" s="31">
        <v>39630</v>
      </c>
      <c r="J132" s="29"/>
    </row>
    <row r="133" spans="1:10" x14ac:dyDescent="0.25">
      <c r="A133" s="2">
        <v>13</v>
      </c>
      <c r="B133" s="28" t="s">
        <v>125</v>
      </c>
      <c r="C133" s="13" t="s">
        <v>130</v>
      </c>
      <c r="D133" s="29" t="s">
        <v>1217</v>
      </c>
      <c r="E133" s="29" t="s">
        <v>1218</v>
      </c>
      <c r="F133" s="30">
        <f t="shared" si="6"/>
        <v>0.01</v>
      </c>
      <c r="G133" s="30" t="str">
        <f t="shared" si="7"/>
        <v>n/a</v>
      </c>
      <c r="H133" s="30" t="str">
        <f t="shared" si="8"/>
        <v>7%</v>
      </c>
      <c r="I133" s="31">
        <v>39630</v>
      </c>
      <c r="J133" s="29"/>
    </row>
    <row r="134" spans="1:10" x14ac:dyDescent="0.25">
      <c r="A134" s="2">
        <v>13</v>
      </c>
      <c r="B134" s="28" t="s">
        <v>125</v>
      </c>
      <c r="C134" s="13" t="s">
        <v>131</v>
      </c>
      <c r="D134" s="29" t="s">
        <v>1217</v>
      </c>
      <c r="E134" s="29" t="s">
        <v>1218</v>
      </c>
      <c r="F134" s="30">
        <f t="shared" si="6"/>
        <v>0.01</v>
      </c>
      <c r="G134" s="30" t="str">
        <f t="shared" si="7"/>
        <v>n/a</v>
      </c>
      <c r="H134" s="30" t="str">
        <f t="shared" si="8"/>
        <v>7%</v>
      </c>
      <c r="I134" s="31">
        <v>40179</v>
      </c>
      <c r="J134" s="29"/>
    </row>
    <row r="135" spans="1:10" x14ac:dyDescent="0.25">
      <c r="A135" s="2">
        <v>13</v>
      </c>
      <c r="B135" s="28" t="s">
        <v>125</v>
      </c>
      <c r="C135" s="13" t="s">
        <v>132</v>
      </c>
      <c r="D135" s="29" t="s">
        <v>1217</v>
      </c>
      <c r="E135" s="29" t="s">
        <v>1218</v>
      </c>
      <c r="F135" s="30">
        <f t="shared" si="6"/>
        <v>0.01</v>
      </c>
      <c r="G135" s="30" t="str">
        <f t="shared" si="7"/>
        <v>n/a</v>
      </c>
      <c r="H135" s="30" t="str">
        <f t="shared" si="8"/>
        <v>7%</v>
      </c>
      <c r="I135" s="31">
        <v>39630</v>
      </c>
      <c r="J135" s="29"/>
    </row>
    <row r="136" spans="1:10" x14ac:dyDescent="0.25">
      <c r="A136" s="2">
        <v>13</v>
      </c>
      <c r="B136" s="28" t="s">
        <v>125</v>
      </c>
      <c r="C136" s="13" t="s">
        <v>133</v>
      </c>
      <c r="D136" s="29" t="s">
        <v>1217</v>
      </c>
      <c r="E136" s="32" t="s">
        <v>1218</v>
      </c>
      <c r="F136" s="30">
        <f t="shared" si="6"/>
        <v>0.01</v>
      </c>
      <c r="G136" s="30" t="str">
        <f t="shared" si="7"/>
        <v>n/a</v>
      </c>
      <c r="H136" s="30" t="str">
        <f t="shared" si="8"/>
        <v>7%</v>
      </c>
      <c r="I136" s="31">
        <v>39630</v>
      </c>
      <c r="J136" s="29"/>
    </row>
    <row r="137" spans="1:10" x14ac:dyDescent="0.25">
      <c r="A137" s="2">
        <v>13</v>
      </c>
      <c r="B137" s="28" t="s">
        <v>125</v>
      </c>
      <c r="C137" s="13" t="s">
        <v>134</v>
      </c>
      <c r="D137" s="29" t="s">
        <v>1217</v>
      </c>
      <c r="E137" s="32" t="s">
        <v>1218</v>
      </c>
      <c r="F137" s="30">
        <f t="shared" si="6"/>
        <v>0.01</v>
      </c>
      <c r="G137" s="30" t="str">
        <f t="shared" si="7"/>
        <v>n/a</v>
      </c>
      <c r="H137" s="30" t="str">
        <f t="shared" si="8"/>
        <v>7%</v>
      </c>
      <c r="I137" s="31">
        <v>39630</v>
      </c>
      <c r="J137" s="29"/>
    </row>
    <row r="138" spans="1:10" x14ac:dyDescent="0.25">
      <c r="A138" s="2">
        <v>13</v>
      </c>
      <c r="B138" s="28" t="s">
        <v>125</v>
      </c>
      <c r="C138" s="13" t="s">
        <v>135</v>
      </c>
      <c r="D138" s="29" t="s">
        <v>1217</v>
      </c>
      <c r="E138" s="29" t="s">
        <v>1218</v>
      </c>
      <c r="F138" s="30">
        <f t="shared" si="6"/>
        <v>0.01</v>
      </c>
      <c r="G138" s="30" t="str">
        <f t="shared" si="7"/>
        <v>n/a</v>
      </c>
      <c r="H138" s="30" t="str">
        <f t="shared" si="8"/>
        <v>7%</v>
      </c>
      <c r="I138" s="31">
        <v>39630</v>
      </c>
      <c r="J138" s="29"/>
    </row>
    <row r="139" spans="1:10" x14ac:dyDescent="0.25">
      <c r="A139" s="2">
        <v>13</v>
      </c>
      <c r="B139" s="28" t="s">
        <v>125</v>
      </c>
      <c r="C139" s="13" t="s">
        <v>136</v>
      </c>
      <c r="D139" s="29" t="s">
        <v>1217</v>
      </c>
      <c r="E139" s="29" t="s">
        <v>1218</v>
      </c>
      <c r="F139" s="30">
        <f t="shared" si="6"/>
        <v>0.01</v>
      </c>
      <c r="G139" s="30" t="str">
        <f t="shared" si="7"/>
        <v>n/a</v>
      </c>
      <c r="H139" s="30" t="str">
        <f t="shared" si="8"/>
        <v>7%</v>
      </c>
      <c r="I139" s="31">
        <v>39630</v>
      </c>
      <c r="J139" s="29"/>
    </row>
    <row r="140" spans="1:10" x14ac:dyDescent="0.25">
      <c r="A140" s="2">
        <v>13</v>
      </c>
      <c r="B140" s="28" t="s">
        <v>125</v>
      </c>
      <c r="C140" s="13" t="s">
        <v>1219</v>
      </c>
      <c r="D140" s="29" t="s">
        <v>1217</v>
      </c>
      <c r="E140" s="29" t="s">
        <v>1217</v>
      </c>
      <c r="F140" s="30">
        <f t="shared" si="6"/>
        <v>0.01</v>
      </c>
      <c r="G140" s="30">
        <f t="shared" si="7"/>
        <v>0.01</v>
      </c>
      <c r="H140" s="30" t="str">
        <f t="shared" si="8"/>
        <v>7%</v>
      </c>
      <c r="I140" s="31">
        <v>40179</v>
      </c>
      <c r="J140" s="29"/>
    </row>
    <row r="141" spans="1:10" x14ac:dyDescent="0.25">
      <c r="A141" s="2">
        <v>13</v>
      </c>
      <c r="B141" s="28" t="s">
        <v>125</v>
      </c>
      <c r="C141" s="13" t="s">
        <v>137</v>
      </c>
      <c r="D141" s="29" t="s">
        <v>1217</v>
      </c>
      <c r="E141" s="29" t="s">
        <v>1218</v>
      </c>
      <c r="F141" s="30">
        <f t="shared" si="6"/>
        <v>0.01</v>
      </c>
      <c r="G141" s="30" t="str">
        <f t="shared" si="7"/>
        <v>n/a</v>
      </c>
      <c r="H141" s="30" t="str">
        <f t="shared" si="8"/>
        <v>7%</v>
      </c>
      <c r="I141" s="31">
        <v>39630</v>
      </c>
      <c r="J141" s="29"/>
    </row>
    <row r="142" spans="1:10" x14ac:dyDescent="0.25">
      <c r="A142" s="2">
        <v>14</v>
      </c>
      <c r="B142" s="28" t="s">
        <v>138</v>
      </c>
      <c r="C142" s="13" t="s">
        <v>139</v>
      </c>
      <c r="D142" s="29" t="s">
        <v>1217</v>
      </c>
      <c r="E142" s="29" t="s">
        <v>1218</v>
      </c>
      <c r="F142" s="30">
        <f t="shared" si="6"/>
        <v>0.01</v>
      </c>
      <c r="G142" s="30" t="str">
        <f t="shared" si="7"/>
        <v>n/a</v>
      </c>
      <c r="H142" s="30" t="str">
        <f t="shared" si="8"/>
        <v>7%</v>
      </c>
      <c r="I142" s="31">
        <v>37622</v>
      </c>
      <c r="J142" s="29"/>
    </row>
    <row r="143" spans="1:10" x14ac:dyDescent="0.25">
      <c r="A143" s="2">
        <v>14</v>
      </c>
      <c r="B143" s="28" t="s">
        <v>138</v>
      </c>
      <c r="C143" s="13" t="s">
        <v>140</v>
      </c>
      <c r="D143" s="29" t="s">
        <v>1217</v>
      </c>
      <c r="E143" s="29" t="s">
        <v>1218</v>
      </c>
      <c r="F143" s="30">
        <f t="shared" si="6"/>
        <v>0.01</v>
      </c>
      <c r="G143" s="30" t="str">
        <f t="shared" si="7"/>
        <v>n/a</v>
      </c>
      <c r="H143" s="30" t="str">
        <f t="shared" si="8"/>
        <v>7%</v>
      </c>
      <c r="I143" s="31">
        <v>37622</v>
      </c>
      <c r="J143" s="29"/>
    </row>
    <row r="144" spans="1:10" x14ac:dyDescent="0.25">
      <c r="A144" s="2">
        <v>14</v>
      </c>
      <c r="B144" s="28" t="s">
        <v>138</v>
      </c>
      <c r="C144" s="13" t="s">
        <v>138</v>
      </c>
      <c r="D144" s="29" t="s">
        <v>1217</v>
      </c>
      <c r="E144" s="29" t="s">
        <v>1218</v>
      </c>
      <c r="F144" s="30">
        <f t="shared" si="6"/>
        <v>0.01</v>
      </c>
      <c r="G144" s="30" t="str">
        <f t="shared" si="7"/>
        <v>n/a</v>
      </c>
      <c r="H144" s="30" t="str">
        <f t="shared" si="8"/>
        <v>7%</v>
      </c>
      <c r="I144" s="31">
        <v>37987</v>
      </c>
      <c r="J144" s="29"/>
    </row>
    <row r="145" spans="1:10" x14ac:dyDescent="0.25">
      <c r="A145" s="2">
        <v>14</v>
      </c>
      <c r="B145" s="28" t="s">
        <v>138</v>
      </c>
      <c r="C145" s="13" t="s">
        <v>141</v>
      </c>
      <c r="D145" s="29" t="s">
        <v>1217</v>
      </c>
      <c r="E145" s="29" t="s">
        <v>1218</v>
      </c>
      <c r="F145" s="30">
        <f t="shared" si="6"/>
        <v>0.01</v>
      </c>
      <c r="G145" s="30" t="str">
        <f t="shared" si="7"/>
        <v>n/a</v>
      </c>
      <c r="H145" s="30" t="str">
        <f t="shared" si="8"/>
        <v>7%</v>
      </c>
      <c r="I145" s="31">
        <v>37622</v>
      </c>
      <c r="J145" s="29"/>
    </row>
    <row r="146" spans="1:10" x14ac:dyDescent="0.25">
      <c r="A146" s="2">
        <v>14</v>
      </c>
      <c r="B146" s="28" t="s">
        <v>138</v>
      </c>
      <c r="C146" s="13" t="s">
        <v>142</v>
      </c>
      <c r="D146" s="29" t="s">
        <v>1217</v>
      </c>
      <c r="E146" s="29" t="s">
        <v>1218</v>
      </c>
      <c r="F146" s="30">
        <f t="shared" si="6"/>
        <v>0.01</v>
      </c>
      <c r="G146" s="30" t="str">
        <f t="shared" si="7"/>
        <v>n/a</v>
      </c>
      <c r="H146" s="30" t="str">
        <f t="shared" si="8"/>
        <v>7%</v>
      </c>
      <c r="I146" s="31">
        <v>37622</v>
      </c>
      <c r="J146" s="29"/>
    </row>
    <row r="147" spans="1:10" x14ac:dyDescent="0.25">
      <c r="A147" s="2">
        <v>14</v>
      </c>
      <c r="B147" s="28" t="s">
        <v>138</v>
      </c>
      <c r="C147" s="13" t="s">
        <v>143</v>
      </c>
      <c r="D147" s="29" t="s">
        <v>1217</v>
      </c>
      <c r="E147" s="29" t="s">
        <v>1218</v>
      </c>
      <c r="F147" s="30">
        <f t="shared" si="6"/>
        <v>0.01</v>
      </c>
      <c r="G147" s="30" t="str">
        <f t="shared" si="7"/>
        <v>n/a</v>
      </c>
      <c r="H147" s="30" t="str">
        <f t="shared" si="8"/>
        <v>7%</v>
      </c>
      <c r="I147" s="31">
        <v>37987</v>
      </c>
      <c r="J147" s="29"/>
    </row>
    <row r="148" spans="1:10" x14ac:dyDescent="0.25">
      <c r="A148" s="2">
        <v>14</v>
      </c>
      <c r="B148" s="28" t="s">
        <v>138</v>
      </c>
      <c r="C148" s="13" t="s">
        <v>144</v>
      </c>
      <c r="D148" s="29" t="s">
        <v>1217</v>
      </c>
      <c r="E148" s="29" t="s">
        <v>1218</v>
      </c>
      <c r="F148" s="30">
        <f t="shared" si="6"/>
        <v>0.01</v>
      </c>
      <c r="G148" s="30" t="str">
        <f t="shared" si="7"/>
        <v>n/a</v>
      </c>
      <c r="H148" s="30" t="str">
        <f t="shared" si="8"/>
        <v>7%</v>
      </c>
      <c r="I148" s="31">
        <v>37622</v>
      </c>
      <c r="J148" s="29"/>
    </row>
    <row r="149" spans="1:10" x14ac:dyDescent="0.25">
      <c r="A149" s="2">
        <v>14</v>
      </c>
      <c r="B149" s="28" t="s">
        <v>138</v>
      </c>
      <c r="C149" s="13" t="s">
        <v>145</v>
      </c>
      <c r="D149" s="29" t="s">
        <v>1217</v>
      </c>
      <c r="E149" s="29" t="s">
        <v>1218</v>
      </c>
      <c r="F149" s="30">
        <f t="shared" si="6"/>
        <v>0.01</v>
      </c>
      <c r="G149" s="30" t="str">
        <f t="shared" si="7"/>
        <v>n/a</v>
      </c>
      <c r="H149" s="30" t="str">
        <f t="shared" si="8"/>
        <v>7%</v>
      </c>
      <c r="I149" s="31">
        <v>37622</v>
      </c>
      <c r="J149" s="29"/>
    </row>
    <row r="150" spans="1:10" x14ac:dyDescent="0.25">
      <c r="A150" s="2">
        <v>14</v>
      </c>
      <c r="B150" s="28" t="s">
        <v>138</v>
      </c>
      <c r="C150" s="13" t="s">
        <v>146</v>
      </c>
      <c r="D150" s="29" t="s">
        <v>1217</v>
      </c>
      <c r="E150" s="29" t="s">
        <v>1218</v>
      </c>
      <c r="F150" s="30">
        <f t="shared" si="6"/>
        <v>0.01</v>
      </c>
      <c r="G150" s="30" t="str">
        <f t="shared" si="7"/>
        <v>n/a</v>
      </c>
      <c r="H150" s="30" t="str">
        <f t="shared" si="8"/>
        <v>7%</v>
      </c>
      <c r="I150" s="31">
        <v>37622</v>
      </c>
      <c r="J150" s="29"/>
    </row>
    <row r="151" spans="1:10" x14ac:dyDescent="0.25">
      <c r="A151" s="2">
        <v>14</v>
      </c>
      <c r="B151" s="28" t="s">
        <v>138</v>
      </c>
      <c r="C151" s="13" t="s">
        <v>147</v>
      </c>
      <c r="D151" s="29" t="s">
        <v>1217</v>
      </c>
      <c r="E151" s="29" t="s">
        <v>1218</v>
      </c>
      <c r="F151" s="30">
        <f t="shared" si="6"/>
        <v>0.01</v>
      </c>
      <c r="G151" s="30" t="str">
        <f t="shared" si="7"/>
        <v>n/a</v>
      </c>
      <c r="H151" s="30" t="str">
        <f t="shared" si="8"/>
        <v>7%</v>
      </c>
      <c r="I151" s="31">
        <v>37622</v>
      </c>
      <c r="J151" s="29"/>
    </row>
    <row r="152" spans="1:10" x14ac:dyDescent="0.25">
      <c r="A152" s="2">
        <v>14</v>
      </c>
      <c r="B152" s="28" t="s">
        <v>138</v>
      </c>
      <c r="C152" s="13" t="s">
        <v>148</v>
      </c>
      <c r="D152" s="29" t="s">
        <v>1217</v>
      </c>
      <c r="E152" s="29" t="s">
        <v>1218</v>
      </c>
      <c r="F152" s="30">
        <f t="shared" si="6"/>
        <v>0.01</v>
      </c>
      <c r="G152" s="30" t="str">
        <f t="shared" si="7"/>
        <v>n/a</v>
      </c>
      <c r="H152" s="30" t="str">
        <f t="shared" si="8"/>
        <v>7%</v>
      </c>
      <c r="I152" s="31">
        <v>37622</v>
      </c>
      <c r="J152" s="29"/>
    </row>
    <row r="153" spans="1:10" x14ac:dyDescent="0.25">
      <c r="A153" s="2">
        <v>14</v>
      </c>
      <c r="B153" s="28" t="s">
        <v>138</v>
      </c>
      <c r="C153" s="13" t="s">
        <v>149</v>
      </c>
      <c r="D153" s="29" t="s">
        <v>1217</v>
      </c>
      <c r="E153" s="29" t="s">
        <v>1218</v>
      </c>
      <c r="F153" s="30">
        <f t="shared" si="6"/>
        <v>0.01</v>
      </c>
      <c r="G153" s="30" t="str">
        <f t="shared" si="7"/>
        <v>n/a</v>
      </c>
      <c r="H153" s="30" t="str">
        <f t="shared" si="8"/>
        <v>7%</v>
      </c>
      <c r="I153" s="31">
        <v>37622</v>
      </c>
      <c r="J153" s="29"/>
    </row>
    <row r="154" spans="1:10" x14ac:dyDescent="0.25">
      <c r="A154" s="2">
        <v>14</v>
      </c>
      <c r="B154" s="28" t="s">
        <v>138</v>
      </c>
      <c r="C154" s="13" t="s">
        <v>1219</v>
      </c>
      <c r="D154" s="29" t="s">
        <v>1217</v>
      </c>
      <c r="E154" s="29" t="s">
        <v>1217</v>
      </c>
      <c r="F154" s="30">
        <f t="shared" si="6"/>
        <v>0.01</v>
      </c>
      <c r="G154" s="30">
        <f t="shared" si="7"/>
        <v>0.01</v>
      </c>
      <c r="H154" s="30" t="str">
        <f t="shared" si="8"/>
        <v>7%</v>
      </c>
      <c r="I154" s="31">
        <v>37987</v>
      </c>
      <c r="J154" s="29"/>
    </row>
    <row r="155" spans="1:10" x14ac:dyDescent="0.25">
      <c r="A155" s="2">
        <v>14</v>
      </c>
      <c r="B155" s="28" t="s">
        <v>138</v>
      </c>
      <c r="C155" s="13" t="s">
        <v>150</v>
      </c>
      <c r="D155" s="29" t="s">
        <v>1218</v>
      </c>
      <c r="E155" s="29" t="s">
        <v>1218</v>
      </c>
      <c r="F155" s="30" t="str">
        <f t="shared" si="6"/>
        <v>n/a</v>
      </c>
      <c r="G155" s="30" t="str">
        <f t="shared" si="7"/>
        <v>n/a</v>
      </c>
      <c r="H155" s="30" t="str">
        <f t="shared" si="8"/>
        <v>6%</v>
      </c>
      <c r="I155" s="31">
        <v>1</v>
      </c>
      <c r="J155" s="29"/>
    </row>
    <row r="156" spans="1:10" x14ac:dyDescent="0.25">
      <c r="A156" s="2">
        <v>14</v>
      </c>
      <c r="B156" s="28" t="s">
        <v>138</v>
      </c>
      <c r="C156" s="13" t="s">
        <v>151</v>
      </c>
      <c r="D156" s="29" t="s">
        <v>1217</v>
      </c>
      <c r="E156" s="29" t="s">
        <v>1218</v>
      </c>
      <c r="F156" s="30">
        <f t="shared" si="6"/>
        <v>0.01</v>
      </c>
      <c r="G156" s="30" t="str">
        <f t="shared" si="7"/>
        <v>n/a</v>
      </c>
      <c r="H156" s="30" t="str">
        <f t="shared" si="8"/>
        <v>7%</v>
      </c>
      <c r="I156" s="31">
        <v>37622</v>
      </c>
      <c r="J156" s="29"/>
    </row>
    <row r="157" spans="1:10" x14ac:dyDescent="0.25">
      <c r="A157" s="2">
        <v>15</v>
      </c>
      <c r="B157" s="28" t="s">
        <v>152</v>
      </c>
      <c r="C157" s="13" t="s">
        <v>153</v>
      </c>
      <c r="D157" s="29" t="s">
        <v>1217</v>
      </c>
      <c r="E157" s="29" t="s">
        <v>1218</v>
      </c>
      <c r="F157" s="30">
        <f t="shared" si="6"/>
        <v>0.01</v>
      </c>
      <c r="G157" s="30" t="str">
        <f t="shared" si="7"/>
        <v>n/a</v>
      </c>
      <c r="H157" s="30" t="str">
        <f t="shared" si="8"/>
        <v>7%</v>
      </c>
      <c r="I157" s="31">
        <v>35431</v>
      </c>
      <c r="J157" s="29"/>
    </row>
    <row r="158" spans="1:10" x14ac:dyDescent="0.25">
      <c r="A158" s="2">
        <v>15</v>
      </c>
      <c r="B158" s="28" t="s">
        <v>152</v>
      </c>
      <c r="C158" s="13" t="s">
        <v>154</v>
      </c>
      <c r="D158" s="29" t="s">
        <v>1217</v>
      </c>
      <c r="E158" s="29" t="s">
        <v>1218</v>
      </c>
      <c r="F158" s="30">
        <f t="shared" si="6"/>
        <v>0.01</v>
      </c>
      <c r="G158" s="30" t="str">
        <f t="shared" si="7"/>
        <v>n/a</v>
      </c>
      <c r="H158" s="30" t="str">
        <f t="shared" si="8"/>
        <v>7%</v>
      </c>
      <c r="I158" s="31">
        <v>35704</v>
      </c>
      <c r="J158" s="29"/>
    </row>
    <row r="159" spans="1:10" x14ac:dyDescent="0.25">
      <c r="A159" s="2">
        <v>15</v>
      </c>
      <c r="B159" s="28" t="s">
        <v>152</v>
      </c>
      <c r="C159" s="13" t="s">
        <v>155</v>
      </c>
      <c r="D159" s="29" t="s">
        <v>1217</v>
      </c>
      <c r="E159" s="29" t="s">
        <v>1218</v>
      </c>
      <c r="F159" s="30">
        <f t="shared" si="6"/>
        <v>0.01</v>
      </c>
      <c r="G159" s="30" t="str">
        <f t="shared" si="7"/>
        <v>n/a</v>
      </c>
      <c r="H159" s="30" t="str">
        <f t="shared" si="8"/>
        <v>7%</v>
      </c>
      <c r="I159" s="31">
        <v>35431</v>
      </c>
      <c r="J159" s="29"/>
    </row>
    <row r="160" spans="1:10" x14ac:dyDescent="0.25">
      <c r="A160" s="2">
        <v>15</v>
      </c>
      <c r="B160" s="28" t="s">
        <v>152</v>
      </c>
      <c r="C160" s="13" t="s">
        <v>156</v>
      </c>
      <c r="D160" s="29" t="s">
        <v>1217</v>
      </c>
      <c r="E160" s="29" t="s">
        <v>1218</v>
      </c>
      <c r="F160" s="30">
        <f t="shared" si="6"/>
        <v>0.01</v>
      </c>
      <c r="G160" s="30" t="str">
        <f t="shared" si="7"/>
        <v>n/a</v>
      </c>
      <c r="H160" s="30" t="str">
        <f t="shared" si="8"/>
        <v>7%</v>
      </c>
      <c r="I160" s="31">
        <v>35431</v>
      </c>
      <c r="J160" s="29"/>
    </row>
    <row r="161" spans="1:10" x14ac:dyDescent="0.25">
      <c r="A161" s="2">
        <v>15</v>
      </c>
      <c r="B161" s="28" t="s">
        <v>152</v>
      </c>
      <c r="C161" s="13" t="s">
        <v>157</v>
      </c>
      <c r="D161" s="29" t="s">
        <v>1217</v>
      </c>
      <c r="E161" s="29" t="s">
        <v>1218</v>
      </c>
      <c r="F161" s="30">
        <f t="shared" si="6"/>
        <v>0.01</v>
      </c>
      <c r="G161" s="30" t="str">
        <f t="shared" si="7"/>
        <v>n/a</v>
      </c>
      <c r="H161" s="30" t="str">
        <f t="shared" si="8"/>
        <v>7%</v>
      </c>
      <c r="I161" s="31">
        <v>35431</v>
      </c>
      <c r="J161" s="29"/>
    </row>
    <row r="162" spans="1:10" x14ac:dyDescent="0.25">
      <c r="A162" s="2">
        <v>15</v>
      </c>
      <c r="B162" s="28" t="s">
        <v>152</v>
      </c>
      <c r="C162" s="13" t="s">
        <v>158</v>
      </c>
      <c r="D162" s="29" t="s">
        <v>1217</v>
      </c>
      <c r="E162" s="29" t="s">
        <v>1218</v>
      </c>
      <c r="F162" s="30">
        <f t="shared" si="6"/>
        <v>0.01</v>
      </c>
      <c r="G162" s="30" t="str">
        <f t="shared" si="7"/>
        <v>n/a</v>
      </c>
      <c r="H162" s="30" t="str">
        <f t="shared" si="8"/>
        <v>7%</v>
      </c>
      <c r="I162" s="31">
        <v>35431</v>
      </c>
      <c r="J162" s="29"/>
    </row>
    <row r="163" spans="1:10" x14ac:dyDescent="0.25">
      <c r="A163" s="2">
        <v>15</v>
      </c>
      <c r="B163" s="28" t="s">
        <v>152</v>
      </c>
      <c r="C163" s="13" t="s">
        <v>159</v>
      </c>
      <c r="D163" s="29" t="s">
        <v>1217</v>
      </c>
      <c r="E163" s="29" t="s">
        <v>1218</v>
      </c>
      <c r="F163" s="30">
        <f t="shared" si="6"/>
        <v>0.01</v>
      </c>
      <c r="G163" s="30" t="str">
        <f t="shared" si="7"/>
        <v>n/a</v>
      </c>
      <c r="H163" s="30" t="str">
        <f t="shared" si="8"/>
        <v>7%</v>
      </c>
      <c r="I163" s="31">
        <v>35431</v>
      </c>
      <c r="J163" s="29"/>
    </row>
    <row r="164" spans="1:10" x14ac:dyDescent="0.25">
      <c r="A164" s="2">
        <v>15</v>
      </c>
      <c r="B164" s="28" t="s">
        <v>152</v>
      </c>
      <c r="C164" s="13" t="s">
        <v>1219</v>
      </c>
      <c r="D164" s="29" t="s">
        <v>1217</v>
      </c>
      <c r="E164" s="29" t="s">
        <v>1217</v>
      </c>
      <c r="F164" s="30">
        <f t="shared" si="6"/>
        <v>0.01</v>
      </c>
      <c r="G164" s="30">
        <f t="shared" si="7"/>
        <v>0.01</v>
      </c>
      <c r="H164" s="30" t="str">
        <f t="shared" si="8"/>
        <v>7%</v>
      </c>
      <c r="I164" s="31">
        <v>35704</v>
      </c>
      <c r="J164" s="29"/>
    </row>
    <row r="165" spans="1:10" x14ac:dyDescent="0.25">
      <c r="A165" s="2">
        <v>15</v>
      </c>
      <c r="B165" s="28" t="s">
        <v>152</v>
      </c>
      <c r="C165" s="13" t="s">
        <v>160</v>
      </c>
      <c r="D165" s="29" t="s">
        <v>1217</v>
      </c>
      <c r="E165" s="29" t="s">
        <v>1218</v>
      </c>
      <c r="F165" s="30">
        <f t="shared" si="6"/>
        <v>0.01</v>
      </c>
      <c r="G165" s="30" t="str">
        <f t="shared" si="7"/>
        <v>n/a</v>
      </c>
      <c r="H165" s="30" t="str">
        <f t="shared" si="8"/>
        <v>7%</v>
      </c>
      <c r="I165" s="31">
        <v>35431</v>
      </c>
      <c r="J165" s="29"/>
    </row>
    <row r="166" spans="1:10" x14ac:dyDescent="0.25">
      <c r="A166" s="2">
        <v>16</v>
      </c>
      <c r="B166" s="28" t="s">
        <v>161</v>
      </c>
      <c r="C166" s="13" t="s">
        <v>162</v>
      </c>
      <c r="D166" s="29" t="s">
        <v>1217</v>
      </c>
      <c r="E166" s="29" t="s">
        <v>1218</v>
      </c>
      <c r="F166" s="30">
        <f t="shared" si="6"/>
        <v>0.01</v>
      </c>
      <c r="G166" s="30" t="str">
        <f t="shared" si="7"/>
        <v>n/a</v>
      </c>
      <c r="H166" s="30" t="str">
        <f t="shared" si="8"/>
        <v>7%</v>
      </c>
      <c r="I166" s="31">
        <v>38899</v>
      </c>
      <c r="J166" s="29"/>
    </row>
    <row r="167" spans="1:10" x14ac:dyDescent="0.25">
      <c r="A167" s="2">
        <v>16</v>
      </c>
      <c r="B167" s="28" t="s">
        <v>161</v>
      </c>
      <c r="C167" s="13" t="s">
        <v>163</v>
      </c>
      <c r="D167" s="29" t="s">
        <v>1217</v>
      </c>
      <c r="E167" s="29" t="s">
        <v>1218</v>
      </c>
      <c r="F167" s="30">
        <f t="shared" si="6"/>
        <v>0.01</v>
      </c>
      <c r="G167" s="30" t="str">
        <f t="shared" si="7"/>
        <v>n/a</v>
      </c>
      <c r="H167" s="30" t="str">
        <f t="shared" si="8"/>
        <v>7%</v>
      </c>
      <c r="I167" s="31">
        <v>38899</v>
      </c>
      <c r="J167" s="29"/>
    </row>
    <row r="168" spans="1:10" x14ac:dyDescent="0.25">
      <c r="A168" s="2">
        <v>16</v>
      </c>
      <c r="B168" s="28" t="s">
        <v>161</v>
      </c>
      <c r="C168" s="13" t="s">
        <v>164</v>
      </c>
      <c r="D168" s="29" t="s">
        <v>1217</v>
      </c>
      <c r="E168" s="29" t="s">
        <v>1218</v>
      </c>
      <c r="F168" s="30">
        <f t="shared" si="6"/>
        <v>0.01</v>
      </c>
      <c r="G168" s="30" t="str">
        <f t="shared" si="7"/>
        <v>n/a</v>
      </c>
      <c r="H168" s="30" t="str">
        <f t="shared" si="8"/>
        <v>7%</v>
      </c>
      <c r="I168" s="31">
        <v>38899</v>
      </c>
      <c r="J168" s="29"/>
    </row>
    <row r="169" spans="1:10" x14ac:dyDescent="0.25">
      <c r="A169" s="2">
        <v>16</v>
      </c>
      <c r="B169" s="28" t="s">
        <v>161</v>
      </c>
      <c r="C169" s="13" t="s">
        <v>165</v>
      </c>
      <c r="D169" s="29" t="s">
        <v>1217</v>
      </c>
      <c r="E169" s="29" t="s">
        <v>1218</v>
      </c>
      <c r="F169" s="30">
        <f t="shared" si="6"/>
        <v>0.01</v>
      </c>
      <c r="G169" s="30" t="str">
        <f t="shared" si="7"/>
        <v>n/a</v>
      </c>
      <c r="H169" s="30" t="str">
        <f t="shared" si="8"/>
        <v>7%</v>
      </c>
      <c r="I169" s="31">
        <v>38899</v>
      </c>
      <c r="J169" s="29"/>
    </row>
    <row r="170" spans="1:10" x14ac:dyDescent="0.25">
      <c r="A170" s="2">
        <v>16</v>
      </c>
      <c r="B170" s="28" t="s">
        <v>161</v>
      </c>
      <c r="C170" s="13" t="s">
        <v>166</v>
      </c>
      <c r="D170" s="29" t="s">
        <v>1217</v>
      </c>
      <c r="E170" s="29" t="s">
        <v>1218</v>
      </c>
      <c r="F170" s="30">
        <f t="shared" si="6"/>
        <v>0.01</v>
      </c>
      <c r="G170" s="30" t="str">
        <f t="shared" si="7"/>
        <v>n/a</v>
      </c>
      <c r="H170" s="30" t="str">
        <f t="shared" si="8"/>
        <v>7%</v>
      </c>
      <c r="I170" s="31">
        <v>38899</v>
      </c>
      <c r="J170" s="29"/>
    </row>
    <row r="171" spans="1:10" x14ac:dyDescent="0.25">
      <c r="A171" s="2">
        <v>16</v>
      </c>
      <c r="B171" s="28" t="s">
        <v>161</v>
      </c>
      <c r="C171" s="13" t="s">
        <v>167</v>
      </c>
      <c r="D171" s="29" t="s">
        <v>1217</v>
      </c>
      <c r="E171" s="29" t="s">
        <v>1218</v>
      </c>
      <c r="F171" s="30">
        <f t="shared" si="6"/>
        <v>0.01</v>
      </c>
      <c r="G171" s="30" t="str">
        <f t="shared" si="7"/>
        <v>n/a</v>
      </c>
      <c r="H171" s="30" t="str">
        <f t="shared" si="8"/>
        <v>7%</v>
      </c>
      <c r="I171" s="31">
        <v>38899</v>
      </c>
      <c r="J171" s="29"/>
    </row>
    <row r="172" spans="1:10" x14ac:dyDescent="0.25">
      <c r="A172" s="2">
        <v>16</v>
      </c>
      <c r="B172" s="28" t="s">
        <v>161</v>
      </c>
      <c r="C172" s="13" t="s">
        <v>168</v>
      </c>
      <c r="D172" s="29" t="s">
        <v>1217</v>
      </c>
      <c r="E172" s="29" t="s">
        <v>1218</v>
      </c>
      <c r="F172" s="30">
        <f t="shared" si="6"/>
        <v>0.01</v>
      </c>
      <c r="G172" s="30" t="str">
        <f t="shared" si="7"/>
        <v>n/a</v>
      </c>
      <c r="H172" s="30" t="str">
        <f t="shared" si="8"/>
        <v>7%</v>
      </c>
      <c r="I172" s="31">
        <v>38899</v>
      </c>
      <c r="J172" s="29"/>
    </row>
    <row r="173" spans="1:10" x14ac:dyDescent="0.25">
      <c r="A173" s="2">
        <v>16</v>
      </c>
      <c r="B173" s="28" t="s">
        <v>161</v>
      </c>
      <c r="C173" s="13" t="s">
        <v>1219</v>
      </c>
      <c r="D173" s="29" t="s">
        <v>1217</v>
      </c>
      <c r="E173" s="29" t="s">
        <v>1217</v>
      </c>
      <c r="F173" s="30">
        <f t="shared" si="6"/>
        <v>0.01</v>
      </c>
      <c r="G173" s="30">
        <f t="shared" si="7"/>
        <v>0.01</v>
      </c>
      <c r="H173" s="30" t="str">
        <f t="shared" si="8"/>
        <v>7%</v>
      </c>
      <c r="I173" s="31">
        <v>38899</v>
      </c>
      <c r="J173" s="29"/>
    </row>
    <row r="174" spans="1:10" x14ac:dyDescent="0.25">
      <c r="A174" s="2">
        <v>16</v>
      </c>
      <c r="B174" s="28" t="s">
        <v>161</v>
      </c>
      <c r="C174" s="13" t="s">
        <v>169</v>
      </c>
      <c r="D174" s="29" t="s">
        <v>1217</v>
      </c>
      <c r="E174" s="29" t="s">
        <v>1218</v>
      </c>
      <c r="F174" s="30">
        <f t="shared" si="6"/>
        <v>0.01</v>
      </c>
      <c r="G174" s="30" t="str">
        <f t="shared" si="7"/>
        <v>n/a</v>
      </c>
      <c r="H174" s="30" t="str">
        <f t="shared" si="8"/>
        <v>7%</v>
      </c>
      <c r="I174" s="31">
        <v>40725</v>
      </c>
      <c r="J174" s="31">
        <v>45838</v>
      </c>
    </row>
    <row r="175" spans="1:10" x14ac:dyDescent="0.25">
      <c r="A175" s="2">
        <v>16</v>
      </c>
      <c r="B175" s="28" t="s">
        <v>161</v>
      </c>
      <c r="C175" s="13" t="s">
        <v>170</v>
      </c>
      <c r="D175" s="29" t="s">
        <v>1218</v>
      </c>
      <c r="E175" s="29" t="s">
        <v>1218</v>
      </c>
      <c r="F175" s="30" t="str">
        <f t="shared" si="6"/>
        <v>n/a</v>
      </c>
      <c r="G175" s="30" t="str">
        <f t="shared" si="7"/>
        <v>n/a</v>
      </c>
      <c r="H175" s="30" t="str">
        <f t="shared" si="8"/>
        <v>6%</v>
      </c>
      <c r="I175" s="31">
        <v>1</v>
      </c>
      <c r="J175" s="29"/>
    </row>
    <row r="176" spans="1:10" x14ac:dyDescent="0.25">
      <c r="A176" s="2">
        <v>17</v>
      </c>
      <c r="B176" s="28" t="s">
        <v>171</v>
      </c>
      <c r="C176" s="13" t="s">
        <v>172</v>
      </c>
      <c r="D176" s="29" t="s">
        <v>1217</v>
      </c>
      <c r="E176" s="29" t="s">
        <v>1218</v>
      </c>
      <c r="F176" s="30">
        <f t="shared" si="6"/>
        <v>0.01</v>
      </c>
      <c r="G176" s="30" t="str">
        <f t="shared" si="7"/>
        <v>n/a</v>
      </c>
      <c r="H176" s="30" t="str">
        <f t="shared" si="8"/>
        <v>7%</v>
      </c>
      <c r="I176" s="31">
        <v>33786</v>
      </c>
      <c r="J176" s="29"/>
    </row>
    <row r="177" spans="1:10" x14ac:dyDescent="0.25">
      <c r="A177" s="2">
        <v>17</v>
      </c>
      <c r="B177" s="28" t="s">
        <v>171</v>
      </c>
      <c r="C177" s="13" t="s">
        <v>173</v>
      </c>
      <c r="D177" s="29" t="s">
        <v>1217</v>
      </c>
      <c r="E177" s="29" t="s">
        <v>1218</v>
      </c>
      <c r="F177" s="30">
        <f t="shared" si="6"/>
        <v>0.01</v>
      </c>
      <c r="G177" s="30" t="str">
        <f t="shared" si="7"/>
        <v>n/a</v>
      </c>
      <c r="H177" s="30" t="str">
        <f t="shared" si="8"/>
        <v>7%</v>
      </c>
      <c r="I177" s="31">
        <v>33786</v>
      </c>
      <c r="J177" s="29"/>
    </row>
    <row r="178" spans="1:10" x14ac:dyDescent="0.25">
      <c r="A178" s="2">
        <v>17</v>
      </c>
      <c r="B178" s="28" t="s">
        <v>171</v>
      </c>
      <c r="C178" s="13" t="s">
        <v>174</v>
      </c>
      <c r="D178" s="29" t="s">
        <v>1217</v>
      </c>
      <c r="E178" s="29" t="s">
        <v>1218</v>
      </c>
      <c r="F178" s="30">
        <f t="shared" si="6"/>
        <v>0.01</v>
      </c>
      <c r="G178" s="30" t="str">
        <f t="shared" si="7"/>
        <v>n/a</v>
      </c>
      <c r="H178" s="30" t="str">
        <f t="shared" si="8"/>
        <v>7%</v>
      </c>
      <c r="I178" s="31">
        <v>33786</v>
      </c>
      <c r="J178" s="29"/>
    </row>
    <row r="179" spans="1:10" x14ac:dyDescent="0.25">
      <c r="A179" s="2">
        <v>17</v>
      </c>
      <c r="B179" s="28" t="s">
        <v>171</v>
      </c>
      <c r="C179" s="13" t="s">
        <v>175</v>
      </c>
      <c r="D179" s="29" t="s">
        <v>1217</v>
      </c>
      <c r="E179" s="29" t="s">
        <v>1218</v>
      </c>
      <c r="F179" s="30">
        <f t="shared" si="6"/>
        <v>0.01</v>
      </c>
      <c r="G179" s="30" t="str">
        <f t="shared" si="7"/>
        <v>n/a</v>
      </c>
      <c r="H179" s="30" t="str">
        <f t="shared" si="8"/>
        <v>7%</v>
      </c>
      <c r="I179" s="31">
        <v>33786</v>
      </c>
      <c r="J179" s="29"/>
    </row>
    <row r="180" spans="1:10" x14ac:dyDescent="0.25">
      <c r="A180" s="2">
        <v>17</v>
      </c>
      <c r="B180" s="28" t="s">
        <v>171</v>
      </c>
      <c r="C180" s="13" t="s">
        <v>176</v>
      </c>
      <c r="D180" s="29" t="s">
        <v>1218</v>
      </c>
      <c r="E180" s="29" t="s">
        <v>1218</v>
      </c>
      <c r="F180" s="30" t="str">
        <f t="shared" si="6"/>
        <v>n/a</v>
      </c>
      <c r="G180" s="30" t="str">
        <f t="shared" si="7"/>
        <v>n/a</v>
      </c>
      <c r="H180" s="30" t="str">
        <f t="shared" si="8"/>
        <v>6%</v>
      </c>
      <c r="I180" s="31">
        <v>1</v>
      </c>
      <c r="J180" s="29"/>
    </row>
    <row r="181" spans="1:10" x14ac:dyDescent="0.25">
      <c r="A181" s="2">
        <v>17</v>
      </c>
      <c r="B181" s="28" t="s">
        <v>171</v>
      </c>
      <c r="C181" s="13" t="s">
        <v>177</v>
      </c>
      <c r="D181" s="29" t="s">
        <v>1217</v>
      </c>
      <c r="E181" s="29" t="s">
        <v>1218</v>
      </c>
      <c r="F181" s="30">
        <f t="shared" si="6"/>
        <v>0.01</v>
      </c>
      <c r="G181" s="30" t="str">
        <f t="shared" si="7"/>
        <v>n/a</v>
      </c>
      <c r="H181" s="30" t="str">
        <f t="shared" si="8"/>
        <v>7%</v>
      </c>
      <c r="I181" s="31">
        <v>33786</v>
      </c>
      <c r="J181" s="29"/>
    </row>
    <row r="182" spans="1:10" x14ac:dyDescent="0.25">
      <c r="A182" s="2">
        <v>17</v>
      </c>
      <c r="B182" s="28" t="s">
        <v>171</v>
      </c>
      <c r="C182" s="13" t="s">
        <v>178</v>
      </c>
      <c r="D182" s="29" t="s">
        <v>1217</v>
      </c>
      <c r="E182" s="29" t="s">
        <v>1218</v>
      </c>
      <c r="F182" s="30">
        <f t="shared" si="6"/>
        <v>0.01</v>
      </c>
      <c r="G182" s="30" t="str">
        <f t="shared" si="7"/>
        <v>n/a</v>
      </c>
      <c r="H182" s="30" t="str">
        <f t="shared" si="8"/>
        <v>7%</v>
      </c>
      <c r="I182" s="31">
        <v>33786</v>
      </c>
      <c r="J182" s="29"/>
    </row>
    <row r="183" spans="1:10" x14ac:dyDescent="0.25">
      <c r="A183" s="2">
        <v>17</v>
      </c>
      <c r="B183" s="28" t="s">
        <v>171</v>
      </c>
      <c r="C183" s="13" t="s">
        <v>179</v>
      </c>
      <c r="D183" s="29" t="s">
        <v>1217</v>
      </c>
      <c r="E183" s="29" t="s">
        <v>1218</v>
      </c>
      <c r="F183" s="30">
        <f t="shared" si="6"/>
        <v>0.01</v>
      </c>
      <c r="G183" s="30" t="str">
        <f t="shared" si="7"/>
        <v>n/a</v>
      </c>
      <c r="H183" s="30" t="str">
        <f t="shared" si="8"/>
        <v>7%</v>
      </c>
      <c r="I183" s="31">
        <v>33786</v>
      </c>
      <c r="J183" s="29"/>
    </row>
    <row r="184" spans="1:10" x14ac:dyDescent="0.25">
      <c r="A184" s="2">
        <v>17</v>
      </c>
      <c r="B184" s="28" t="s">
        <v>171</v>
      </c>
      <c r="C184" s="13" t="s">
        <v>180</v>
      </c>
      <c r="D184" s="29" t="s">
        <v>1218</v>
      </c>
      <c r="E184" s="29" t="s">
        <v>1218</v>
      </c>
      <c r="F184" s="30" t="str">
        <f t="shared" si="6"/>
        <v>n/a</v>
      </c>
      <c r="G184" s="30" t="str">
        <f t="shared" si="7"/>
        <v>n/a</v>
      </c>
      <c r="H184" s="30" t="str">
        <f t="shared" si="8"/>
        <v>6%</v>
      </c>
      <c r="I184" s="31">
        <v>1</v>
      </c>
      <c r="J184" s="29"/>
    </row>
    <row r="185" spans="1:10" x14ac:dyDescent="0.25">
      <c r="A185" s="2">
        <v>17</v>
      </c>
      <c r="B185" s="28" t="s">
        <v>171</v>
      </c>
      <c r="C185" s="13" t="s">
        <v>181</v>
      </c>
      <c r="D185" s="29" t="s">
        <v>1217</v>
      </c>
      <c r="E185" s="29" t="s">
        <v>1218</v>
      </c>
      <c r="F185" s="30">
        <f t="shared" si="6"/>
        <v>0.01</v>
      </c>
      <c r="G185" s="30" t="str">
        <f t="shared" si="7"/>
        <v>n/a</v>
      </c>
      <c r="H185" s="30" t="str">
        <f t="shared" si="8"/>
        <v>7%</v>
      </c>
      <c r="I185" s="31">
        <v>33786</v>
      </c>
      <c r="J185" s="29"/>
    </row>
    <row r="186" spans="1:10" x14ac:dyDescent="0.25">
      <c r="A186" s="2">
        <v>17</v>
      </c>
      <c r="B186" s="28" t="s">
        <v>171</v>
      </c>
      <c r="C186" s="13" t="s">
        <v>182</v>
      </c>
      <c r="D186" s="29" t="s">
        <v>1217</v>
      </c>
      <c r="E186" s="29" t="s">
        <v>1218</v>
      </c>
      <c r="F186" s="30">
        <f t="shared" si="6"/>
        <v>0.01</v>
      </c>
      <c r="G186" s="30" t="str">
        <f t="shared" si="7"/>
        <v>n/a</v>
      </c>
      <c r="H186" s="30" t="str">
        <f t="shared" si="8"/>
        <v>7%</v>
      </c>
      <c r="I186" s="31">
        <v>33786</v>
      </c>
      <c r="J186" s="29"/>
    </row>
    <row r="187" spans="1:10" x14ac:dyDescent="0.25">
      <c r="A187" s="2">
        <v>17</v>
      </c>
      <c r="B187" s="28" t="s">
        <v>171</v>
      </c>
      <c r="C187" s="13" t="s">
        <v>1219</v>
      </c>
      <c r="D187" s="29" t="s">
        <v>1217</v>
      </c>
      <c r="E187" s="29" t="s">
        <v>1217</v>
      </c>
      <c r="F187" s="30">
        <f t="shared" si="6"/>
        <v>0.01</v>
      </c>
      <c r="G187" s="30">
        <f t="shared" si="7"/>
        <v>0.01</v>
      </c>
      <c r="H187" s="30" t="str">
        <f t="shared" si="8"/>
        <v>7%</v>
      </c>
      <c r="I187" s="31">
        <v>33970</v>
      </c>
      <c r="J187" s="29"/>
    </row>
    <row r="188" spans="1:10" x14ac:dyDescent="0.25">
      <c r="A188" s="2">
        <v>17</v>
      </c>
      <c r="B188" s="28" t="s">
        <v>171</v>
      </c>
      <c r="C188" s="13" t="s">
        <v>183</v>
      </c>
      <c r="D188" s="29" t="s">
        <v>1217</v>
      </c>
      <c r="E188" s="29" t="s">
        <v>1218</v>
      </c>
      <c r="F188" s="30">
        <f t="shared" si="6"/>
        <v>0.01</v>
      </c>
      <c r="G188" s="30" t="str">
        <f t="shared" si="7"/>
        <v>n/a</v>
      </c>
      <c r="H188" s="30" t="str">
        <f t="shared" si="8"/>
        <v>7%</v>
      </c>
      <c r="I188" s="31">
        <v>33786</v>
      </c>
      <c r="J188" s="29"/>
    </row>
    <row r="189" spans="1:10" x14ac:dyDescent="0.25">
      <c r="A189" s="2">
        <v>18</v>
      </c>
      <c r="B189" s="28" t="s">
        <v>184</v>
      </c>
      <c r="C189" s="13" t="s">
        <v>185</v>
      </c>
      <c r="D189" s="29" t="s">
        <v>1217</v>
      </c>
      <c r="E189" s="29" t="s">
        <v>1218</v>
      </c>
      <c r="F189" s="30">
        <f t="shared" si="6"/>
        <v>0.01</v>
      </c>
      <c r="G189" s="30" t="str">
        <f t="shared" si="7"/>
        <v>n/a</v>
      </c>
      <c r="H189" s="30" t="str">
        <f t="shared" si="8"/>
        <v>7%</v>
      </c>
      <c r="I189" s="31">
        <v>35247</v>
      </c>
      <c r="J189" s="29"/>
    </row>
    <row r="190" spans="1:10" x14ac:dyDescent="0.25">
      <c r="A190" s="2">
        <v>18</v>
      </c>
      <c r="B190" s="28" t="s">
        <v>184</v>
      </c>
      <c r="C190" s="13" t="s">
        <v>184</v>
      </c>
      <c r="D190" s="29" t="s">
        <v>1217</v>
      </c>
      <c r="E190" s="29" t="s">
        <v>1218</v>
      </c>
      <c r="F190" s="30">
        <f t="shared" si="6"/>
        <v>0.01</v>
      </c>
      <c r="G190" s="30" t="str">
        <f t="shared" si="7"/>
        <v>n/a</v>
      </c>
      <c r="H190" s="30" t="str">
        <f t="shared" si="8"/>
        <v>7%</v>
      </c>
      <c r="I190" s="31">
        <v>37257</v>
      </c>
      <c r="J190" s="29"/>
    </row>
    <row r="191" spans="1:10" x14ac:dyDescent="0.25">
      <c r="A191" s="2">
        <v>18</v>
      </c>
      <c r="B191" s="28" t="s">
        <v>184</v>
      </c>
      <c r="C191" s="13" t="s">
        <v>186</v>
      </c>
      <c r="D191" s="29" t="s">
        <v>1217</v>
      </c>
      <c r="E191" s="29" t="s">
        <v>1218</v>
      </c>
      <c r="F191" s="30">
        <f t="shared" si="6"/>
        <v>0.01</v>
      </c>
      <c r="G191" s="30" t="str">
        <f t="shared" si="7"/>
        <v>n/a</v>
      </c>
      <c r="H191" s="30" t="str">
        <f t="shared" si="8"/>
        <v>7%</v>
      </c>
      <c r="I191" s="31">
        <v>35247</v>
      </c>
      <c r="J191" s="29"/>
    </row>
    <row r="192" spans="1:10" x14ac:dyDescent="0.25">
      <c r="A192" s="2">
        <v>18</v>
      </c>
      <c r="B192" s="28" t="s">
        <v>184</v>
      </c>
      <c r="C192" s="13" t="s">
        <v>187</v>
      </c>
      <c r="D192" s="29" t="s">
        <v>1217</v>
      </c>
      <c r="E192" s="29" t="s">
        <v>1218</v>
      </c>
      <c r="F192" s="30">
        <f t="shared" si="6"/>
        <v>0.01</v>
      </c>
      <c r="G192" s="30" t="str">
        <f t="shared" si="7"/>
        <v>n/a</v>
      </c>
      <c r="H192" s="30" t="str">
        <f t="shared" si="8"/>
        <v>7%</v>
      </c>
      <c r="I192" s="31">
        <v>35247</v>
      </c>
      <c r="J192" s="29"/>
    </row>
    <row r="193" spans="1:10" x14ac:dyDescent="0.25">
      <c r="A193" s="2">
        <v>18</v>
      </c>
      <c r="B193" s="28" t="s">
        <v>184</v>
      </c>
      <c r="C193" s="13" t="s">
        <v>188</v>
      </c>
      <c r="D193" s="29" t="s">
        <v>1217</v>
      </c>
      <c r="E193" s="29" t="s">
        <v>1218</v>
      </c>
      <c r="F193" s="30">
        <f t="shared" si="6"/>
        <v>0.01</v>
      </c>
      <c r="G193" s="30" t="str">
        <f t="shared" si="7"/>
        <v>n/a</v>
      </c>
      <c r="H193" s="30" t="str">
        <f t="shared" si="8"/>
        <v>7%</v>
      </c>
      <c r="I193" s="31">
        <v>35247</v>
      </c>
      <c r="J193" s="29"/>
    </row>
    <row r="194" spans="1:10" x14ac:dyDescent="0.25">
      <c r="A194" s="2">
        <v>18</v>
      </c>
      <c r="B194" s="28" t="s">
        <v>184</v>
      </c>
      <c r="C194" s="13" t="s">
        <v>189</v>
      </c>
      <c r="D194" s="29" t="s">
        <v>1217</v>
      </c>
      <c r="E194" s="29" t="s">
        <v>1218</v>
      </c>
      <c r="F194" s="30">
        <f t="shared" si="6"/>
        <v>0.01</v>
      </c>
      <c r="G194" s="30" t="str">
        <f t="shared" si="7"/>
        <v>n/a</v>
      </c>
      <c r="H194" s="30" t="str">
        <f t="shared" si="8"/>
        <v>7%</v>
      </c>
      <c r="I194" s="31">
        <v>35247</v>
      </c>
      <c r="J194" s="29"/>
    </row>
    <row r="195" spans="1:10" x14ac:dyDescent="0.25">
      <c r="A195" s="2">
        <v>18</v>
      </c>
      <c r="B195" s="28" t="s">
        <v>184</v>
      </c>
      <c r="C195" s="13" t="s">
        <v>190</v>
      </c>
      <c r="D195" s="29" t="s">
        <v>1217</v>
      </c>
      <c r="E195" s="29" t="s">
        <v>1218</v>
      </c>
      <c r="F195" s="30">
        <f t="shared" si="6"/>
        <v>0.01</v>
      </c>
      <c r="G195" s="30" t="str">
        <f t="shared" si="7"/>
        <v>n/a</v>
      </c>
      <c r="H195" s="30" t="str">
        <f t="shared" si="8"/>
        <v>7%</v>
      </c>
      <c r="I195" s="31">
        <v>35796</v>
      </c>
      <c r="J195" s="29"/>
    </row>
    <row r="196" spans="1:10" x14ac:dyDescent="0.25">
      <c r="A196" s="2">
        <v>18</v>
      </c>
      <c r="B196" s="28" t="s">
        <v>184</v>
      </c>
      <c r="C196" s="13" t="s">
        <v>1219</v>
      </c>
      <c r="D196" s="29" t="s">
        <v>1217</v>
      </c>
      <c r="E196" s="29" t="s">
        <v>1217</v>
      </c>
      <c r="F196" s="30">
        <f t="shared" ref="F196:F207" si="9">IF(D196="YES",1%,"n/a")</f>
        <v>0.01</v>
      </c>
      <c r="G196" s="30">
        <f t="shared" ref="G196:G207" si="10">IF(E196="YES",1%,"n/a")</f>
        <v>0.01</v>
      </c>
      <c r="H196" s="30" t="str">
        <f t="shared" ref="H196:H259" si="11">IF(OR(F196=1%,G196=1%), "7%", "6%")</f>
        <v>7%</v>
      </c>
      <c r="I196" s="31">
        <v>37257</v>
      </c>
      <c r="J196" s="29"/>
    </row>
    <row r="197" spans="1:10" x14ac:dyDescent="0.25">
      <c r="A197" s="2">
        <v>18</v>
      </c>
      <c r="B197" s="28" t="s">
        <v>184</v>
      </c>
      <c r="C197" s="13" t="s">
        <v>191</v>
      </c>
      <c r="D197" s="29" t="s">
        <v>1217</v>
      </c>
      <c r="E197" s="29" t="s">
        <v>1218</v>
      </c>
      <c r="F197" s="30">
        <f t="shared" si="9"/>
        <v>0.01</v>
      </c>
      <c r="G197" s="30" t="str">
        <f t="shared" si="10"/>
        <v>n/a</v>
      </c>
      <c r="H197" s="30" t="str">
        <f t="shared" si="11"/>
        <v>7%</v>
      </c>
      <c r="I197" s="31">
        <v>35247</v>
      </c>
      <c r="J197" s="29"/>
    </row>
    <row r="198" spans="1:10" x14ac:dyDescent="0.25">
      <c r="A198" s="2">
        <v>19</v>
      </c>
      <c r="B198" s="28" t="s">
        <v>192</v>
      </c>
      <c r="C198" s="13" t="s">
        <v>193</v>
      </c>
      <c r="D198" s="29" t="s">
        <v>1217</v>
      </c>
      <c r="E198" s="29" t="s">
        <v>1218</v>
      </c>
      <c r="F198" s="30">
        <f t="shared" si="9"/>
        <v>0.01</v>
      </c>
      <c r="G198" s="30" t="str">
        <f t="shared" si="10"/>
        <v>n/a</v>
      </c>
      <c r="H198" s="30" t="str">
        <f t="shared" si="11"/>
        <v>7%</v>
      </c>
      <c r="I198" s="31">
        <v>35521</v>
      </c>
      <c r="J198" s="29"/>
    </row>
    <row r="199" spans="1:10" x14ac:dyDescent="0.25">
      <c r="A199" s="2">
        <v>19</v>
      </c>
      <c r="B199" s="28" t="s">
        <v>192</v>
      </c>
      <c r="C199" s="13" t="s">
        <v>194</v>
      </c>
      <c r="D199" s="29" t="s">
        <v>1217</v>
      </c>
      <c r="E199" s="29" t="s">
        <v>1218</v>
      </c>
      <c r="F199" s="30">
        <f t="shared" si="9"/>
        <v>0.01</v>
      </c>
      <c r="G199" s="30" t="str">
        <f t="shared" si="10"/>
        <v>n/a</v>
      </c>
      <c r="H199" s="30" t="str">
        <f t="shared" si="11"/>
        <v>7%</v>
      </c>
      <c r="I199" s="31">
        <v>35521</v>
      </c>
      <c r="J199" s="29"/>
    </row>
    <row r="200" spans="1:10" x14ac:dyDescent="0.25">
      <c r="A200" s="2">
        <v>19</v>
      </c>
      <c r="B200" s="28" t="s">
        <v>192</v>
      </c>
      <c r="C200" s="13" t="s">
        <v>195</v>
      </c>
      <c r="D200" s="29" t="s">
        <v>1217</v>
      </c>
      <c r="E200" s="29" t="s">
        <v>1218</v>
      </c>
      <c r="F200" s="30">
        <f t="shared" si="9"/>
        <v>0.01</v>
      </c>
      <c r="G200" s="30" t="str">
        <f t="shared" si="10"/>
        <v>n/a</v>
      </c>
      <c r="H200" s="30" t="str">
        <f t="shared" si="11"/>
        <v>7%</v>
      </c>
      <c r="I200" s="31">
        <v>35521</v>
      </c>
      <c r="J200" s="29"/>
    </row>
    <row r="201" spans="1:10" x14ac:dyDescent="0.25">
      <c r="A201" s="2">
        <v>19</v>
      </c>
      <c r="B201" s="28" t="s">
        <v>192</v>
      </c>
      <c r="C201" s="13" t="s">
        <v>196</v>
      </c>
      <c r="D201" s="29" t="s">
        <v>1217</v>
      </c>
      <c r="E201" s="29" t="s">
        <v>1218</v>
      </c>
      <c r="F201" s="30">
        <f t="shared" si="9"/>
        <v>0.01</v>
      </c>
      <c r="G201" s="30" t="str">
        <f t="shared" si="10"/>
        <v>n/a</v>
      </c>
      <c r="H201" s="30" t="str">
        <f t="shared" si="11"/>
        <v>7%</v>
      </c>
      <c r="I201" s="31">
        <v>35521</v>
      </c>
      <c r="J201" s="29"/>
    </row>
    <row r="202" spans="1:10" x14ac:dyDescent="0.25">
      <c r="A202" s="2">
        <v>19</v>
      </c>
      <c r="B202" s="28" t="s">
        <v>192</v>
      </c>
      <c r="C202" s="13" t="s">
        <v>197</v>
      </c>
      <c r="D202" s="29" t="s">
        <v>1217</v>
      </c>
      <c r="E202" s="29" t="s">
        <v>1218</v>
      </c>
      <c r="F202" s="30">
        <f t="shared" si="9"/>
        <v>0.01</v>
      </c>
      <c r="G202" s="30" t="str">
        <f t="shared" si="10"/>
        <v>n/a</v>
      </c>
      <c r="H202" s="30" t="str">
        <f t="shared" si="11"/>
        <v>7%</v>
      </c>
      <c r="I202" s="31">
        <v>35521</v>
      </c>
      <c r="J202" s="29"/>
    </row>
    <row r="203" spans="1:10" x14ac:dyDescent="0.25">
      <c r="A203" s="2">
        <v>19</v>
      </c>
      <c r="B203" s="28" t="s">
        <v>192</v>
      </c>
      <c r="C203" s="13" t="s">
        <v>198</v>
      </c>
      <c r="D203" s="29" t="s">
        <v>1217</v>
      </c>
      <c r="E203" s="29" t="s">
        <v>1218</v>
      </c>
      <c r="F203" s="30">
        <f t="shared" si="9"/>
        <v>0.01</v>
      </c>
      <c r="G203" s="30" t="str">
        <f t="shared" si="10"/>
        <v>n/a</v>
      </c>
      <c r="H203" s="30" t="str">
        <f t="shared" si="11"/>
        <v>7%</v>
      </c>
      <c r="I203" s="31">
        <v>35521</v>
      </c>
      <c r="J203" s="29"/>
    </row>
    <row r="204" spans="1:10" x14ac:dyDescent="0.25">
      <c r="A204" s="2">
        <v>19</v>
      </c>
      <c r="B204" s="28" t="s">
        <v>192</v>
      </c>
      <c r="C204" s="13" t="s">
        <v>199</v>
      </c>
      <c r="D204" s="29" t="s">
        <v>1217</v>
      </c>
      <c r="E204" s="29" t="s">
        <v>1218</v>
      </c>
      <c r="F204" s="30">
        <f t="shared" si="9"/>
        <v>0.01</v>
      </c>
      <c r="G204" s="30" t="str">
        <f t="shared" si="10"/>
        <v>n/a</v>
      </c>
      <c r="H204" s="30" t="str">
        <f t="shared" si="11"/>
        <v>7%</v>
      </c>
      <c r="I204" s="31">
        <v>35521</v>
      </c>
      <c r="J204" s="29"/>
    </row>
    <row r="205" spans="1:10" x14ac:dyDescent="0.25">
      <c r="A205" s="2">
        <v>19</v>
      </c>
      <c r="B205" s="28" t="s">
        <v>192</v>
      </c>
      <c r="C205" s="13" t="s">
        <v>200</v>
      </c>
      <c r="D205" s="29" t="s">
        <v>1217</v>
      </c>
      <c r="E205" s="29" t="s">
        <v>1218</v>
      </c>
      <c r="F205" s="30">
        <f t="shared" si="9"/>
        <v>0.01</v>
      </c>
      <c r="G205" s="30" t="str">
        <f t="shared" si="10"/>
        <v>n/a</v>
      </c>
      <c r="H205" s="30" t="str">
        <f t="shared" si="11"/>
        <v>7%</v>
      </c>
      <c r="I205" s="31">
        <v>35521</v>
      </c>
      <c r="J205" s="29"/>
    </row>
    <row r="206" spans="1:10" x14ac:dyDescent="0.25">
      <c r="A206" s="2">
        <v>19</v>
      </c>
      <c r="B206" s="28" t="s">
        <v>192</v>
      </c>
      <c r="C206" s="13" t="s">
        <v>201</v>
      </c>
      <c r="D206" s="29" t="s">
        <v>1218</v>
      </c>
      <c r="E206" s="29" t="s">
        <v>1218</v>
      </c>
      <c r="F206" s="30" t="str">
        <f t="shared" si="9"/>
        <v>n/a</v>
      </c>
      <c r="G206" s="30" t="str">
        <f t="shared" si="10"/>
        <v>n/a</v>
      </c>
      <c r="H206" s="30" t="str">
        <f t="shared" si="11"/>
        <v>6%</v>
      </c>
      <c r="I206" s="31">
        <v>1</v>
      </c>
      <c r="J206" s="29"/>
    </row>
    <row r="207" spans="1:10" x14ac:dyDescent="0.25">
      <c r="A207" s="2">
        <v>19</v>
      </c>
      <c r="B207" s="28" t="s">
        <v>192</v>
      </c>
      <c r="C207" s="13" t="s">
        <v>1219</v>
      </c>
      <c r="D207" s="29" t="s">
        <v>1217</v>
      </c>
      <c r="E207" s="29" t="s">
        <v>1217</v>
      </c>
      <c r="F207" s="30">
        <f t="shared" si="9"/>
        <v>0.01</v>
      </c>
      <c r="G207" s="30">
        <f t="shared" si="10"/>
        <v>0.01</v>
      </c>
      <c r="H207" s="30" t="str">
        <f t="shared" si="11"/>
        <v>7%</v>
      </c>
      <c r="I207" s="31">
        <v>35521</v>
      </c>
      <c r="J207" s="29"/>
    </row>
    <row r="208" spans="1:10" x14ac:dyDescent="0.25">
      <c r="A208" s="2">
        <v>20</v>
      </c>
      <c r="B208" s="28" t="s">
        <v>202</v>
      </c>
      <c r="C208" s="13" t="s">
        <v>203</v>
      </c>
      <c r="D208" s="29" t="s">
        <v>1217</v>
      </c>
      <c r="E208" s="29" t="s">
        <v>1218</v>
      </c>
      <c r="F208" s="30">
        <f>IF(D208="YES",1%,"n/a")</f>
        <v>0.01</v>
      </c>
      <c r="G208" s="30" t="str">
        <f>IF(E208="YES",0%,"n/a")</f>
        <v>n/a</v>
      </c>
      <c r="H208" s="30" t="str">
        <f t="shared" si="11"/>
        <v>7%</v>
      </c>
      <c r="I208" s="31">
        <v>40360</v>
      </c>
      <c r="J208" s="29"/>
    </row>
    <row r="209" spans="1:10" x14ac:dyDescent="0.25">
      <c r="A209" s="2">
        <v>20</v>
      </c>
      <c r="B209" s="28" t="s">
        <v>202</v>
      </c>
      <c r="C209" s="13" t="s">
        <v>204</v>
      </c>
      <c r="D209" s="29" t="s">
        <v>1217</v>
      </c>
      <c r="E209" s="29" t="s">
        <v>1218</v>
      </c>
      <c r="F209" s="30">
        <f>IF(D209="YES",1%,"n/a")</f>
        <v>0.01</v>
      </c>
      <c r="G209" s="30" t="str">
        <f>IF(E209="YES",0%,"n/a")</f>
        <v>n/a</v>
      </c>
      <c r="H209" s="30" t="str">
        <f t="shared" si="11"/>
        <v>7%</v>
      </c>
      <c r="I209" s="31">
        <v>36617</v>
      </c>
      <c r="J209" s="29"/>
    </row>
    <row r="210" spans="1:10" x14ac:dyDescent="0.25">
      <c r="A210" s="15">
        <v>20</v>
      </c>
      <c r="B210" s="28" t="s">
        <v>202</v>
      </c>
      <c r="C210" s="13" t="s">
        <v>1219</v>
      </c>
      <c r="D210" s="29" t="s">
        <v>1218</v>
      </c>
      <c r="E210" s="29" t="s">
        <v>1217</v>
      </c>
      <c r="F210" s="30">
        <v>0</v>
      </c>
      <c r="G210" s="30">
        <f>IF(E210="YES",0%,"n/a")</f>
        <v>0</v>
      </c>
      <c r="H210" s="30" t="str">
        <f t="shared" si="11"/>
        <v>6%</v>
      </c>
      <c r="I210" s="31">
        <v>1</v>
      </c>
      <c r="J210" s="29"/>
    </row>
    <row r="211" spans="1:10" x14ac:dyDescent="0.25">
      <c r="A211" s="2">
        <v>20</v>
      </c>
      <c r="B211" s="28" t="s">
        <v>202</v>
      </c>
      <c r="C211" s="13" t="s">
        <v>205</v>
      </c>
      <c r="D211" s="29" t="s">
        <v>1218</v>
      </c>
      <c r="E211" s="29" t="s">
        <v>1218</v>
      </c>
      <c r="F211" s="30" t="str">
        <f t="shared" ref="F211:F274" si="12">IF(D211="YES",1%,"n/a")</f>
        <v>n/a</v>
      </c>
      <c r="G211" s="30" t="str">
        <f>IF(E211="YES",0%,"n/a")</f>
        <v>n/a</v>
      </c>
      <c r="H211" s="30" t="str">
        <f t="shared" si="11"/>
        <v>6%</v>
      </c>
      <c r="I211" s="31">
        <v>1</v>
      </c>
      <c r="J211" s="29"/>
    </row>
    <row r="212" spans="1:10" x14ac:dyDescent="0.25">
      <c r="A212" s="2">
        <v>20</v>
      </c>
      <c r="B212" s="28" t="s">
        <v>202</v>
      </c>
      <c r="C212" s="13" t="s">
        <v>206</v>
      </c>
      <c r="D212" s="29" t="s">
        <v>1217</v>
      </c>
      <c r="E212" s="29" t="s">
        <v>1218</v>
      </c>
      <c r="F212" s="30">
        <f t="shared" si="12"/>
        <v>0.01</v>
      </c>
      <c r="G212" s="30" t="str">
        <f>IF(E212="YES",0%,"n/a")</f>
        <v>n/a</v>
      </c>
      <c r="H212" s="30" t="str">
        <f t="shared" si="11"/>
        <v>7%</v>
      </c>
      <c r="I212" s="31">
        <v>36617</v>
      </c>
      <c r="J212" s="29"/>
    </row>
    <row r="213" spans="1:10" x14ac:dyDescent="0.25">
      <c r="A213" s="2">
        <v>21</v>
      </c>
      <c r="B213" s="28" t="s">
        <v>207</v>
      </c>
      <c r="C213" s="13" t="s">
        <v>208</v>
      </c>
      <c r="D213" s="29" t="s">
        <v>1217</v>
      </c>
      <c r="E213" s="29" t="s">
        <v>1218</v>
      </c>
      <c r="F213" s="30">
        <f t="shared" si="12"/>
        <v>0.01</v>
      </c>
      <c r="G213" s="30" t="str">
        <f t="shared" ref="G213:G276" si="13">IF(E213="YES",1%,"n/a")</f>
        <v>n/a</v>
      </c>
      <c r="H213" s="30" t="str">
        <f t="shared" si="11"/>
        <v>7%</v>
      </c>
      <c r="I213" s="31">
        <v>36161</v>
      </c>
      <c r="J213" s="29"/>
    </row>
    <row r="214" spans="1:10" x14ac:dyDescent="0.25">
      <c r="A214" s="2">
        <v>21</v>
      </c>
      <c r="B214" s="28" t="s">
        <v>207</v>
      </c>
      <c r="C214" s="13" t="s">
        <v>209</v>
      </c>
      <c r="D214" s="29" t="s">
        <v>1217</v>
      </c>
      <c r="E214" s="29" t="s">
        <v>1218</v>
      </c>
      <c r="F214" s="30">
        <f t="shared" si="12"/>
        <v>0.01</v>
      </c>
      <c r="G214" s="30" t="str">
        <f t="shared" si="13"/>
        <v>n/a</v>
      </c>
      <c r="H214" s="30" t="str">
        <f t="shared" si="11"/>
        <v>7%</v>
      </c>
      <c r="I214" s="31">
        <v>36161</v>
      </c>
      <c r="J214" s="29"/>
    </row>
    <row r="215" spans="1:10" x14ac:dyDescent="0.25">
      <c r="A215" s="2">
        <v>21</v>
      </c>
      <c r="B215" s="28" t="s">
        <v>207</v>
      </c>
      <c r="C215" s="13" t="s">
        <v>210</v>
      </c>
      <c r="D215" s="29" t="s">
        <v>1217</v>
      </c>
      <c r="E215" s="29" t="s">
        <v>1218</v>
      </c>
      <c r="F215" s="30">
        <f t="shared" si="12"/>
        <v>0.01</v>
      </c>
      <c r="G215" s="30" t="str">
        <f t="shared" si="13"/>
        <v>n/a</v>
      </c>
      <c r="H215" s="30" t="str">
        <f t="shared" si="11"/>
        <v>7%</v>
      </c>
      <c r="I215" s="31">
        <v>36161</v>
      </c>
      <c r="J215" s="29"/>
    </row>
    <row r="216" spans="1:10" x14ac:dyDescent="0.25">
      <c r="A216" s="2">
        <v>21</v>
      </c>
      <c r="B216" s="28" t="s">
        <v>207</v>
      </c>
      <c r="C216" s="13" t="s">
        <v>211</v>
      </c>
      <c r="D216" s="29" t="s">
        <v>1217</v>
      </c>
      <c r="E216" s="29" t="s">
        <v>1218</v>
      </c>
      <c r="F216" s="30">
        <f t="shared" si="12"/>
        <v>0.01</v>
      </c>
      <c r="G216" s="30" t="str">
        <f t="shared" si="13"/>
        <v>n/a</v>
      </c>
      <c r="H216" s="30" t="str">
        <f t="shared" si="11"/>
        <v>7%</v>
      </c>
      <c r="I216" s="31">
        <v>36161</v>
      </c>
      <c r="J216" s="29"/>
    </row>
    <row r="217" spans="1:10" x14ac:dyDescent="0.25">
      <c r="A217" s="2">
        <v>21</v>
      </c>
      <c r="B217" s="28" t="s">
        <v>207</v>
      </c>
      <c r="C217" s="13" t="s">
        <v>212</v>
      </c>
      <c r="D217" s="29" t="s">
        <v>1217</v>
      </c>
      <c r="E217" s="29" t="s">
        <v>1218</v>
      </c>
      <c r="F217" s="30">
        <f t="shared" si="12"/>
        <v>0.01</v>
      </c>
      <c r="G217" s="30" t="str">
        <f t="shared" si="13"/>
        <v>n/a</v>
      </c>
      <c r="H217" s="30" t="str">
        <f t="shared" si="11"/>
        <v>7%</v>
      </c>
      <c r="I217" s="31">
        <v>36161</v>
      </c>
      <c r="J217" s="29"/>
    </row>
    <row r="218" spans="1:10" x14ac:dyDescent="0.25">
      <c r="A218" s="2">
        <v>21</v>
      </c>
      <c r="B218" s="28" t="s">
        <v>207</v>
      </c>
      <c r="C218" s="13" t="s">
        <v>213</v>
      </c>
      <c r="D218" s="29" t="s">
        <v>1217</v>
      </c>
      <c r="E218" s="29" t="s">
        <v>1218</v>
      </c>
      <c r="F218" s="30">
        <f t="shared" si="12"/>
        <v>0.01</v>
      </c>
      <c r="G218" s="30" t="str">
        <f t="shared" si="13"/>
        <v>n/a</v>
      </c>
      <c r="H218" s="30" t="str">
        <f t="shared" si="11"/>
        <v>7%</v>
      </c>
      <c r="I218" s="31">
        <v>36161</v>
      </c>
      <c r="J218" s="29"/>
    </row>
    <row r="219" spans="1:10" x14ac:dyDescent="0.25">
      <c r="A219" s="2">
        <v>21</v>
      </c>
      <c r="B219" s="28" t="s">
        <v>207</v>
      </c>
      <c r="C219" s="13" t="s">
        <v>214</v>
      </c>
      <c r="D219" s="29" t="s">
        <v>1217</v>
      </c>
      <c r="E219" s="29" t="s">
        <v>1218</v>
      </c>
      <c r="F219" s="30">
        <f t="shared" si="12"/>
        <v>0.01</v>
      </c>
      <c r="G219" s="30" t="str">
        <f t="shared" si="13"/>
        <v>n/a</v>
      </c>
      <c r="H219" s="30" t="str">
        <f t="shared" si="11"/>
        <v>7%</v>
      </c>
      <c r="I219" s="31">
        <v>36161</v>
      </c>
      <c r="J219" s="29"/>
    </row>
    <row r="220" spans="1:10" x14ac:dyDescent="0.25">
      <c r="A220" s="2">
        <v>21</v>
      </c>
      <c r="B220" s="28" t="s">
        <v>207</v>
      </c>
      <c r="C220" s="13" t="s">
        <v>215</v>
      </c>
      <c r="D220" s="29" t="s">
        <v>1217</v>
      </c>
      <c r="E220" s="29" t="s">
        <v>1218</v>
      </c>
      <c r="F220" s="30">
        <f t="shared" si="12"/>
        <v>0.01</v>
      </c>
      <c r="G220" s="30" t="str">
        <f t="shared" si="13"/>
        <v>n/a</v>
      </c>
      <c r="H220" s="30" t="str">
        <f t="shared" si="11"/>
        <v>7%</v>
      </c>
      <c r="I220" s="31">
        <v>36161</v>
      </c>
      <c r="J220" s="29"/>
    </row>
    <row r="221" spans="1:10" x14ac:dyDescent="0.25">
      <c r="A221" s="2">
        <v>21</v>
      </c>
      <c r="B221" s="28" t="s">
        <v>207</v>
      </c>
      <c r="C221" s="13" t="s">
        <v>216</v>
      </c>
      <c r="D221" s="29" t="s">
        <v>1217</v>
      </c>
      <c r="E221" s="29" t="s">
        <v>1218</v>
      </c>
      <c r="F221" s="30">
        <f t="shared" si="12"/>
        <v>0.01</v>
      </c>
      <c r="G221" s="30" t="str">
        <f t="shared" si="13"/>
        <v>n/a</v>
      </c>
      <c r="H221" s="30" t="str">
        <f t="shared" si="11"/>
        <v>7%</v>
      </c>
      <c r="I221" s="31">
        <v>36161</v>
      </c>
      <c r="J221" s="29"/>
    </row>
    <row r="222" spans="1:10" x14ac:dyDescent="0.25">
      <c r="A222" s="2">
        <v>21</v>
      </c>
      <c r="B222" s="28" t="s">
        <v>207</v>
      </c>
      <c r="C222" s="13" t="s">
        <v>1219</v>
      </c>
      <c r="D222" s="29" t="s">
        <v>1217</v>
      </c>
      <c r="E222" s="29" t="s">
        <v>1217</v>
      </c>
      <c r="F222" s="30">
        <f t="shared" si="12"/>
        <v>0.01</v>
      </c>
      <c r="G222" s="30">
        <f t="shared" si="13"/>
        <v>0.01</v>
      </c>
      <c r="H222" s="30" t="str">
        <f t="shared" si="11"/>
        <v>7%</v>
      </c>
      <c r="I222" s="31">
        <v>36161</v>
      </c>
      <c r="J222" s="29"/>
    </row>
    <row r="223" spans="1:10" x14ac:dyDescent="0.25">
      <c r="A223" s="2">
        <v>21</v>
      </c>
      <c r="B223" s="28" t="s">
        <v>207</v>
      </c>
      <c r="C223" s="13" t="s">
        <v>217</v>
      </c>
      <c r="D223" s="29" t="s">
        <v>1217</v>
      </c>
      <c r="E223" s="29" t="s">
        <v>1218</v>
      </c>
      <c r="F223" s="30">
        <f t="shared" si="12"/>
        <v>0.01</v>
      </c>
      <c r="G223" s="30" t="str">
        <f t="shared" si="13"/>
        <v>n/a</v>
      </c>
      <c r="H223" s="30" t="str">
        <f t="shared" si="11"/>
        <v>7%</v>
      </c>
      <c r="I223" s="31">
        <v>36161</v>
      </c>
      <c r="J223" s="29"/>
    </row>
    <row r="224" spans="1:10" x14ac:dyDescent="0.25">
      <c r="A224" s="2">
        <v>22</v>
      </c>
      <c r="B224" s="28" t="s">
        <v>218</v>
      </c>
      <c r="C224" s="13" t="s">
        <v>218</v>
      </c>
      <c r="D224" s="29" t="s">
        <v>1217</v>
      </c>
      <c r="E224" s="29" t="s">
        <v>1218</v>
      </c>
      <c r="F224" s="30">
        <f t="shared" si="12"/>
        <v>0.01</v>
      </c>
      <c r="G224" s="30" t="str">
        <f t="shared" si="13"/>
        <v>n/a</v>
      </c>
      <c r="H224" s="30" t="str">
        <f t="shared" si="11"/>
        <v>7%</v>
      </c>
      <c r="I224" s="31">
        <v>38534</v>
      </c>
      <c r="J224" s="29"/>
    </row>
    <row r="225" spans="1:10" x14ac:dyDescent="0.25">
      <c r="A225" s="2">
        <v>22</v>
      </c>
      <c r="B225" s="28" t="s">
        <v>218</v>
      </c>
      <c r="C225" s="13" t="s">
        <v>219</v>
      </c>
      <c r="D225" s="29" t="s">
        <v>1217</v>
      </c>
      <c r="E225" s="29" t="s">
        <v>1218</v>
      </c>
      <c r="F225" s="30">
        <f t="shared" si="12"/>
        <v>0.01</v>
      </c>
      <c r="G225" s="30" t="str">
        <f t="shared" si="13"/>
        <v>n/a</v>
      </c>
      <c r="H225" s="30" t="str">
        <f t="shared" si="11"/>
        <v>7%</v>
      </c>
      <c r="I225" s="31">
        <v>34973</v>
      </c>
      <c r="J225" s="29"/>
    </row>
    <row r="226" spans="1:10" x14ac:dyDescent="0.25">
      <c r="A226" s="2">
        <v>22</v>
      </c>
      <c r="B226" s="28" t="s">
        <v>218</v>
      </c>
      <c r="C226" s="13" t="s">
        <v>220</v>
      </c>
      <c r="D226" s="29" t="s">
        <v>1217</v>
      </c>
      <c r="E226" s="29" t="s">
        <v>1218</v>
      </c>
      <c r="F226" s="30">
        <f t="shared" si="12"/>
        <v>0.01</v>
      </c>
      <c r="G226" s="30" t="str">
        <f t="shared" si="13"/>
        <v>n/a</v>
      </c>
      <c r="H226" s="30" t="str">
        <f t="shared" si="11"/>
        <v>7%</v>
      </c>
      <c r="I226" s="31">
        <v>34425</v>
      </c>
      <c r="J226" s="29"/>
    </row>
    <row r="227" spans="1:10" x14ac:dyDescent="0.25">
      <c r="A227" s="2">
        <v>22</v>
      </c>
      <c r="B227" s="28" t="s">
        <v>218</v>
      </c>
      <c r="C227" s="13" t="s">
        <v>221</v>
      </c>
      <c r="D227" s="29" t="s">
        <v>1217</v>
      </c>
      <c r="E227" s="29" t="s">
        <v>1218</v>
      </c>
      <c r="F227" s="30">
        <f t="shared" si="12"/>
        <v>0.01</v>
      </c>
      <c r="G227" s="30" t="str">
        <f t="shared" si="13"/>
        <v>n/a</v>
      </c>
      <c r="H227" s="30" t="str">
        <f t="shared" si="11"/>
        <v>7%</v>
      </c>
      <c r="I227" s="31">
        <v>34608</v>
      </c>
      <c r="J227" s="29"/>
    </row>
    <row r="228" spans="1:10" x14ac:dyDescent="0.25">
      <c r="A228" s="2">
        <v>22</v>
      </c>
      <c r="B228" s="28" t="s">
        <v>218</v>
      </c>
      <c r="C228" s="13" t="s">
        <v>222</v>
      </c>
      <c r="D228" s="29" t="s">
        <v>1217</v>
      </c>
      <c r="E228" s="29" t="s">
        <v>1218</v>
      </c>
      <c r="F228" s="30">
        <f t="shared" si="12"/>
        <v>0.01</v>
      </c>
      <c r="G228" s="30" t="str">
        <f t="shared" si="13"/>
        <v>n/a</v>
      </c>
      <c r="H228" s="30" t="str">
        <f t="shared" si="11"/>
        <v>7%</v>
      </c>
      <c r="I228" s="31">
        <v>34608</v>
      </c>
      <c r="J228" s="29"/>
    </row>
    <row r="229" spans="1:10" x14ac:dyDescent="0.25">
      <c r="A229" s="2">
        <v>22</v>
      </c>
      <c r="B229" s="28" t="s">
        <v>218</v>
      </c>
      <c r="C229" s="13" t="s">
        <v>223</v>
      </c>
      <c r="D229" s="29" t="s">
        <v>1217</v>
      </c>
      <c r="E229" s="29" t="s">
        <v>1218</v>
      </c>
      <c r="F229" s="30">
        <f t="shared" si="12"/>
        <v>0.01</v>
      </c>
      <c r="G229" s="30" t="str">
        <f t="shared" si="13"/>
        <v>n/a</v>
      </c>
      <c r="H229" s="30" t="str">
        <f t="shared" si="11"/>
        <v>7%</v>
      </c>
      <c r="I229" s="31">
        <v>34608</v>
      </c>
      <c r="J229" s="29"/>
    </row>
    <row r="230" spans="1:10" x14ac:dyDescent="0.25">
      <c r="A230" s="2">
        <v>22</v>
      </c>
      <c r="B230" s="28" t="s">
        <v>218</v>
      </c>
      <c r="C230" s="13" t="s">
        <v>224</v>
      </c>
      <c r="D230" s="29" t="s">
        <v>1217</v>
      </c>
      <c r="E230" s="29" t="s">
        <v>1218</v>
      </c>
      <c r="F230" s="30">
        <f t="shared" si="12"/>
        <v>0.01</v>
      </c>
      <c r="G230" s="30" t="str">
        <f t="shared" si="13"/>
        <v>n/a</v>
      </c>
      <c r="H230" s="30" t="str">
        <f t="shared" si="11"/>
        <v>7%</v>
      </c>
      <c r="I230" s="31">
        <v>34425</v>
      </c>
      <c r="J230" s="29"/>
    </row>
    <row r="231" spans="1:10" x14ac:dyDescent="0.25">
      <c r="A231" s="2">
        <v>22</v>
      </c>
      <c r="B231" s="28" t="s">
        <v>218</v>
      </c>
      <c r="C231" s="13" t="s">
        <v>225</v>
      </c>
      <c r="D231" s="29" t="s">
        <v>1217</v>
      </c>
      <c r="E231" s="29" t="s">
        <v>1218</v>
      </c>
      <c r="F231" s="30">
        <f t="shared" si="12"/>
        <v>0.01</v>
      </c>
      <c r="G231" s="30" t="str">
        <f t="shared" si="13"/>
        <v>n/a</v>
      </c>
      <c r="H231" s="30" t="str">
        <f t="shared" si="11"/>
        <v>7%</v>
      </c>
      <c r="I231" s="31">
        <v>34608</v>
      </c>
      <c r="J231" s="29"/>
    </row>
    <row r="232" spans="1:10" x14ac:dyDescent="0.25">
      <c r="A232" s="2">
        <v>22</v>
      </c>
      <c r="B232" s="28" t="s">
        <v>218</v>
      </c>
      <c r="C232" s="13" t="s">
        <v>226</v>
      </c>
      <c r="D232" s="29" t="s">
        <v>1217</v>
      </c>
      <c r="E232" s="29" t="s">
        <v>1218</v>
      </c>
      <c r="F232" s="30">
        <f t="shared" si="12"/>
        <v>0.01</v>
      </c>
      <c r="G232" s="30" t="str">
        <f t="shared" si="13"/>
        <v>n/a</v>
      </c>
      <c r="H232" s="30" t="str">
        <f t="shared" si="11"/>
        <v>7%</v>
      </c>
      <c r="I232" s="31">
        <v>34425</v>
      </c>
      <c r="J232" s="29"/>
    </row>
    <row r="233" spans="1:10" x14ac:dyDescent="0.25">
      <c r="A233" s="2">
        <v>22</v>
      </c>
      <c r="B233" s="28" t="s">
        <v>218</v>
      </c>
      <c r="C233" s="13" t="s">
        <v>227</v>
      </c>
      <c r="D233" s="29" t="s">
        <v>1217</v>
      </c>
      <c r="E233" s="29" t="s">
        <v>1218</v>
      </c>
      <c r="F233" s="30">
        <f t="shared" si="12"/>
        <v>0.01</v>
      </c>
      <c r="G233" s="30" t="str">
        <f t="shared" si="13"/>
        <v>n/a</v>
      </c>
      <c r="H233" s="30" t="str">
        <f t="shared" si="11"/>
        <v>7%</v>
      </c>
      <c r="I233" s="31">
        <v>34425</v>
      </c>
      <c r="J233" s="29"/>
    </row>
    <row r="234" spans="1:10" x14ac:dyDescent="0.25">
      <c r="A234" s="2">
        <v>22</v>
      </c>
      <c r="B234" s="28" t="s">
        <v>218</v>
      </c>
      <c r="C234" s="13" t="s">
        <v>228</v>
      </c>
      <c r="D234" s="29" t="s">
        <v>1217</v>
      </c>
      <c r="E234" s="29" t="s">
        <v>1218</v>
      </c>
      <c r="F234" s="30">
        <f t="shared" si="12"/>
        <v>0.01</v>
      </c>
      <c r="G234" s="30" t="str">
        <f t="shared" si="13"/>
        <v>n/a</v>
      </c>
      <c r="H234" s="30" t="str">
        <f t="shared" si="11"/>
        <v>7%</v>
      </c>
      <c r="I234" s="31">
        <v>32874</v>
      </c>
      <c r="J234" s="29"/>
    </row>
    <row r="235" spans="1:10" x14ac:dyDescent="0.25">
      <c r="A235" s="2">
        <v>22</v>
      </c>
      <c r="B235" s="28" t="s">
        <v>218</v>
      </c>
      <c r="C235" s="13" t="s">
        <v>229</v>
      </c>
      <c r="D235" s="29" t="s">
        <v>1217</v>
      </c>
      <c r="E235" s="29" t="s">
        <v>1218</v>
      </c>
      <c r="F235" s="30">
        <f t="shared" si="12"/>
        <v>0.01</v>
      </c>
      <c r="G235" s="30" t="str">
        <f t="shared" si="13"/>
        <v>n/a</v>
      </c>
      <c r="H235" s="30" t="str">
        <f t="shared" si="11"/>
        <v>7%</v>
      </c>
      <c r="I235" s="31">
        <v>34608</v>
      </c>
      <c r="J235" s="29"/>
    </row>
    <row r="236" spans="1:10" x14ac:dyDescent="0.25">
      <c r="A236" s="2">
        <v>22</v>
      </c>
      <c r="B236" s="28" t="s">
        <v>218</v>
      </c>
      <c r="C236" s="13" t="s">
        <v>230</v>
      </c>
      <c r="D236" s="29" t="s">
        <v>1217</v>
      </c>
      <c r="E236" s="29" t="s">
        <v>1218</v>
      </c>
      <c r="F236" s="30">
        <f t="shared" si="12"/>
        <v>0.01</v>
      </c>
      <c r="G236" s="30" t="str">
        <f t="shared" si="13"/>
        <v>n/a</v>
      </c>
      <c r="H236" s="30" t="str">
        <f t="shared" si="11"/>
        <v>7%</v>
      </c>
      <c r="I236" s="31">
        <v>34973</v>
      </c>
      <c r="J236" s="29"/>
    </row>
    <row r="237" spans="1:10" x14ac:dyDescent="0.25">
      <c r="A237" s="2">
        <v>22</v>
      </c>
      <c r="B237" s="28" t="s">
        <v>218</v>
      </c>
      <c r="C237" s="13" t="s">
        <v>231</v>
      </c>
      <c r="D237" s="29" t="s">
        <v>1217</v>
      </c>
      <c r="E237" s="29" t="s">
        <v>1218</v>
      </c>
      <c r="F237" s="30">
        <f t="shared" si="12"/>
        <v>0.01</v>
      </c>
      <c r="G237" s="30" t="str">
        <f t="shared" si="13"/>
        <v>n/a</v>
      </c>
      <c r="H237" s="30" t="str">
        <f t="shared" si="11"/>
        <v>7%</v>
      </c>
      <c r="I237" s="31">
        <v>38534</v>
      </c>
      <c r="J237" s="29"/>
    </row>
    <row r="238" spans="1:10" x14ac:dyDescent="0.25">
      <c r="A238" s="2">
        <v>22</v>
      </c>
      <c r="B238" s="28" t="s">
        <v>218</v>
      </c>
      <c r="C238" s="13" t="s">
        <v>23</v>
      </c>
      <c r="D238" s="29" t="s">
        <v>1217</v>
      </c>
      <c r="E238" s="29" t="s">
        <v>1218</v>
      </c>
      <c r="F238" s="30">
        <f t="shared" si="12"/>
        <v>0.01</v>
      </c>
      <c r="G238" s="30" t="str">
        <f t="shared" si="13"/>
        <v>n/a</v>
      </c>
      <c r="H238" s="30" t="str">
        <f t="shared" si="11"/>
        <v>7%</v>
      </c>
      <c r="I238" s="31">
        <v>38534</v>
      </c>
      <c r="J238" s="29"/>
    </row>
    <row r="239" spans="1:10" x14ac:dyDescent="0.25">
      <c r="A239" s="2">
        <v>22</v>
      </c>
      <c r="B239" s="28" t="s">
        <v>218</v>
      </c>
      <c r="C239" s="13" t="s">
        <v>232</v>
      </c>
      <c r="D239" s="29" t="s">
        <v>1217</v>
      </c>
      <c r="E239" s="29" t="s">
        <v>1218</v>
      </c>
      <c r="F239" s="30">
        <f t="shared" si="12"/>
        <v>0.01</v>
      </c>
      <c r="G239" s="30" t="str">
        <f t="shared" si="13"/>
        <v>n/a</v>
      </c>
      <c r="H239" s="30" t="str">
        <f t="shared" si="11"/>
        <v>7%</v>
      </c>
      <c r="I239" s="31">
        <v>34425</v>
      </c>
      <c r="J239" s="29"/>
    </row>
    <row r="240" spans="1:10" x14ac:dyDescent="0.25">
      <c r="A240" s="2">
        <v>22</v>
      </c>
      <c r="B240" s="28" t="s">
        <v>218</v>
      </c>
      <c r="C240" s="13" t="s">
        <v>233</v>
      </c>
      <c r="D240" s="29" t="s">
        <v>1217</v>
      </c>
      <c r="E240" s="29" t="s">
        <v>1218</v>
      </c>
      <c r="F240" s="30">
        <f t="shared" si="12"/>
        <v>0.01</v>
      </c>
      <c r="G240" s="30" t="str">
        <f t="shared" si="13"/>
        <v>n/a</v>
      </c>
      <c r="H240" s="30" t="str">
        <f t="shared" si="11"/>
        <v>7%</v>
      </c>
      <c r="I240" s="31">
        <v>34973</v>
      </c>
      <c r="J240" s="29"/>
    </row>
    <row r="241" spans="1:10" x14ac:dyDescent="0.25">
      <c r="A241" s="2">
        <v>22</v>
      </c>
      <c r="B241" s="28" t="s">
        <v>218</v>
      </c>
      <c r="C241" s="13" t="s">
        <v>1219</v>
      </c>
      <c r="D241" s="29" t="s">
        <v>1217</v>
      </c>
      <c r="E241" s="29" t="s">
        <v>1217</v>
      </c>
      <c r="F241" s="30">
        <f t="shared" si="12"/>
        <v>0.01</v>
      </c>
      <c r="G241" s="30">
        <f t="shared" si="13"/>
        <v>0.01</v>
      </c>
      <c r="H241" s="30" t="str">
        <f t="shared" si="11"/>
        <v>7%</v>
      </c>
      <c r="I241" s="31">
        <v>34973</v>
      </c>
      <c r="J241" s="29"/>
    </row>
    <row r="242" spans="1:10" x14ac:dyDescent="0.25">
      <c r="A242" s="2">
        <v>22</v>
      </c>
      <c r="B242" s="28" t="s">
        <v>218</v>
      </c>
      <c r="C242" s="13" t="s">
        <v>234</v>
      </c>
      <c r="D242" s="29" t="s">
        <v>1217</v>
      </c>
      <c r="E242" s="29" t="s">
        <v>1218</v>
      </c>
      <c r="F242" s="30">
        <f t="shared" si="12"/>
        <v>0.01</v>
      </c>
      <c r="G242" s="30" t="str">
        <f t="shared" si="13"/>
        <v>n/a</v>
      </c>
      <c r="H242" s="30" t="str">
        <f t="shared" si="11"/>
        <v>7%</v>
      </c>
      <c r="I242" s="31">
        <v>34608</v>
      </c>
      <c r="J242" s="29"/>
    </row>
    <row r="243" spans="1:10" x14ac:dyDescent="0.25">
      <c r="A243" s="2">
        <v>23</v>
      </c>
      <c r="B243" s="28" t="s">
        <v>235</v>
      </c>
      <c r="C243" s="13" t="s">
        <v>236</v>
      </c>
      <c r="D243" s="29" t="s">
        <v>1217</v>
      </c>
      <c r="E243" s="29" t="s">
        <v>1218</v>
      </c>
      <c r="F243" s="30">
        <f t="shared" si="12"/>
        <v>0.01</v>
      </c>
      <c r="G243" s="30" t="str">
        <f t="shared" si="13"/>
        <v>n/a</v>
      </c>
      <c r="H243" s="30" t="str">
        <f t="shared" si="11"/>
        <v>7%</v>
      </c>
      <c r="I243" s="31">
        <v>32782</v>
      </c>
      <c r="J243" s="29"/>
    </row>
    <row r="244" spans="1:10" x14ac:dyDescent="0.25">
      <c r="A244" s="2">
        <v>23</v>
      </c>
      <c r="B244" s="28" t="s">
        <v>235</v>
      </c>
      <c r="C244" s="13" t="s">
        <v>237</v>
      </c>
      <c r="D244" s="29" t="s">
        <v>1217</v>
      </c>
      <c r="E244" s="29" t="s">
        <v>1218</v>
      </c>
      <c r="F244" s="30">
        <f t="shared" si="12"/>
        <v>0.01</v>
      </c>
      <c r="G244" s="30" t="str">
        <f t="shared" si="13"/>
        <v>n/a</v>
      </c>
      <c r="H244" s="30" t="str">
        <f t="shared" si="11"/>
        <v>7%</v>
      </c>
      <c r="I244" s="31">
        <v>32782</v>
      </c>
      <c r="J244" s="29"/>
    </row>
    <row r="245" spans="1:10" x14ac:dyDescent="0.25">
      <c r="A245" s="2">
        <v>23</v>
      </c>
      <c r="B245" s="28" t="s">
        <v>235</v>
      </c>
      <c r="C245" s="13" t="s">
        <v>238</v>
      </c>
      <c r="D245" s="29" t="s">
        <v>1217</v>
      </c>
      <c r="E245" s="29" t="s">
        <v>1218</v>
      </c>
      <c r="F245" s="30">
        <f t="shared" si="12"/>
        <v>0.01</v>
      </c>
      <c r="G245" s="30" t="str">
        <f t="shared" si="13"/>
        <v>n/a</v>
      </c>
      <c r="H245" s="30" t="str">
        <f t="shared" si="11"/>
        <v>7%</v>
      </c>
      <c r="I245" s="31">
        <v>32782</v>
      </c>
      <c r="J245" s="29"/>
    </row>
    <row r="246" spans="1:10" x14ac:dyDescent="0.25">
      <c r="A246" s="2">
        <v>23</v>
      </c>
      <c r="B246" s="28" t="s">
        <v>235</v>
      </c>
      <c r="C246" s="13" t="s">
        <v>239</v>
      </c>
      <c r="D246" s="29" t="s">
        <v>1217</v>
      </c>
      <c r="E246" s="29" t="s">
        <v>1218</v>
      </c>
      <c r="F246" s="30">
        <f t="shared" si="12"/>
        <v>0.01</v>
      </c>
      <c r="G246" s="30" t="str">
        <f t="shared" si="13"/>
        <v>n/a</v>
      </c>
      <c r="H246" s="30" t="str">
        <f t="shared" si="11"/>
        <v>7%</v>
      </c>
      <c r="I246" s="31">
        <v>32874</v>
      </c>
      <c r="J246" s="29"/>
    </row>
    <row r="247" spans="1:10" x14ac:dyDescent="0.25">
      <c r="A247" s="2">
        <v>23</v>
      </c>
      <c r="B247" s="28" t="s">
        <v>235</v>
      </c>
      <c r="C247" s="13" t="s">
        <v>235</v>
      </c>
      <c r="D247" s="29" t="s">
        <v>1217</v>
      </c>
      <c r="E247" s="29" t="s">
        <v>1218</v>
      </c>
      <c r="F247" s="30">
        <f t="shared" si="12"/>
        <v>0.01</v>
      </c>
      <c r="G247" s="30" t="str">
        <f t="shared" si="13"/>
        <v>n/a</v>
      </c>
      <c r="H247" s="30" t="str">
        <f t="shared" si="11"/>
        <v>7%</v>
      </c>
      <c r="I247" s="31">
        <v>32782</v>
      </c>
      <c r="J247" s="29"/>
    </row>
    <row r="248" spans="1:10" x14ac:dyDescent="0.25">
      <c r="A248" s="2">
        <v>23</v>
      </c>
      <c r="B248" s="28" t="s">
        <v>235</v>
      </c>
      <c r="C248" s="13" t="s">
        <v>240</v>
      </c>
      <c r="D248" s="29" t="s">
        <v>1217</v>
      </c>
      <c r="E248" s="29" t="s">
        <v>1218</v>
      </c>
      <c r="F248" s="30">
        <f t="shared" si="12"/>
        <v>0.01</v>
      </c>
      <c r="G248" s="30" t="str">
        <f t="shared" si="13"/>
        <v>n/a</v>
      </c>
      <c r="H248" s="30" t="str">
        <f t="shared" si="11"/>
        <v>7%</v>
      </c>
      <c r="I248" s="31">
        <v>32782</v>
      </c>
      <c r="J248" s="29"/>
    </row>
    <row r="249" spans="1:10" x14ac:dyDescent="0.25">
      <c r="A249" s="2">
        <v>23</v>
      </c>
      <c r="B249" s="28" t="s">
        <v>235</v>
      </c>
      <c r="C249" s="13" t="s">
        <v>241</v>
      </c>
      <c r="D249" s="29" t="s">
        <v>1217</v>
      </c>
      <c r="E249" s="29" t="s">
        <v>1218</v>
      </c>
      <c r="F249" s="30">
        <f t="shared" si="12"/>
        <v>0.01</v>
      </c>
      <c r="G249" s="30" t="str">
        <f t="shared" si="13"/>
        <v>n/a</v>
      </c>
      <c r="H249" s="30" t="str">
        <f t="shared" si="11"/>
        <v>7%</v>
      </c>
      <c r="I249" s="31">
        <v>32782</v>
      </c>
      <c r="J249" s="29"/>
    </row>
    <row r="250" spans="1:10" x14ac:dyDescent="0.25">
      <c r="A250" s="2">
        <v>23</v>
      </c>
      <c r="B250" s="28" t="s">
        <v>235</v>
      </c>
      <c r="C250" s="13" t="s">
        <v>242</v>
      </c>
      <c r="D250" s="29" t="s">
        <v>1217</v>
      </c>
      <c r="E250" s="29" t="s">
        <v>1218</v>
      </c>
      <c r="F250" s="30">
        <f t="shared" si="12"/>
        <v>0.01</v>
      </c>
      <c r="G250" s="30" t="str">
        <f t="shared" si="13"/>
        <v>n/a</v>
      </c>
      <c r="H250" s="30" t="str">
        <f t="shared" si="11"/>
        <v>7%</v>
      </c>
      <c r="I250" s="31">
        <v>32782</v>
      </c>
      <c r="J250" s="29"/>
    </row>
    <row r="251" spans="1:10" x14ac:dyDescent="0.25">
      <c r="A251" s="2">
        <v>23</v>
      </c>
      <c r="B251" s="28" t="s">
        <v>235</v>
      </c>
      <c r="C251" s="13" t="s">
        <v>243</v>
      </c>
      <c r="D251" s="29" t="s">
        <v>1217</v>
      </c>
      <c r="E251" s="29" t="s">
        <v>1218</v>
      </c>
      <c r="F251" s="30">
        <f t="shared" si="12"/>
        <v>0.01</v>
      </c>
      <c r="G251" s="30" t="str">
        <f t="shared" si="13"/>
        <v>n/a</v>
      </c>
      <c r="H251" s="30" t="str">
        <f t="shared" si="11"/>
        <v>7%</v>
      </c>
      <c r="I251" s="31">
        <v>32782</v>
      </c>
      <c r="J251" s="29"/>
    </row>
    <row r="252" spans="1:10" x14ac:dyDescent="0.25">
      <c r="A252" s="2">
        <v>23</v>
      </c>
      <c r="B252" s="28" t="s">
        <v>235</v>
      </c>
      <c r="C252" s="13" t="s">
        <v>244</v>
      </c>
      <c r="D252" s="29" t="s">
        <v>1217</v>
      </c>
      <c r="E252" s="29" t="s">
        <v>1218</v>
      </c>
      <c r="F252" s="30">
        <f t="shared" si="12"/>
        <v>0.01</v>
      </c>
      <c r="G252" s="30" t="str">
        <f t="shared" si="13"/>
        <v>n/a</v>
      </c>
      <c r="H252" s="30" t="str">
        <f t="shared" si="11"/>
        <v>7%</v>
      </c>
      <c r="I252" s="31">
        <v>32874</v>
      </c>
      <c r="J252" s="29"/>
    </row>
    <row r="253" spans="1:10" x14ac:dyDescent="0.25">
      <c r="A253" s="2">
        <v>23</v>
      </c>
      <c r="B253" s="28" t="s">
        <v>235</v>
      </c>
      <c r="C253" s="13" t="s">
        <v>245</v>
      </c>
      <c r="D253" s="29" t="s">
        <v>1217</v>
      </c>
      <c r="E253" s="29" t="s">
        <v>1218</v>
      </c>
      <c r="F253" s="30">
        <f t="shared" si="12"/>
        <v>0.01</v>
      </c>
      <c r="G253" s="30" t="str">
        <f t="shared" si="13"/>
        <v>n/a</v>
      </c>
      <c r="H253" s="30" t="str">
        <f t="shared" si="11"/>
        <v>7%</v>
      </c>
      <c r="I253" s="31">
        <v>32782</v>
      </c>
      <c r="J253" s="29"/>
    </row>
    <row r="254" spans="1:10" x14ac:dyDescent="0.25">
      <c r="A254" s="2">
        <v>23</v>
      </c>
      <c r="B254" s="28" t="s">
        <v>235</v>
      </c>
      <c r="C254" s="13" t="s">
        <v>246</v>
      </c>
      <c r="D254" s="29" t="s">
        <v>1217</v>
      </c>
      <c r="E254" s="29" t="s">
        <v>1218</v>
      </c>
      <c r="F254" s="30">
        <f t="shared" si="12"/>
        <v>0.01</v>
      </c>
      <c r="G254" s="30" t="str">
        <f t="shared" si="13"/>
        <v>n/a</v>
      </c>
      <c r="H254" s="30" t="str">
        <f t="shared" si="11"/>
        <v>7%</v>
      </c>
      <c r="I254" s="31">
        <v>40725</v>
      </c>
      <c r="J254" s="29"/>
    </row>
    <row r="255" spans="1:10" x14ac:dyDescent="0.25">
      <c r="A255" s="2">
        <v>23</v>
      </c>
      <c r="B255" s="28" t="s">
        <v>235</v>
      </c>
      <c r="C255" s="13" t="s">
        <v>247</v>
      </c>
      <c r="D255" s="29" t="s">
        <v>1217</v>
      </c>
      <c r="E255" s="29" t="s">
        <v>1218</v>
      </c>
      <c r="F255" s="30">
        <f t="shared" si="12"/>
        <v>0.01</v>
      </c>
      <c r="G255" s="30" t="str">
        <f t="shared" si="13"/>
        <v>n/a</v>
      </c>
      <c r="H255" s="30" t="str">
        <f t="shared" si="11"/>
        <v>7%</v>
      </c>
      <c r="I255" s="31">
        <v>32782</v>
      </c>
      <c r="J255" s="29"/>
    </row>
    <row r="256" spans="1:10" x14ac:dyDescent="0.25">
      <c r="A256" s="2">
        <v>23</v>
      </c>
      <c r="B256" s="28" t="s">
        <v>235</v>
      </c>
      <c r="C256" s="13" t="s">
        <v>1219</v>
      </c>
      <c r="D256" s="29" t="s">
        <v>1217</v>
      </c>
      <c r="E256" s="29" t="s">
        <v>1217</v>
      </c>
      <c r="F256" s="30">
        <f t="shared" si="12"/>
        <v>0.01</v>
      </c>
      <c r="G256" s="30">
        <f t="shared" si="13"/>
        <v>0.01</v>
      </c>
      <c r="H256" s="30" t="str">
        <f t="shared" si="11"/>
        <v>7%</v>
      </c>
      <c r="I256" s="31">
        <v>32874</v>
      </c>
      <c r="J256" s="29"/>
    </row>
    <row r="257" spans="1:10" x14ac:dyDescent="0.25">
      <c r="A257" s="2">
        <v>23</v>
      </c>
      <c r="B257" s="28" t="s">
        <v>235</v>
      </c>
      <c r="C257" s="13" t="s">
        <v>248</v>
      </c>
      <c r="D257" s="29" t="s">
        <v>1217</v>
      </c>
      <c r="E257" s="29" t="s">
        <v>1218</v>
      </c>
      <c r="F257" s="30">
        <f t="shared" si="12"/>
        <v>0.01</v>
      </c>
      <c r="G257" s="30" t="str">
        <f t="shared" si="13"/>
        <v>n/a</v>
      </c>
      <c r="H257" s="30" t="str">
        <f t="shared" si="11"/>
        <v>7%</v>
      </c>
      <c r="I257" s="31">
        <v>32782</v>
      </c>
      <c r="J257" s="29"/>
    </row>
    <row r="258" spans="1:10" x14ac:dyDescent="0.25">
      <c r="A258" s="2">
        <v>23</v>
      </c>
      <c r="B258" s="28" t="s">
        <v>235</v>
      </c>
      <c r="C258" s="13" t="s">
        <v>249</v>
      </c>
      <c r="D258" s="29" t="s">
        <v>1217</v>
      </c>
      <c r="E258" s="29" t="s">
        <v>1218</v>
      </c>
      <c r="F258" s="30">
        <f t="shared" si="12"/>
        <v>0.01</v>
      </c>
      <c r="G258" s="30" t="str">
        <f t="shared" si="13"/>
        <v>n/a</v>
      </c>
      <c r="H258" s="30" t="str">
        <f t="shared" si="11"/>
        <v>7%</v>
      </c>
      <c r="I258" s="31">
        <v>32782</v>
      </c>
      <c r="J258" s="29"/>
    </row>
    <row r="259" spans="1:10" x14ac:dyDescent="0.25">
      <c r="A259" s="2">
        <v>24</v>
      </c>
      <c r="B259" s="28" t="s">
        <v>250</v>
      </c>
      <c r="C259" s="13" t="s">
        <v>251</v>
      </c>
      <c r="D259" s="29" t="s">
        <v>1217</v>
      </c>
      <c r="E259" s="29" t="s">
        <v>1218</v>
      </c>
      <c r="F259" s="30">
        <f t="shared" si="12"/>
        <v>0.01</v>
      </c>
      <c r="G259" s="30" t="str">
        <f t="shared" si="13"/>
        <v>n/a</v>
      </c>
      <c r="H259" s="30" t="str">
        <f t="shared" si="11"/>
        <v>7%</v>
      </c>
      <c r="I259" s="31">
        <v>36161</v>
      </c>
      <c r="J259" s="29"/>
    </row>
    <row r="260" spans="1:10" x14ac:dyDescent="0.25">
      <c r="A260" s="2">
        <v>24</v>
      </c>
      <c r="B260" s="28" t="s">
        <v>250</v>
      </c>
      <c r="C260" s="13" t="s">
        <v>252</v>
      </c>
      <c r="D260" s="29" t="s">
        <v>1217</v>
      </c>
      <c r="E260" s="29" t="s">
        <v>1218</v>
      </c>
      <c r="F260" s="30">
        <f t="shared" si="12"/>
        <v>0.01</v>
      </c>
      <c r="G260" s="30" t="str">
        <f t="shared" si="13"/>
        <v>n/a</v>
      </c>
      <c r="H260" s="30" t="str">
        <f t="shared" ref="H260:H323" si="14">IF(OR(F260=1%,G260=1%), "7%", "6%")</f>
        <v>7%</v>
      </c>
      <c r="I260" s="31">
        <v>36161</v>
      </c>
      <c r="J260" s="29"/>
    </row>
    <row r="261" spans="1:10" x14ac:dyDescent="0.25">
      <c r="A261" s="2">
        <v>24</v>
      </c>
      <c r="B261" s="28" t="s">
        <v>250</v>
      </c>
      <c r="C261" s="13" t="s">
        <v>253</v>
      </c>
      <c r="D261" s="29" t="s">
        <v>1217</v>
      </c>
      <c r="E261" s="29" t="s">
        <v>1218</v>
      </c>
      <c r="F261" s="30">
        <f t="shared" si="12"/>
        <v>0.01</v>
      </c>
      <c r="G261" s="30" t="str">
        <f t="shared" si="13"/>
        <v>n/a</v>
      </c>
      <c r="H261" s="30" t="str">
        <f t="shared" si="14"/>
        <v>7%</v>
      </c>
      <c r="I261" s="31">
        <v>36161</v>
      </c>
      <c r="J261" s="29"/>
    </row>
    <row r="262" spans="1:10" x14ac:dyDescent="0.25">
      <c r="A262" s="2">
        <v>24</v>
      </c>
      <c r="B262" s="28" t="s">
        <v>250</v>
      </c>
      <c r="C262" s="13" t="s">
        <v>254</v>
      </c>
      <c r="D262" s="29" t="s">
        <v>1217</v>
      </c>
      <c r="E262" s="29" t="s">
        <v>1218</v>
      </c>
      <c r="F262" s="30">
        <f t="shared" si="12"/>
        <v>0.01</v>
      </c>
      <c r="G262" s="30" t="str">
        <f t="shared" si="13"/>
        <v>n/a</v>
      </c>
      <c r="H262" s="30" t="str">
        <f t="shared" si="14"/>
        <v>7%</v>
      </c>
      <c r="I262" s="31">
        <v>36161</v>
      </c>
      <c r="J262" s="29"/>
    </row>
    <row r="263" spans="1:10" x14ac:dyDescent="0.25">
      <c r="A263" s="2">
        <v>24</v>
      </c>
      <c r="B263" s="28" t="s">
        <v>250</v>
      </c>
      <c r="C263" s="13" t="s">
        <v>255</v>
      </c>
      <c r="D263" s="29" t="s">
        <v>1217</v>
      </c>
      <c r="E263" s="29" t="s">
        <v>1218</v>
      </c>
      <c r="F263" s="30">
        <f t="shared" si="12"/>
        <v>0.01</v>
      </c>
      <c r="G263" s="30" t="str">
        <f t="shared" si="13"/>
        <v>n/a</v>
      </c>
      <c r="H263" s="30" t="str">
        <f t="shared" si="14"/>
        <v>7%</v>
      </c>
      <c r="I263" s="31">
        <v>36161</v>
      </c>
      <c r="J263" s="29"/>
    </row>
    <row r="264" spans="1:10" x14ac:dyDescent="0.25">
      <c r="A264" s="2">
        <v>24</v>
      </c>
      <c r="B264" s="28" t="s">
        <v>250</v>
      </c>
      <c r="C264" s="13" t="s">
        <v>256</v>
      </c>
      <c r="D264" s="29" t="s">
        <v>1217</v>
      </c>
      <c r="E264" s="29" t="s">
        <v>1218</v>
      </c>
      <c r="F264" s="30">
        <f t="shared" si="12"/>
        <v>0.01</v>
      </c>
      <c r="G264" s="30" t="str">
        <f t="shared" si="13"/>
        <v>n/a</v>
      </c>
      <c r="H264" s="30" t="str">
        <f t="shared" si="14"/>
        <v>7%</v>
      </c>
      <c r="I264" s="31">
        <v>36161</v>
      </c>
      <c r="J264" s="29"/>
    </row>
    <row r="265" spans="1:10" x14ac:dyDescent="0.25">
      <c r="A265" s="2">
        <v>24</v>
      </c>
      <c r="B265" s="28" t="s">
        <v>250</v>
      </c>
      <c r="C265" s="13" t="s">
        <v>257</v>
      </c>
      <c r="D265" s="29" t="s">
        <v>1217</v>
      </c>
      <c r="E265" s="29" t="s">
        <v>1218</v>
      </c>
      <c r="F265" s="30">
        <f t="shared" si="12"/>
        <v>0.01</v>
      </c>
      <c r="G265" s="30" t="str">
        <f t="shared" si="13"/>
        <v>n/a</v>
      </c>
      <c r="H265" s="30" t="str">
        <f t="shared" si="14"/>
        <v>7%</v>
      </c>
      <c r="I265" s="31">
        <v>36161</v>
      </c>
      <c r="J265" s="29"/>
    </row>
    <row r="266" spans="1:10" x14ac:dyDescent="0.25">
      <c r="A266" s="2">
        <v>24</v>
      </c>
      <c r="B266" s="28" t="s">
        <v>250</v>
      </c>
      <c r="C266" s="13" t="s">
        <v>258</v>
      </c>
      <c r="D266" s="29" t="s">
        <v>1218</v>
      </c>
      <c r="E266" s="29" t="s">
        <v>1218</v>
      </c>
      <c r="F266" s="30" t="str">
        <f t="shared" si="12"/>
        <v>n/a</v>
      </c>
      <c r="G266" s="30" t="str">
        <f t="shared" si="13"/>
        <v>n/a</v>
      </c>
      <c r="H266" s="30" t="str">
        <f t="shared" si="14"/>
        <v>6%</v>
      </c>
      <c r="I266" s="31">
        <v>1</v>
      </c>
      <c r="J266" s="29"/>
    </row>
    <row r="267" spans="1:10" x14ac:dyDescent="0.25">
      <c r="A267" s="2">
        <v>24</v>
      </c>
      <c r="B267" s="28" t="s">
        <v>250</v>
      </c>
      <c r="C267" s="13" t="s">
        <v>259</v>
      </c>
      <c r="D267" s="29" t="s">
        <v>1217</v>
      </c>
      <c r="E267" s="29" t="s">
        <v>1218</v>
      </c>
      <c r="F267" s="30">
        <f t="shared" si="12"/>
        <v>0.01</v>
      </c>
      <c r="G267" s="30" t="str">
        <f t="shared" si="13"/>
        <v>n/a</v>
      </c>
      <c r="H267" s="30" t="str">
        <f t="shared" si="14"/>
        <v>7%</v>
      </c>
      <c r="I267" s="31">
        <v>36161</v>
      </c>
      <c r="J267" s="29"/>
    </row>
    <row r="268" spans="1:10" x14ac:dyDescent="0.25">
      <c r="A268" s="2">
        <v>24</v>
      </c>
      <c r="B268" s="28" t="s">
        <v>250</v>
      </c>
      <c r="C268" s="13" t="s">
        <v>260</v>
      </c>
      <c r="D268" s="29" t="s">
        <v>1217</v>
      </c>
      <c r="E268" s="29" t="s">
        <v>1218</v>
      </c>
      <c r="F268" s="30">
        <f t="shared" si="12"/>
        <v>0.01</v>
      </c>
      <c r="G268" s="30" t="str">
        <f t="shared" si="13"/>
        <v>n/a</v>
      </c>
      <c r="H268" s="30" t="str">
        <f t="shared" si="14"/>
        <v>7%</v>
      </c>
      <c r="I268" s="31">
        <v>36161</v>
      </c>
      <c r="J268" s="29"/>
    </row>
    <row r="269" spans="1:10" x14ac:dyDescent="0.25">
      <c r="A269" s="2">
        <v>24</v>
      </c>
      <c r="B269" s="28" t="s">
        <v>250</v>
      </c>
      <c r="C269" s="13" t="s">
        <v>261</v>
      </c>
      <c r="D269" s="29" t="s">
        <v>1217</v>
      </c>
      <c r="E269" s="29" t="s">
        <v>1218</v>
      </c>
      <c r="F269" s="30">
        <f t="shared" si="12"/>
        <v>0.01</v>
      </c>
      <c r="G269" s="30" t="str">
        <f t="shared" si="13"/>
        <v>n/a</v>
      </c>
      <c r="H269" s="30" t="str">
        <f t="shared" si="14"/>
        <v>7%</v>
      </c>
      <c r="I269" s="31">
        <v>36161</v>
      </c>
      <c r="J269" s="29"/>
    </row>
    <row r="270" spans="1:10" x14ac:dyDescent="0.25">
      <c r="A270" s="2">
        <v>24</v>
      </c>
      <c r="B270" s="28" t="s">
        <v>250</v>
      </c>
      <c r="C270" s="13" t="s">
        <v>262</v>
      </c>
      <c r="D270" s="29" t="s">
        <v>1217</v>
      </c>
      <c r="E270" s="29" t="s">
        <v>1218</v>
      </c>
      <c r="F270" s="30">
        <f t="shared" si="12"/>
        <v>0.01</v>
      </c>
      <c r="G270" s="30" t="str">
        <f t="shared" si="13"/>
        <v>n/a</v>
      </c>
      <c r="H270" s="30" t="str">
        <f t="shared" si="14"/>
        <v>7%</v>
      </c>
      <c r="I270" s="31">
        <v>36161</v>
      </c>
      <c r="J270" s="29"/>
    </row>
    <row r="271" spans="1:10" x14ac:dyDescent="0.25">
      <c r="A271" s="2">
        <v>24</v>
      </c>
      <c r="B271" s="28" t="s">
        <v>250</v>
      </c>
      <c r="C271" s="13" t="s">
        <v>1219</v>
      </c>
      <c r="D271" s="29" t="s">
        <v>1217</v>
      </c>
      <c r="E271" s="29" t="s">
        <v>1217</v>
      </c>
      <c r="F271" s="30">
        <f t="shared" si="12"/>
        <v>0.01</v>
      </c>
      <c r="G271" s="30">
        <f t="shared" si="13"/>
        <v>0.01</v>
      </c>
      <c r="H271" s="30" t="str">
        <f t="shared" si="14"/>
        <v>7%</v>
      </c>
      <c r="I271" s="31">
        <v>36161</v>
      </c>
      <c r="J271" s="29"/>
    </row>
    <row r="272" spans="1:10" x14ac:dyDescent="0.25">
      <c r="A272" s="2">
        <v>24</v>
      </c>
      <c r="B272" s="28" t="s">
        <v>250</v>
      </c>
      <c r="C272" s="13" t="s">
        <v>263</v>
      </c>
      <c r="D272" s="29" t="s">
        <v>1217</v>
      </c>
      <c r="E272" s="29" t="s">
        <v>1218</v>
      </c>
      <c r="F272" s="30">
        <f t="shared" si="12"/>
        <v>0.01</v>
      </c>
      <c r="G272" s="30" t="str">
        <f t="shared" si="13"/>
        <v>n/a</v>
      </c>
      <c r="H272" s="30" t="str">
        <f t="shared" si="14"/>
        <v>7%</v>
      </c>
      <c r="I272" s="31">
        <v>36161</v>
      </c>
      <c r="J272" s="29"/>
    </row>
    <row r="273" spans="1:10" x14ac:dyDescent="0.25">
      <c r="A273" s="2">
        <v>24</v>
      </c>
      <c r="B273" s="28" t="s">
        <v>250</v>
      </c>
      <c r="C273" s="13" t="s">
        <v>150</v>
      </c>
      <c r="D273" s="29" t="s">
        <v>1217</v>
      </c>
      <c r="E273" s="29" t="s">
        <v>1218</v>
      </c>
      <c r="F273" s="30">
        <f t="shared" si="12"/>
        <v>0.01</v>
      </c>
      <c r="G273" s="30" t="str">
        <f t="shared" si="13"/>
        <v>n/a</v>
      </c>
      <c r="H273" s="30" t="str">
        <f t="shared" si="14"/>
        <v>7%</v>
      </c>
      <c r="I273" s="31">
        <v>36161</v>
      </c>
      <c r="J273" s="29"/>
    </row>
    <row r="274" spans="1:10" x14ac:dyDescent="0.25">
      <c r="A274" s="2">
        <v>25</v>
      </c>
      <c r="B274" s="28" t="s">
        <v>264</v>
      </c>
      <c r="C274" s="13" t="s">
        <v>265</v>
      </c>
      <c r="D274" s="29" t="s">
        <v>1217</v>
      </c>
      <c r="E274" s="29" t="s">
        <v>1218</v>
      </c>
      <c r="F274" s="30">
        <f t="shared" si="12"/>
        <v>0.01</v>
      </c>
      <c r="G274" s="30" t="str">
        <f t="shared" si="13"/>
        <v>n/a</v>
      </c>
      <c r="H274" s="30" t="str">
        <f t="shared" si="14"/>
        <v>7%</v>
      </c>
      <c r="I274" s="31">
        <v>40544</v>
      </c>
      <c r="J274" s="29"/>
    </row>
    <row r="275" spans="1:10" x14ac:dyDescent="0.25">
      <c r="A275" s="2">
        <v>25</v>
      </c>
      <c r="B275" s="28" t="s">
        <v>264</v>
      </c>
      <c r="C275" s="13" t="s">
        <v>266</v>
      </c>
      <c r="D275" s="29" t="s">
        <v>1217</v>
      </c>
      <c r="E275" s="29" t="s">
        <v>1218</v>
      </c>
      <c r="F275" s="30">
        <f t="shared" ref="F275:F338" si="15">IF(D275="YES",1%,"n/a")</f>
        <v>0.01</v>
      </c>
      <c r="G275" s="30" t="str">
        <f t="shared" si="13"/>
        <v>n/a</v>
      </c>
      <c r="H275" s="30" t="str">
        <f t="shared" si="14"/>
        <v>7%</v>
      </c>
      <c r="I275" s="31">
        <v>40725</v>
      </c>
      <c r="J275" s="29"/>
    </row>
    <row r="276" spans="1:10" x14ac:dyDescent="0.25">
      <c r="A276" s="2">
        <v>25</v>
      </c>
      <c r="B276" s="28" t="s">
        <v>264</v>
      </c>
      <c r="C276" s="13" t="s">
        <v>267</v>
      </c>
      <c r="D276" s="29" t="s">
        <v>1217</v>
      </c>
      <c r="E276" s="29" t="s">
        <v>1218</v>
      </c>
      <c r="F276" s="30">
        <f t="shared" si="15"/>
        <v>0.01</v>
      </c>
      <c r="G276" s="30" t="str">
        <f t="shared" si="13"/>
        <v>n/a</v>
      </c>
      <c r="H276" s="30" t="str">
        <f t="shared" si="14"/>
        <v>7%</v>
      </c>
      <c r="I276" s="31">
        <v>43282</v>
      </c>
      <c r="J276" s="29"/>
    </row>
    <row r="277" spans="1:10" x14ac:dyDescent="0.25">
      <c r="A277" s="2">
        <v>25</v>
      </c>
      <c r="B277" s="28" t="s">
        <v>264</v>
      </c>
      <c r="C277" s="13" t="s">
        <v>268</v>
      </c>
      <c r="D277" s="29" t="s">
        <v>1217</v>
      </c>
      <c r="E277" s="29" t="s">
        <v>1218</v>
      </c>
      <c r="F277" s="30">
        <f t="shared" si="15"/>
        <v>0.01</v>
      </c>
      <c r="G277" s="30" t="str">
        <f t="shared" ref="G277:G340" si="16">IF(E277="YES",1%,"n/a")</f>
        <v>n/a</v>
      </c>
      <c r="H277" s="30" t="str">
        <f t="shared" si="14"/>
        <v>7%</v>
      </c>
      <c r="I277" s="31">
        <v>43282</v>
      </c>
      <c r="J277" s="29"/>
    </row>
    <row r="278" spans="1:10" x14ac:dyDescent="0.25">
      <c r="A278" s="2">
        <v>25</v>
      </c>
      <c r="B278" s="28" t="s">
        <v>264</v>
      </c>
      <c r="C278" s="13" t="s">
        <v>269</v>
      </c>
      <c r="D278" s="29" t="s">
        <v>1217</v>
      </c>
      <c r="E278" s="29" t="s">
        <v>1218</v>
      </c>
      <c r="F278" s="30">
        <f t="shared" si="15"/>
        <v>0.01</v>
      </c>
      <c r="G278" s="30" t="str">
        <f t="shared" si="16"/>
        <v>n/a</v>
      </c>
      <c r="H278" s="30" t="str">
        <f t="shared" si="14"/>
        <v>7%</v>
      </c>
      <c r="I278" s="31">
        <v>39448</v>
      </c>
      <c r="J278" s="29"/>
    </row>
    <row r="279" spans="1:10" x14ac:dyDescent="0.25">
      <c r="A279" s="2">
        <v>25</v>
      </c>
      <c r="B279" s="28" t="s">
        <v>264</v>
      </c>
      <c r="C279" s="13" t="s">
        <v>270</v>
      </c>
      <c r="D279" s="29" t="s">
        <v>1217</v>
      </c>
      <c r="E279" s="29" t="s">
        <v>1218</v>
      </c>
      <c r="F279" s="30">
        <f t="shared" si="15"/>
        <v>0.01</v>
      </c>
      <c r="G279" s="30" t="str">
        <f t="shared" si="16"/>
        <v>n/a</v>
      </c>
      <c r="H279" s="30" t="str">
        <f t="shared" si="14"/>
        <v>7%</v>
      </c>
      <c r="I279" s="31">
        <v>43282</v>
      </c>
      <c r="J279" s="29"/>
    </row>
    <row r="280" spans="1:10" x14ac:dyDescent="0.25">
      <c r="A280" s="2">
        <v>25</v>
      </c>
      <c r="B280" s="28" t="s">
        <v>264</v>
      </c>
      <c r="C280" s="13" t="s">
        <v>271</v>
      </c>
      <c r="D280" s="29" t="s">
        <v>1217</v>
      </c>
      <c r="E280" s="29" t="s">
        <v>1218</v>
      </c>
      <c r="F280" s="30">
        <f t="shared" si="15"/>
        <v>0.01</v>
      </c>
      <c r="G280" s="30" t="str">
        <f t="shared" si="16"/>
        <v>n/a</v>
      </c>
      <c r="H280" s="30" t="str">
        <f t="shared" si="14"/>
        <v>7%</v>
      </c>
      <c r="I280" s="31">
        <v>43282</v>
      </c>
      <c r="J280" s="29"/>
    </row>
    <row r="281" spans="1:10" x14ac:dyDescent="0.25">
      <c r="A281" s="2">
        <v>25</v>
      </c>
      <c r="B281" s="28" t="s">
        <v>264</v>
      </c>
      <c r="C281" s="13" t="s">
        <v>272</v>
      </c>
      <c r="D281" s="29" t="s">
        <v>1217</v>
      </c>
      <c r="E281" s="29" t="s">
        <v>1218</v>
      </c>
      <c r="F281" s="30">
        <f t="shared" si="15"/>
        <v>0.01</v>
      </c>
      <c r="G281" s="30" t="str">
        <f t="shared" si="16"/>
        <v>n/a</v>
      </c>
      <c r="H281" s="30" t="str">
        <f t="shared" si="14"/>
        <v>7%</v>
      </c>
      <c r="I281" s="31">
        <v>43282</v>
      </c>
      <c r="J281" s="29"/>
    </row>
    <row r="282" spans="1:10" x14ac:dyDescent="0.25">
      <c r="A282" s="2">
        <v>25</v>
      </c>
      <c r="B282" s="28" t="s">
        <v>264</v>
      </c>
      <c r="C282" s="13" t="s">
        <v>273</v>
      </c>
      <c r="D282" s="29" t="s">
        <v>1217</v>
      </c>
      <c r="E282" s="29" t="s">
        <v>1218</v>
      </c>
      <c r="F282" s="30">
        <f t="shared" si="15"/>
        <v>0.01</v>
      </c>
      <c r="G282" s="30" t="str">
        <f t="shared" si="16"/>
        <v>n/a</v>
      </c>
      <c r="H282" s="30" t="str">
        <f t="shared" si="14"/>
        <v>7%</v>
      </c>
      <c r="I282" s="31">
        <v>38078</v>
      </c>
      <c r="J282" s="29"/>
    </row>
    <row r="283" spans="1:10" x14ac:dyDescent="0.25">
      <c r="A283" s="2">
        <v>25</v>
      </c>
      <c r="B283" s="28" t="s">
        <v>264</v>
      </c>
      <c r="C283" s="13" t="s">
        <v>274</v>
      </c>
      <c r="D283" s="29" t="s">
        <v>1217</v>
      </c>
      <c r="E283" s="29" t="s">
        <v>1218</v>
      </c>
      <c r="F283" s="30">
        <f t="shared" si="15"/>
        <v>0.01</v>
      </c>
      <c r="G283" s="30" t="str">
        <f t="shared" si="16"/>
        <v>n/a</v>
      </c>
      <c r="H283" s="30" t="str">
        <f t="shared" si="14"/>
        <v>7%</v>
      </c>
      <c r="I283" s="31">
        <v>43282</v>
      </c>
      <c r="J283" s="29"/>
    </row>
    <row r="284" spans="1:10" x14ac:dyDescent="0.25">
      <c r="A284" s="2">
        <v>25</v>
      </c>
      <c r="B284" s="28" t="s">
        <v>264</v>
      </c>
      <c r="C284" s="13" t="s">
        <v>275</v>
      </c>
      <c r="D284" s="29" t="s">
        <v>1217</v>
      </c>
      <c r="E284" s="29" t="s">
        <v>1218</v>
      </c>
      <c r="F284" s="30">
        <f t="shared" si="15"/>
        <v>0.01</v>
      </c>
      <c r="G284" s="30" t="str">
        <f t="shared" si="16"/>
        <v>n/a</v>
      </c>
      <c r="H284" s="30" t="str">
        <f t="shared" si="14"/>
        <v>7%</v>
      </c>
      <c r="I284" s="31">
        <v>43282</v>
      </c>
      <c r="J284" s="29"/>
    </row>
    <row r="285" spans="1:10" x14ac:dyDescent="0.25">
      <c r="A285" s="2">
        <v>25</v>
      </c>
      <c r="B285" s="28" t="s">
        <v>264</v>
      </c>
      <c r="C285" s="13" t="s">
        <v>276</v>
      </c>
      <c r="D285" s="29" t="s">
        <v>1217</v>
      </c>
      <c r="E285" s="29" t="s">
        <v>1218</v>
      </c>
      <c r="F285" s="30">
        <f t="shared" si="15"/>
        <v>0.01</v>
      </c>
      <c r="G285" s="30" t="str">
        <f t="shared" si="16"/>
        <v>n/a</v>
      </c>
      <c r="H285" s="30" t="str">
        <f t="shared" si="14"/>
        <v>7%</v>
      </c>
      <c r="I285" s="31">
        <v>40360</v>
      </c>
      <c r="J285" s="29"/>
    </row>
    <row r="286" spans="1:10" x14ac:dyDescent="0.25">
      <c r="A286" s="2">
        <v>25</v>
      </c>
      <c r="B286" s="28" t="s">
        <v>264</v>
      </c>
      <c r="C286" s="13" t="s">
        <v>277</v>
      </c>
      <c r="D286" s="29" t="s">
        <v>1217</v>
      </c>
      <c r="E286" s="29" t="s">
        <v>1218</v>
      </c>
      <c r="F286" s="30">
        <f t="shared" si="15"/>
        <v>0.01</v>
      </c>
      <c r="G286" s="30" t="str">
        <f t="shared" si="16"/>
        <v>n/a</v>
      </c>
      <c r="H286" s="30" t="str">
        <f t="shared" si="14"/>
        <v>7%</v>
      </c>
      <c r="I286" s="31">
        <v>40725</v>
      </c>
      <c r="J286" s="29"/>
    </row>
    <row r="287" spans="1:10" x14ac:dyDescent="0.25">
      <c r="A287" s="2">
        <v>25</v>
      </c>
      <c r="B287" s="28" t="s">
        <v>264</v>
      </c>
      <c r="C287" s="13" t="s">
        <v>1219</v>
      </c>
      <c r="D287" s="29" t="s">
        <v>1217</v>
      </c>
      <c r="E287" s="29" t="s">
        <v>1217</v>
      </c>
      <c r="F287" s="30">
        <f t="shared" si="15"/>
        <v>0.01</v>
      </c>
      <c r="G287" s="30">
        <f t="shared" si="16"/>
        <v>0.01</v>
      </c>
      <c r="H287" s="30" t="str">
        <f t="shared" si="14"/>
        <v>7%</v>
      </c>
      <c r="I287" s="31">
        <v>43282</v>
      </c>
      <c r="J287" s="29"/>
    </row>
    <row r="288" spans="1:10" x14ac:dyDescent="0.25">
      <c r="A288" s="2">
        <v>25</v>
      </c>
      <c r="B288" s="28" t="s">
        <v>264</v>
      </c>
      <c r="C288" s="13" t="s">
        <v>278</v>
      </c>
      <c r="D288" s="29" t="s">
        <v>1217</v>
      </c>
      <c r="E288" s="29" t="s">
        <v>1218</v>
      </c>
      <c r="F288" s="30">
        <f t="shared" si="15"/>
        <v>0.01</v>
      </c>
      <c r="G288" s="30" t="str">
        <f t="shared" si="16"/>
        <v>n/a</v>
      </c>
      <c r="H288" s="30" t="str">
        <f t="shared" si="14"/>
        <v>7%</v>
      </c>
      <c r="I288" s="31">
        <v>43282</v>
      </c>
      <c r="J288" s="29"/>
    </row>
    <row r="289" spans="1:10" x14ac:dyDescent="0.25">
      <c r="A289" s="2">
        <v>25</v>
      </c>
      <c r="B289" s="28" t="s">
        <v>264</v>
      </c>
      <c r="C289" s="13" t="s">
        <v>279</v>
      </c>
      <c r="D289" s="29" t="s">
        <v>1217</v>
      </c>
      <c r="E289" s="29" t="s">
        <v>1218</v>
      </c>
      <c r="F289" s="30">
        <f t="shared" si="15"/>
        <v>0.01</v>
      </c>
      <c r="G289" s="30" t="str">
        <f t="shared" si="16"/>
        <v>n/a</v>
      </c>
      <c r="H289" s="30" t="str">
        <f t="shared" si="14"/>
        <v>7%</v>
      </c>
      <c r="I289" s="31">
        <v>43282</v>
      </c>
      <c r="J289" s="29"/>
    </row>
    <row r="290" spans="1:10" x14ac:dyDescent="0.25">
      <c r="A290" s="2">
        <v>25</v>
      </c>
      <c r="B290" s="28" t="s">
        <v>264</v>
      </c>
      <c r="C290" s="13" t="s">
        <v>280</v>
      </c>
      <c r="D290" s="29" t="s">
        <v>1217</v>
      </c>
      <c r="E290" s="29" t="s">
        <v>1218</v>
      </c>
      <c r="F290" s="30">
        <f t="shared" si="15"/>
        <v>0.01</v>
      </c>
      <c r="G290" s="30" t="str">
        <f t="shared" si="16"/>
        <v>n/a</v>
      </c>
      <c r="H290" s="30" t="str">
        <f t="shared" si="14"/>
        <v>7%</v>
      </c>
      <c r="I290" s="31">
        <v>43282</v>
      </c>
      <c r="J290" s="29"/>
    </row>
    <row r="291" spans="1:10" x14ac:dyDescent="0.25">
      <c r="A291" s="2">
        <v>25</v>
      </c>
      <c r="B291" s="28" t="s">
        <v>264</v>
      </c>
      <c r="C291" s="13" t="s">
        <v>281</v>
      </c>
      <c r="D291" s="29" t="s">
        <v>1217</v>
      </c>
      <c r="E291" s="29" t="s">
        <v>1218</v>
      </c>
      <c r="F291" s="30">
        <f t="shared" si="15"/>
        <v>0.01</v>
      </c>
      <c r="G291" s="30" t="str">
        <f t="shared" si="16"/>
        <v>n/a</v>
      </c>
      <c r="H291" s="30" t="str">
        <f t="shared" si="14"/>
        <v>7%</v>
      </c>
      <c r="I291" s="31">
        <v>43282</v>
      </c>
      <c r="J291" s="29"/>
    </row>
    <row r="292" spans="1:10" x14ac:dyDescent="0.25">
      <c r="A292" s="2">
        <v>25</v>
      </c>
      <c r="B292" s="28" t="s">
        <v>264</v>
      </c>
      <c r="C292" s="13" t="s">
        <v>83</v>
      </c>
      <c r="D292" s="29" t="s">
        <v>1217</v>
      </c>
      <c r="E292" s="29" t="s">
        <v>1218</v>
      </c>
      <c r="F292" s="30">
        <f t="shared" si="15"/>
        <v>0.01</v>
      </c>
      <c r="G292" s="30" t="str">
        <f t="shared" si="16"/>
        <v>n/a</v>
      </c>
      <c r="H292" s="30" t="str">
        <f t="shared" si="14"/>
        <v>7%</v>
      </c>
      <c r="I292" s="31">
        <v>43282</v>
      </c>
      <c r="J292" s="29"/>
    </row>
    <row r="293" spans="1:10" x14ac:dyDescent="0.25">
      <c r="A293" s="2">
        <v>26</v>
      </c>
      <c r="B293" s="28" t="s">
        <v>282</v>
      </c>
      <c r="C293" s="13" t="s">
        <v>283</v>
      </c>
      <c r="D293" s="29" t="s">
        <v>1217</v>
      </c>
      <c r="E293" s="29" t="s">
        <v>1218</v>
      </c>
      <c r="F293" s="30">
        <f t="shared" si="15"/>
        <v>0.01</v>
      </c>
      <c r="G293" s="30" t="str">
        <f t="shared" si="16"/>
        <v>n/a</v>
      </c>
      <c r="H293" s="30" t="str">
        <f t="shared" si="14"/>
        <v>7%</v>
      </c>
      <c r="I293" s="31">
        <v>37803</v>
      </c>
      <c r="J293" s="29"/>
    </row>
    <row r="294" spans="1:10" x14ac:dyDescent="0.25">
      <c r="A294" s="2">
        <v>26</v>
      </c>
      <c r="B294" s="28" t="s">
        <v>282</v>
      </c>
      <c r="C294" s="13" t="s">
        <v>284</v>
      </c>
      <c r="D294" s="29" t="s">
        <v>1217</v>
      </c>
      <c r="E294" s="29" t="s">
        <v>1218</v>
      </c>
      <c r="F294" s="30">
        <f t="shared" si="15"/>
        <v>0.01</v>
      </c>
      <c r="G294" s="30" t="str">
        <f t="shared" si="16"/>
        <v>n/a</v>
      </c>
      <c r="H294" s="30" t="str">
        <f t="shared" si="14"/>
        <v>7%</v>
      </c>
      <c r="I294" s="31">
        <v>37803</v>
      </c>
      <c r="J294" s="29"/>
    </row>
    <row r="295" spans="1:10" x14ac:dyDescent="0.25">
      <c r="A295" s="2">
        <v>26</v>
      </c>
      <c r="B295" s="28" t="s">
        <v>282</v>
      </c>
      <c r="C295" s="13" t="s">
        <v>285</v>
      </c>
      <c r="D295" s="29" t="s">
        <v>1217</v>
      </c>
      <c r="E295" s="29" t="s">
        <v>1218</v>
      </c>
      <c r="F295" s="30">
        <f t="shared" si="15"/>
        <v>0.01</v>
      </c>
      <c r="G295" s="30" t="str">
        <f t="shared" si="16"/>
        <v>n/a</v>
      </c>
      <c r="H295" s="30" t="str">
        <f t="shared" si="14"/>
        <v>7%</v>
      </c>
      <c r="I295" s="31">
        <v>37803</v>
      </c>
      <c r="J295" s="29"/>
    </row>
    <row r="296" spans="1:10" x14ac:dyDescent="0.25">
      <c r="A296" s="2">
        <v>26</v>
      </c>
      <c r="B296" s="28" t="s">
        <v>282</v>
      </c>
      <c r="C296" s="13" t="s">
        <v>286</v>
      </c>
      <c r="D296" s="29" t="s">
        <v>1217</v>
      </c>
      <c r="E296" s="29" t="s">
        <v>1218</v>
      </c>
      <c r="F296" s="30">
        <f t="shared" si="15"/>
        <v>0.01</v>
      </c>
      <c r="G296" s="30" t="str">
        <f t="shared" si="16"/>
        <v>n/a</v>
      </c>
      <c r="H296" s="30" t="str">
        <f t="shared" si="14"/>
        <v>7%</v>
      </c>
      <c r="I296" s="31">
        <v>37803</v>
      </c>
      <c r="J296" s="29"/>
    </row>
    <row r="297" spans="1:10" x14ac:dyDescent="0.25">
      <c r="A297" s="2">
        <v>26</v>
      </c>
      <c r="B297" s="28" t="s">
        <v>282</v>
      </c>
      <c r="C297" s="13" t="s">
        <v>1219</v>
      </c>
      <c r="D297" s="29" t="s">
        <v>1217</v>
      </c>
      <c r="E297" s="29" t="s">
        <v>1217</v>
      </c>
      <c r="F297" s="30">
        <f t="shared" si="15"/>
        <v>0.01</v>
      </c>
      <c r="G297" s="30">
        <f t="shared" si="16"/>
        <v>0.01</v>
      </c>
      <c r="H297" s="30" t="str">
        <f t="shared" si="14"/>
        <v>7%</v>
      </c>
      <c r="I297" s="31">
        <v>37803</v>
      </c>
      <c r="J297" s="29"/>
    </row>
    <row r="298" spans="1:10" x14ac:dyDescent="0.25">
      <c r="A298" s="2">
        <v>27</v>
      </c>
      <c r="B298" s="28" t="s">
        <v>287</v>
      </c>
      <c r="C298" s="13" t="s">
        <v>288</v>
      </c>
      <c r="D298" s="29" t="s">
        <v>1217</v>
      </c>
      <c r="E298" s="29" t="s">
        <v>1218</v>
      </c>
      <c r="F298" s="30">
        <f t="shared" si="15"/>
        <v>0.01</v>
      </c>
      <c r="G298" s="30" t="str">
        <f t="shared" si="16"/>
        <v>n/a</v>
      </c>
      <c r="H298" s="30" t="str">
        <f t="shared" si="14"/>
        <v>7%</v>
      </c>
      <c r="I298" s="31">
        <v>35431</v>
      </c>
      <c r="J298" s="29"/>
    </row>
    <row r="299" spans="1:10" x14ac:dyDescent="0.25">
      <c r="A299" s="2">
        <v>27</v>
      </c>
      <c r="B299" s="28" t="s">
        <v>287</v>
      </c>
      <c r="C299" s="13" t="s">
        <v>289</v>
      </c>
      <c r="D299" s="29" t="s">
        <v>1217</v>
      </c>
      <c r="E299" s="29" t="s">
        <v>1218</v>
      </c>
      <c r="F299" s="30">
        <f t="shared" si="15"/>
        <v>0.01</v>
      </c>
      <c r="G299" s="30" t="str">
        <f t="shared" si="16"/>
        <v>n/a</v>
      </c>
      <c r="H299" s="30" t="str">
        <f t="shared" si="14"/>
        <v>7%</v>
      </c>
      <c r="I299" s="31">
        <v>35431</v>
      </c>
      <c r="J299" s="29"/>
    </row>
    <row r="300" spans="1:10" x14ac:dyDescent="0.25">
      <c r="A300" s="2">
        <v>27</v>
      </c>
      <c r="B300" s="28" t="s">
        <v>287</v>
      </c>
      <c r="C300" s="13" t="s">
        <v>290</v>
      </c>
      <c r="D300" s="29" t="s">
        <v>1217</v>
      </c>
      <c r="E300" s="29" t="s">
        <v>1218</v>
      </c>
      <c r="F300" s="30">
        <f t="shared" si="15"/>
        <v>0.01</v>
      </c>
      <c r="G300" s="30" t="str">
        <f t="shared" si="16"/>
        <v>n/a</v>
      </c>
      <c r="H300" s="30" t="str">
        <f t="shared" si="14"/>
        <v>7%</v>
      </c>
      <c r="I300" s="31">
        <v>35431</v>
      </c>
      <c r="J300" s="29"/>
    </row>
    <row r="301" spans="1:10" x14ac:dyDescent="0.25">
      <c r="A301" s="2">
        <v>27</v>
      </c>
      <c r="B301" s="28" t="s">
        <v>287</v>
      </c>
      <c r="C301" s="13" t="s">
        <v>291</v>
      </c>
      <c r="D301" s="29" t="s">
        <v>1217</v>
      </c>
      <c r="E301" s="29" t="s">
        <v>1218</v>
      </c>
      <c r="F301" s="30">
        <f t="shared" si="15"/>
        <v>0.01</v>
      </c>
      <c r="G301" s="30" t="str">
        <f t="shared" si="16"/>
        <v>n/a</v>
      </c>
      <c r="H301" s="30" t="str">
        <f t="shared" si="14"/>
        <v>7%</v>
      </c>
      <c r="I301" s="31">
        <v>35431</v>
      </c>
      <c r="J301" s="29"/>
    </row>
    <row r="302" spans="1:10" x14ac:dyDescent="0.25">
      <c r="A302" s="2">
        <v>27</v>
      </c>
      <c r="B302" s="28" t="s">
        <v>287</v>
      </c>
      <c r="C302" s="13" t="s">
        <v>292</v>
      </c>
      <c r="D302" s="29" t="s">
        <v>1217</v>
      </c>
      <c r="E302" s="29" t="s">
        <v>1218</v>
      </c>
      <c r="F302" s="30">
        <f t="shared" si="15"/>
        <v>0.01</v>
      </c>
      <c r="G302" s="30" t="str">
        <f t="shared" si="16"/>
        <v>n/a</v>
      </c>
      <c r="H302" s="30" t="str">
        <f t="shared" si="14"/>
        <v>7%</v>
      </c>
      <c r="I302" s="31">
        <v>35431</v>
      </c>
      <c r="J302" s="29"/>
    </row>
    <row r="303" spans="1:10" x14ac:dyDescent="0.25">
      <c r="A303" s="2">
        <v>27</v>
      </c>
      <c r="B303" s="28" t="s">
        <v>287</v>
      </c>
      <c r="C303" s="13" t="s">
        <v>293</v>
      </c>
      <c r="D303" s="29" t="s">
        <v>1217</v>
      </c>
      <c r="E303" s="29" t="s">
        <v>1218</v>
      </c>
      <c r="F303" s="30">
        <f t="shared" si="15"/>
        <v>0.01</v>
      </c>
      <c r="G303" s="30" t="str">
        <f t="shared" si="16"/>
        <v>n/a</v>
      </c>
      <c r="H303" s="30" t="str">
        <f t="shared" si="14"/>
        <v>7%</v>
      </c>
      <c r="I303" s="31">
        <v>35431</v>
      </c>
      <c r="J303" s="29"/>
    </row>
    <row r="304" spans="1:10" x14ac:dyDescent="0.25">
      <c r="A304" s="2">
        <v>27</v>
      </c>
      <c r="B304" s="28" t="s">
        <v>287</v>
      </c>
      <c r="C304" s="13" t="s">
        <v>294</v>
      </c>
      <c r="D304" s="29" t="s">
        <v>1217</v>
      </c>
      <c r="E304" s="29" t="s">
        <v>1218</v>
      </c>
      <c r="F304" s="30">
        <f t="shared" si="15"/>
        <v>0.01</v>
      </c>
      <c r="G304" s="30" t="str">
        <f t="shared" si="16"/>
        <v>n/a</v>
      </c>
      <c r="H304" s="30" t="str">
        <f t="shared" si="14"/>
        <v>7%</v>
      </c>
      <c r="I304" s="31">
        <v>37073</v>
      </c>
      <c r="J304" s="29"/>
    </row>
    <row r="305" spans="1:10" x14ac:dyDescent="0.25">
      <c r="A305" s="2">
        <v>27</v>
      </c>
      <c r="B305" s="28" t="s">
        <v>287</v>
      </c>
      <c r="C305" s="13" t="s">
        <v>295</v>
      </c>
      <c r="D305" s="29" t="s">
        <v>1217</v>
      </c>
      <c r="E305" s="29" t="s">
        <v>1218</v>
      </c>
      <c r="F305" s="30">
        <f t="shared" si="15"/>
        <v>0.01</v>
      </c>
      <c r="G305" s="30" t="str">
        <f t="shared" si="16"/>
        <v>n/a</v>
      </c>
      <c r="H305" s="30" t="str">
        <f t="shared" si="14"/>
        <v>7%</v>
      </c>
      <c r="I305" s="31">
        <v>35431</v>
      </c>
      <c r="J305" s="29"/>
    </row>
    <row r="306" spans="1:10" x14ac:dyDescent="0.25">
      <c r="A306" s="2">
        <v>27</v>
      </c>
      <c r="B306" s="28" t="s">
        <v>287</v>
      </c>
      <c r="C306" s="13" t="s">
        <v>1219</v>
      </c>
      <c r="D306" s="29" t="s">
        <v>1217</v>
      </c>
      <c r="E306" s="29" t="s">
        <v>1217</v>
      </c>
      <c r="F306" s="30">
        <f t="shared" si="15"/>
        <v>0.01</v>
      </c>
      <c r="G306" s="30">
        <f t="shared" si="16"/>
        <v>0.01</v>
      </c>
      <c r="H306" s="30" t="str">
        <f t="shared" si="14"/>
        <v>7%</v>
      </c>
      <c r="I306" s="31">
        <v>37073</v>
      </c>
      <c r="J306" s="29"/>
    </row>
    <row r="307" spans="1:10" x14ac:dyDescent="0.25">
      <c r="A307" s="2">
        <v>27</v>
      </c>
      <c r="B307" s="28" t="s">
        <v>287</v>
      </c>
      <c r="C307" s="13" t="s">
        <v>296</v>
      </c>
      <c r="D307" s="29" t="s">
        <v>1217</v>
      </c>
      <c r="E307" s="29" t="s">
        <v>1218</v>
      </c>
      <c r="F307" s="30">
        <f t="shared" si="15"/>
        <v>0.01</v>
      </c>
      <c r="G307" s="30" t="str">
        <f t="shared" si="16"/>
        <v>n/a</v>
      </c>
      <c r="H307" s="30" t="str">
        <f t="shared" si="14"/>
        <v>7%</v>
      </c>
      <c r="I307" s="31">
        <v>35431</v>
      </c>
      <c r="J307" s="29"/>
    </row>
    <row r="308" spans="1:10" x14ac:dyDescent="0.25">
      <c r="A308" s="2">
        <v>27</v>
      </c>
      <c r="B308" s="28" t="s">
        <v>287</v>
      </c>
      <c r="C308" s="13" t="s">
        <v>205</v>
      </c>
      <c r="D308" s="29" t="s">
        <v>1217</v>
      </c>
      <c r="E308" s="29" t="s">
        <v>1218</v>
      </c>
      <c r="F308" s="30">
        <f t="shared" si="15"/>
        <v>0.01</v>
      </c>
      <c r="G308" s="30" t="str">
        <f t="shared" si="16"/>
        <v>n/a</v>
      </c>
      <c r="H308" s="30" t="str">
        <f t="shared" si="14"/>
        <v>7%</v>
      </c>
      <c r="I308" s="31">
        <v>37073</v>
      </c>
      <c r="J308" s="29"/>
    </row>
    <row r="309" spans="1:10" x14ac:dyDescent="0.25">
      <c r="A309" s="2">
        <v>28</v>
      </c>
      <c r="B309" s="28" t="s">
        <v>297</v>
      </c>
      <c r="C309" s="13" t="s">
        <v>298</v>
      </c>
      <c r="D309" s="29" t="s">
        <v>1217</v>
      </c>
      <c r="E309" s="29" t="s">
        <v>1218</v>
      </c>
      <c r="F309" s="30">
        <f t="shared" si="15"/>
        <v>0.01</v>
      </c>
      <c r="G309" s="30" t="str">
        <f t="shared" si="16"/>
        <v>n/a</v>
      </c>
      <c r="H309" s="30" t="str">
        <f t="shared" si="14"/>
        <v>7%</v>
      </c>
      <c r="I309" s="31">
        <v>34608</v>
      </c>
      <c r="J309" s="31">
        <v>47483</v>
      </c>
    </row>
    <row r="310" spans="1:10" x14ac:dyDescent="0.25">
      <c r="A310" s="2">
        <v>28</v>
      </c>
      <c r="B310" s="28" t="s">
        <v>297</v>
      </c>
      <c r="C310" s="13" t="s">
        <v>297</v>
      </c>
      <c r="D310" s="29" t="s">
        <v>1217</v>
      </c>
      <c r="E310" s="29" t="s">
        <v>1218</v>
      </c>
      <c r="F310" s="30">
        <f t="shared" si="15"/>
        <v>0.01</v>
      </c>
      <c r="G310" s="30" t="str">
        <f t="shared" si="16"/>
        <v>n/a</v>
      </c>
      <c r="H310" s="30" t="str">
        <f t="shared" si="14"/>
        <v>7%</v>
      </c>
      <c r="I310" s="31">
        <v>34608</v>
      </c>
      <c r="J310" s="31">
        <v>47483</v>
      </c>
    </row>
    <row r="311" spans="1:10" x14ac:dyDescent="0.25">
      <c r="A311" s="2">
        <v>28</v>
      </c>
      <c r="B311" s="28" t="s">
        <v>297</v>
      </c>
      <c r="C311" s="13" t="s">
        <v>299</v>
      </c>
      <c r="D311" s="29" t="s">
        <v>1217</v>
      </c>
      <c r="E311" s="29" t="s">
        <v>1218</v>
      </c>
      <c r="F311" s="30">
        <f t="shared" si="15"/>
        <v>0.01</v>
      </c>
      <c r="G311" s="30" t="str">
        <f t="shared" si="16"/>
        <v>n/a</v>
      </c>
      <c r="H311" s="30" t="str">
        <f t="shared" si="14"/>
        <v>7%</v>
      </c>
      <c r="I311" s="31">
        <v>34608</v>
      </c>
      <c r="J311" s="31">
        <v>47483</v>
      </c>
    </row>
    <row r="312" spans="1:10" x14ac:dyDescent="0.25">
      <c r="A312" s="2">
        <v>28</v>
      </c>
      <c r="B312" s="28" t="s">
        <v>297</v>
      </c>
      <c r="C312" s="13" t="s">
        <v>300</v>
      </c>
      <c r="D312" s="29" t="s">
        <v>1217</v>
      </c>
      <c r="E312" s="29" t="s">
        <v>1218</v>
      </c>
      <c r="F312" s="30">
        <f t="shared" si="15"/>
        <v>0.01</v>
      </c>
      <c r="G312" s="30" t="str">
        <f t="shared" si="16"/>
        <v>n/a</v>
      </c>
      <c r="H312" s="30" t="str">
        <f t="shared" si="14"/>
        <v>7%</v>
      </c>
      <c r="I312" s="31">
        <v>34790</v>
      </c>
      <c r="J312" s="31">
        <v>47483</v>
      </c>
    </row>
    <row r="313" spans="1:10" x14ac:dyDescent="0.25">
      <c r="A313" s="2">
        <v>28</v>
      </c>
      <c r="B313" s="28" t="s">
        <v>297</v>
      </c>
      <c r="C313" s="13" t="s">
        <v>301</v>
      </c>
      <c r="D313" s="29" t="s">
        <v>1217</v>
      </c>
      <c r="E313" s="29" t="s">
        <v>1218</v>
      </c>
      <c r="F313" s="30">
        <f t="shared" si="15"/>
        <v>0.01</v>
      </c>
      <c r="G313" s="30" t="str">
        <f t="shared" si="16"/>
        <v>n/a</v>
      </c>
      <c r="H313" s="30" t="str">
        <f t="shared" si="14"/>
        <v>7%</v>
      </c>
      <c r="I313" s="31">
        <v>34790</v>
      </c>
      <c r="J313" s="29"/>
    </row>
    <row r="314" spans="1:10" x14ac:dyDescent="0.25">
      <c r="A314" s="2">
        <v>28</v>
      </c>
      <c r="B314" s="28" t="s">
        <v>297</v>
      </c>
      <c r="C314" s="13" t="s">
        <v>302</v>
      </c>
      <c r="D314" s="29" t="s">
        <v>1217</v>
      </c>
      <c r="E314" s="29" t="s">
        <v>1218</v>
      </c>
      <c r="F314" s="30">
        <f t="shared" si="15"/>
        <v>0.01</v>
      </c>
      <c r="G314" s="30" t="str">
        <f t="shared" si="16"/>
        <v>n/a</v>
      </c>
      <c r="H314" s="30" t="str">
        <f t="shared" si="14"/>
        <v>7%</v>
      </c>
      <c r="I314" s="31">
        <v>34608</v>
      </c>
      <c r="J314" s="31">
        <v>47483</v>
      </c>
    </row>
    <row r="315" spans="1:10" x14ac:dyDescent="0.25">
      <c r="A315" s="2">
        <v>28</v>
      </c>
      <c r="B315" s="28" t="s">
        <v>297</v>
      </c>
      <c r="C315" s="13" t="s">
        <v>219</v>
      </c>
      <c r="D315" s="29" t="s">
        <v>1217</v>
      </c>
      <c r="E315" s="29" t="s">
        <v>1218</v>
      </c>
      <c r="F315" s="30">
        <f t="shared" si="15"/>
        <v>0.01</v>
      </c>
      <c r="G315" s="30" t="str">
        <f t="shared" si="16"/>
        <v>n/a</v>
      </c>
      <c r="H315" s="30" t="str">
        <f t="shared" si="14"/>
        <v>7%</v>
      </c>
      <c r="I315" s="31">
        <v>35156</v>
      </c>
      <c r="J315" s="29"/>
    </row>
    <row r="316" spans="1:10" x14ac:dyDescent="0.25">
      <c r="A316" s="2">
        <v>28</v>
      </c>
      <c r="B316" s="28" t="s">
        <v>297</v>
      </c>
      <c r="C316" s="13" t="s">
        <v>303</v>
      </c>
      <c r="D316" s="29" t="s">
        <v>1217</v>
      </c>
      <c r="E316" s="29" t="s">
        <v>1218</v>
      </c>
      <c r="F316" s="30">
        <f t="shared" si="15"/>
        <v>0.01</v>
      </c>
      <c r="G316" s="30" t="str">
        <f t="shared" si="16"/>
        <v>n/a</v>
      </c>
      <c r="H316" s="30" t="str">
        <f t="shared" si="14"/>
        <v>7%</v>
      </c>
      <c r="I316" s="31">
        <v>34608</v>
      </c>
      <c r="J316" s="31">
        <v>47483</v>
      </c>
    </row>
    <row r="317" spans="1:10" x14ac:dyDescent="0.25">
      <c r="A317" s="2">
        <v>28</v>
      </c>
      <c r="B317" s="28" t="s">
        <v>297</v>
      </c>
      <c r="C317" s="13" t="s">
        <v>304</v>
      </c>
      <c r="D317" s="29" t="s">
        <v>1217</v>
      </c>
      <c r="E317" s="29" t="s">
        <v>1218</v>
      </c>
      <c r="F317" s="30">
        <f t="shared" si="15"/>
        <v>0.01</v>
      </c>
      <c r="G317" s="30" t="str">
        <f t="shared" si="16"/>
        <v>n/a</v>
      </c>
      <c r="H317" s="30" t="str">
        <f t="shared" si="14"/>
        <v>7%</v>
      </c>
      <c r="I317" s="31">
        <v>34790</v>
      </c>
      <c r="J317" s="31">
        <v>47483</v>
      </c>
    </row>
    <row r="318" spans="1:10" x14ac:dyDescent="0.25">
      <c r="A318" s="2">
        <v>28</v>
      </c>
      <c r="B318" s="28" t="s">
        <v>297</v>
      </c>
      <c r="C318" s="13" t="s">
        <v>305</v>
      </c>
      <c r="D318" s="29" t="s">
        <v>1217</v>
      </c>
      <c r="E318" s="29" t="s">
        <v>1218</v>
      </c>
      <c r="F318" s="30">
        <f t="shared" si="15"/>
        <v>0.01</v>
      </c>
      <c r="G318" s="30" t="str">
        <f t="shared" si="16"/>
        <v>n/a</v>
      </c>
      <c r="H318" s="30" t="str">
        <f t="shared" si="14"/>
        <v>7%</v>
      </c>
      <c r="I318" s="31">
        <v>34608</v>
      </c>
      <c r="J318" s="31">
        <v>47483</v>
      </c>
    </row>
    <row r="319" spans="1:10" x14ac:dyDescent="0.25">
      <c r="A319" s="2">
        <v>28</v>
      </c>
      <c r="B319" s="28" t="s">
        <v>297</v>
      </c>
      <c r="C319" s="13" t="s">
        <v>306</v>
      </c>
      <c r="D319" s="29" t="s">
        <v>1217</v>
      </c>
      <c r="E319" s="29" t="s">
        <v>1218</v>
      </c>
      <c r="F319" s="30">
        <f t="shared" si="15"/>
        <v>0.01</v>
      </c>
      <c r="G319" s="30" t="str">
        <f t="shared" si="16"/>
        <v>n/a</v>
      </c>
      <c r="H319" s="30" t="str">
        <f t="shared" si="14"/>
        <v>7%</v>
      </c>
      <c r="I319" s="31">
        <v>34608</v>
      </c>
      <c r="J319" s="31">
        <v>47483</v>
      </c>
    </row>
    <row r="320" spans="1:10" x14ac:dyDescent="0.25">
      <c r="A320" s="2">
        <v>28</v>
      </c>
      <c r="B320" s="28" t="s">
        <v>297</v>
      </c>
      <c r="C320" s="13" t="s">
        <v>307</v>
      </c>
      <c r="D320" s="29" t="s">
        <v>1217</v>
      </c>
      <c r="E320" s="29" t="s">
        <v>1218</v>
      </c>
      <c r="F320" s="30">
        <f t="shared" si="15"/>
        <v>0.01</v>
      </c>
      <c r="G320" s="30" t="str">
        <f t="shared" si="16"/>
        <v>n/a</v>
      </c>
      <c r="H320" s="30" t="str">
        <f t="shared" si="14"/>
        <v>7%</v>
      </c>
      <c r="I320" s="31">
        <v>34790</v>
      </c>
      <c r="J320" s="31">
        <v>47483</v>
      </c>
    </row>
    <row r="321" spans="1:10" x14ac:dyDescent="0.25">
      <c r="A321" s="2">
        <v>28</v>
      </c>
      <c r="B321" s="28" t="s">
        <v>297</v>
      </c>
      <c r="C321" s="13" t="s">
        <v>1219</v>
      </c>
      <c r="D321" s="29" t="s">
        <v>1217</v>
      </c>
      <c r="E321" s="29" t="s">
        <v>1217</v>
      </c>
      <c r="F321" s="30">
        <f t="shared" si="15"/>
        <v>0.01</v>
      </c>
      <c r="G321" s="30">
        <f t="shared" si="16"/>
        <v>0.01</v>
      </c>
      <c r="H321" s="30" t="str">
        <f t="shared" si="14"/>
        <v>7%</v>
      </c>
      <c r="I321" s="31">
        <v>34790</v>
      </c>
      <c r="J321" s="31">
        <v>47483</v>
      </c>
    </row>
    <row r="322" spans="1:10" x14ac:dyDescent="0.25">
      <c r="A322" s="2">
        <v>28</v>
      </c>
      <c r="B322" s="28" t="s">
        <v>297</v>
      </c>
      <c r="C322" s="13" t="s">
        <v>308</v>
      </c>
      <c r="D322" s="29" t="s">
        <v>1218</v>
      </c>
      <c r="E322" s="29" t="s">
        <v>1218</v>
      </c>
      <c r="F322" s="30" t="str">
        <f t="shared" si="15"/>
        <v>n/a</v>
      </c>
      <c r="G322" s="30" t="str">
        <f t="shared" si="16"/>
        <v>n/a</v>
      </c>
      <c r="H322" s="30" t="str">
        <f t="shared" si="14"/>
        <v>6%</v>
      </c>
      <c r="I322" s="31">
        <v>1</v>
      </c>
      <c r="J322" s="29"/>
    </row>
    <row r="323" spans="1:10" x14ac:dyDescent="0.25">
      <c r="A323" s="2">
        <v>29</v>
      </c>
      <c r="B323" s="28" t="s">
        <v>309</v>
      </c>
      <c r="C323" s="13" t="s">
        <v>310</v>
      </c>
      <c r="D323" s="29" t="s">
        <v>1217</v>
      </c>
      <c r="E323" s="29" t="s">
        <v>1218</v>
      </c>
      <c r="F323" s="30">
        <f t="shared" si="15"/>
        <v>0.01</v>
      </c>
      <c r="G323" s="30" t="str">
        <f t="shared" si="16"/>
        <v>n/a</v>
      </c>
      <c r="H323" s="30" t="str">
        <f t="shared" si="14"/>
        <v>7%</v>
      </c>
      <c r="I323" s="31">
        <v>34608</v>
      </c>
      <c r="J323" s="31">
        <v>48579</v>
      </c>
    </row>
    <row r="324" spans="1:10" x14ac:dyDescent="0.25">
      <c r="A324" s="2">
        <v>29</v>
      </c>
      <c r="B324" s="28" t="s">
        <v>309</v>
      </c>
      <c r="C324" s="13" t="s">
        <v>311</v>
      </c>
      <c r="D324" s="29" t="s">
        <v>1217</v>
      </c>
      <c r="E324" s="29" t="s">
        <v>1218</v>
      </c>
      <c r="F324" s="30">
        <f t="shared" si="15"/>
        <v>0.01</v>
      </c>
      <c r="G324" s="30" t="str">
        <f t="shared" si="16"/>
        <v>n/a</v>
      </c>
      <c r="H324" s="30" t="str">
        <f t="shared" ref="H324:H387" si="17">IF(OR(F324=1%,G324=1%), "7%", "6%")</f>
        <v>7%</v>
      </c>
      <c r="I324" s="31">
        <v>34608</v>
      </c>
      <c r="J324" s="29"/>
    </row>
    <row r="325" spans="1:10" x14ac:dyDescent="0.25">
      <c r="A325" s="2">
        <v>29</v>
      </c>
      <c r="B325" s="28" t="s">
        <v>309</v>
      </c>
      <c r="C325" s="13" t="s">
        <v>312</v>
      </c>
      <c r="D325" s="29" t="s">
        <v>1217</v>
      </c>
      <c r="E325" s="29" t="s">
        <v>1218</v>
      </c>
      <c r="F325" s="30">
        <f t="shared" si="15"/>
        <v>0.01</v>
      </c>
      <c r="G325" s="30" t="str">
        <f t="shared" si="16"/>
        <v>n/a</v>
      </c>
      <c r="H325" s="30" t="str">
        <f t="shared" si="17"/>
        <v>7%</v>
      </c>
      <c r="I325" s="31">
        <v>34790</v>
      </c>
      <c r="J325" s="29"/>
    </row>
    <row r="326" spans="1:10" x14ac:dyDescent="0.25">
      <c r="A326" s="2">
        <v>29</v>
      </c>
      <c r="B326" s="28" t="s">
        <v>309</v>
      </c>
      <c r="C326" s="13" t="s">
        <v>313</v>
      </c>
      <c r="D326" s="29" t="s">
        <v>1217</v>
      </c>
      <c r="E326" s="29" t="s">
        <v>1218</v>
      </c>
      <c r="F326" s="30">
        <f t="shared" si="15"/>
        <v>0.01</v>
      </c>
      <c r="G326" s="30" t="str">
        <f t="shared" si="16"/>
        <v>n/a</v>
      </c>
      <c r="H326" s="30" t="str">
        <f t="shared" si="17"/>
        <v>7%</v>
      </c>
      <c r="I326" s="31">
        <v>34608</v>
      </c>
      <c r="J326" s="29"/>
    </row>
    <row r="327" spans="1:10" x14ac:dyDescent="0.25">
      <c r="A327" s="2">
        <v>29</v>
      </c>
      <c r="B327" s="28" t="s">
        <v>309</v>
      </c>
      <c r="C327" s="13" t="s">
        <v>1219</v>
      </c>
      <c r="D327" s="29" t="s">
        <v>1217</v>
      </c>
      <c r="E327" s="29" t="s">
        <v>1217</v>
      </c>
      <c r="F327" s="30">
        <f t="shared" si="15"/>
        <v>0.01</v>
      </c>
      <c r="G327" s="30">
        <f t="shared" si="16"/>
        <v>0.01</v>
      </c>
      <c r="H327" s="30" t="str">
        <f t="shared" si="17"/>
        <v>7%</v>
      </c>
      <c r="I327" s="31">
        <v>34790</v>
      </c>
      <c r="J327" s="29"/>
    </row>
    <row r="328" spans="1:10" x14ac:dyDescent="0.25">
      <c r="A328" s="2">
        <v>29</v>
      </c>
      <c r="B328" s="28" t="s">
        <v>309</v>
      </c>
      <c r="C328" s="13" t="s">
        <v>314</v>
      </c>
      <c r="D328" s="29" t="s">
        <v>1217</v>
      </c>
      <c r="E328" s="29" t="s">
        <v>1218</v>
      </c>
      <c r="F328" s="30">
        <f t="shared" si="15"/>
        <v>0.01</v>
      </c>
      <c r="G328" s="30" t="str">
        <f t="shared" si="16"/>
        <v>n/a</v>
      </c>
      <c r="H328" s="30" t="str">
        <f t="shared" si="17"/>
        <v>7%</v>
      </c>
      <c r="I328" s="31">
        <v>34608</v>
      </c>
      <c r="J328" s="29"/>
    </row>
    <row r="329" spans="1:10" x14ac:dyDescent="0.25">
      <c r="A329" s="2">
        <v>30</v>
      </c>
      <c r="B329" s="28" t="s">
        <v>315</v>
      </c>
      <c r="C329" s="13" t="s">
        <v>316</v>
      </c>
      <c r="D329" s="29" t="s">
        <v>1217</v>
      </c>
      <c r="E329" s="29" t="s">
        <v>1218</v>
      </c>
      <c r="F329" s="30">
        <f t="shared" si="15"/>
        <v>0.01</v>
      </c>
      <c r="G329" s="30" t="str">
        <f t="shared" si="16"/>
        <v>n/a</v>
      </c>
      <c r="H329" s="30" t="str">
        <f t="shared" si="17"/>
        <v>7%</v>
      </c>
      <c r="I329" s="31">
        <v>35796</v>
      </c>
      <c r="J329" s="29"/>
    </row>
    <row r="330" spans="1:10" x14ac:dyDescent="0.25">
      <c r="A330" s="2">
        <v>30</v>
      </c>
      <c r="B330" s="28" t="s">
        <v>315</v>
      </c>
      <c r="C330" s="13" t="s">
        <v>317</v>
      </c>
      <c r="D330" s="29" t="s">
        <v>1217</v>
      </c>
      <c r="E330" s="29" t="s">
        <v>1218</v>
      </c>
      <c r="F330" s="30">
        <f t="shared" si="15"/>
        <v>0.01</v>
      </c>
      <c r="G330" s="30" t="str">
        <f t="shared" si="16"/>
        <v>n/a</v>
      </c>
      <c r="H330" s="30" t="str">
        <f t="shared" si="17"/>
        <v>7%</v>
      </c>
      <c r="I330" s="31">
        <v>35521</v>
      </c>
      <c r="J330" s="29"/>
    </row>
    <row r="331" spans="1:10" x14ac:dyDescent="0.25">
      <c r="A331" s="2">
        <v>30</v>
      </c>
      <c r="B331" s="28" t="s">
        <v>315</v>
      </c>
      <c r="C331" s="13" t="s">
        <v>318</v>
      </c>
      <c r="D331" s="29" t="s">
        <v>1217</v>
      </c>
      <c r="E331" s="29" t="s">
        <v>1218</v>
      </c>
      <c r="F331" s="30">
        <f t="shared" si="15"/>
        <v>0.01</v>
      </c>
      <c r="G331" s="30" t="str">
        <f t="shared" si="16"/>
        <v>n/a</v>
      </c>
      <c r="H331" s="30" t="str">
        <f t="shared" si="17"/>
        <v>7%</v>
      </c>
      <c r="I331" s="31">
        <v>35796</v>
      </c>
      <c r="J331" s="29"/>
    </row>
    <row r="332" spans="1:10" x14ac:dyDescent="0.25">
      <c r="A332" s="2">
        <v>30</v>
      </c>
      <c r="B332" s="28" t="s">
        <v>315</v>
      </c>
      <c r="C332" s="13" t="s">
        <v>319</v>
      </c>
      <c r="D332" s="29" t="s">
        <v>1217</v>
      </c>
      <c r="E332" s="29" t="s">
        <v>1218</v>
      </c>
      <c r="F332" s="30">
        <f t="shared" si="15"/>
        <v>0.01</v>
      </c>
      <c r="G332" s="30" t="str">
        <f t="shared" si="16"/>
        <v>n/a</v>
      </c>
      <c r="H332" s="30" t="str">
        <f t="shared" si="17"/>
        <v>7%</v>
      </c>
      <c r="I332" s="31">
        <v>35521</v>
      </c>
      <c r="J332" s="29"/>
    </row>
    <row r="333" spans="1:10" x14ac:dyDescent="0.25">
      <c r="A333" s="2">
        <v>30</v>
      </c>
      <c r="B333" s="28" t="s">
        <v>315</v>
      </c>
      <c r="C333" s="13" t="s">
        <v>320</v>
      </c>
      <c r="D333" s="29" t="s">
        <v>1217</v>
      </c>
      <c r="E333" s="29" t="s">
        <v>1218</v>
      </c>
      <c r="F333" s="30">
        <f t="shared" si="15"/>
        <v>0.01</v>
      </c>
      <c r="G333" s="30" t="str">
        <f t="shared" si="16"/>
        <v>n/a</v>
      </c>
      <c r="H333" s="30" t="str">
        <f t="shared" si="17"/>
        <v>7%</v>
      </c>
      <c r="I333" s="31">
        <v>35521</v>
      </c>
      <c r="J333" s="29"/>
    </row>
    <row r="334" spans="1:10" x14ac:dyDescent="0.25">
      <c r="A334" s="2">
        <v>30</v>
      </c>
      <c r="B334" s="28" t="s">
        <v>315</v>
      </c>
      <c r="C334" s="13" t="s">
        <v>321</v>
      </c>
      <c r="D334" s="29" t="s">
        <v>1217</v>
      </c>
      <c r="E334" s="29" t="s">
        <v>1218</v>
      </c>
      <c r="F334" s="30">
        <f t="shared" si="15"/>
        <v>0.01</v>
      </c>
      <c r="G334" s="30" t="str">
        <f t="shared" si="16"/>
        <v>n/a</v>
      </c>
      <c r="H334" s="30" t="str">
        <f t="shared" si="17"/>
        <v>7%</v>
      </c>
      <c r="I334" s="31">
        <v>35521</v>
      </c>
      <c r="J334" s="29"/>
    </row>
    <row r="335" spans="1:10" x14ac:dyDescent="0.25">
      <c r="A335" s="2">
        <v>30</v>
      </c>
      <c r="B335" s="28" t="s">
        <v>315</v>
      </c>
      <c r="C335" s="13" t="s">
        <v>322</v>
      </c>
      <c r="D335" s="29" t="s">
        <v>1217</v>
      </c>
      <c r="E335" s="29" t="s">
        <v>1218</v>
      </c>
      <c r="F335" s="30">
        <f t="shared" si="15"/>
        <v>0.01</v>
      </c>
      <c r="G335" s="30" t="str">
        <f t="shared" si="16"/>
        <v>n/a</v>
      </c>
      <c r="H335" s="30" t="str">
        <f t="shared" si="17"/>
        <v>7%</v>
      </c>
      <c r="I335" s="31">
        <v>35521</v>
      </c>
      <c r="J335" s="29"/>
    </row>
    <row r="336" spans="1:10" x14ac:dyDescent="0.25">
      <c r="A336" s="2">
        <v>30</v>
      </c>
      <c r="B336" s="28" t="s">
        <v>315</v>
      </c>
      <c r="C336" s="13" t="s">
        <v>323</v>
      </c>
      <c r="D336" s="29" t="s">
        <v>1217</v>
      </c>
      <c r="E336" s="29" t="s">
        <v>1218</v>
      </c>
      <c r="F336" s="30">
        <f t="shared" si="15"/>
        <v>0.01</v>
      </c>
      <c r="G336" s="30" t="str">
        <f t="shared" si="16"/>
        <v>n/a</v>
      </c>
      <c r="H336" s="30" t="str">
        <f t="shared" si="17"/>
        <v>7%</v>
      </c>
      <c r="I336" s="31">
        <v>35521</v>
      </c>
      <c r="J336" s="29"/>
    </row>
    <row r="337" spans="1:10" x14ac:dyDescent="0.25">
      <c r="A337" s="2">
        <v>30</v>
      </c>
      <c r="B337" s="28" t="s">
        <v>315</v>
      </c>
      <c r="C337" s="13" t="s">
        <v>1219</v>
      </c>
      <c r="D337" s="29" t="s">
        <v>1217</v>
      </c>
      <c r="E337" s="29" t="s">
        <v>1217</v>
      </c>
      <c r="F337" s="30">
        <f t="shared" si="15"/>
        <v>0.01</v>
      </c>
      <c r="G337" s="30">
        <f t="shared" si="16"/>
        <v>0.01</v>
      </c>
      <c r="H337" s="30" t="str">
        <f t="shared" si="17"/>
        <v>7%</v>
      </c>
      <c r="I337" s="31">
        <v>35796</v>
      </c>
      <c r="J337" s="29"/>
    </row>
    <row r="338" spans="1:10" x14ac:dyDescent="0.25">
      <c r="A338" s="2">
        <v>30</v>
      </c>
      <c r="B338" s="28" t="s">
        <v>315</v>
      </c>
      <c r="C338" s="13" t="s">
        <v>324</v>
      </c>
      <c r="D338" s="29" t="s">
        <v>1217</v>
      </c>
      <c r="E338" s="29" t="s">
        <v>1218</v>
      </c>
      <c r="F338" s="30">
        <f t="shared" si="15"/>
        <v>0.01</v>
      </c>
      <c r="G338" s="30" t="str">
        <f t="shared" si="16"/>
        <v>n/a</v>
      </c>
      <c r="H338" s="30" t="str">
        <f t="shared" si="17"/>
        <v>7%</v>
      </c>
      <c r="I338" s="31">
        <v>35796</v>
      </c>
      <c r="J338" s="29"/>
    </row>
    <row r="339" spans="1:10" x14ac:dyDescent="0.25">
      <c r="A339" s="2">
        <v>30</v>
      </c>
      <c r="B339" s="28" t="s">
        <v>315</v>
      </c>
      <c r="C339" s="13" t="s">
        <v>325</v>
      </c>
      <c r="D339" s="29" t="s">
        <v>1217</v>
      </c>
      <c r="E339" s="29" t="s">
        <v>1218</v>
      </c>
      <c r="F339" s="30">
        <f t="shared" ref="F339:F402" si="18">IF(D339="YES",1%,"n/a")</f>
        <v>0.01</v>
      </c>
      <c r="G339" s="30" t="str">
        <f t="shared" si="16"/>
        <v>n/a</v>
      </c>
      <c r="H339" s="30" t="str">
        <f t="shared" si="17"/>
        <v>7%</v>
      </c>
      <c r="I339" s="31">
        <v>35796</v>
      </c>
      <c r="J339" s="29"/>
    </row>
    <row r="340" spans="1:10" x14ac:dyDescent="0.25">
      <c r="A340" s="2">
        <v>31</v>
      </c>
      <c r="B340" s="28" t="s">
        <v>326</v>
      </c>
      <c r="C340" s="13" t="s">
        <v>327</v>
      </c>
      <c r="D340" s="29" t="s">
        <v>1217</v>
      </c>
      <c r="E340" s="29" t="s">
        <v>1218</v>
      </c>
      <c r="F340" s="30">
        <f t="shared" si="18"/>
        <v>0.01</v>
      </c>
      <c r="G340" s="30" t="str">
        <f t="shared" si="16"/>
        <v>n/a</v>
      </c>
      <c r="H340" s="30" t="str">
        <f t="shared" si="17"/>
        <v>7%</v>
      </c>
      <c r="I340" s="31">
        <v>32234</v>
      </c>
      <c r="J340" s="29"/>
    </row>
    <row r="341" spans="1:10" x14ac:dyDescent="0.25">
      <c r="A341" s="2">
        <v>31</v>
      </c>
      <c r="B341" s="28" t="s">
        <v>326</v>
      </c>
      <c r="C341" s="13" t="s">
        <v>328</v>
      </c>
      <c r="D341" s="29" t="s">
        <v>1217</v>
      </c>
      <c r="E341" s="29" t="s">
        <v>1218</v>
      </c>
      <c r="F341" s="30">
        <f t="shared" si="18"/>
        <v>0.01</v>
      </c>
      <c r="G341" s="30" t="str">
        <f t="shared" ref="G341:G404" si="19">IF(E341="YES",1%,"n/a")</f>
        <v>n/a</v>
      </c>
      <c r="H341" s="30" t="str">
        <f t="shared" si="17"/>
        <v>7%</v>
      </c>
      <c r="I341" s="31">
        <v>32234</v>
      </c>
      <c r="J341" s="29"/>
    </row>
    <row r="342" spans="1:10" x14ac:dyDescent="0.25">
      <c r="A342" s="2">
        <v>31</v>
      </c>
      <c r="B342" s="28" t="s">
        <v>326</v>
      </c>
      <c r="C342" s="13" t="s">
        <v>329</v>
      </c>
      <c r="D342" s="29" t="s">
        <v>1217</v>
      </c>
      <c r="E342" s="29" t="s">
        <v>1218</v>
      </c>
      <c r="F342" s="30">
        <f t="shared" si="18"/>
        <v>0.01</v>
      </c>
      <c r="G342" s="30" t="str">
        <f t="shared" si="19"/>
        <v>n/a</v>
      </c>
      <c r="H342" s="30" t="str">
        <f t="shared" si="17"/>
        <v>7%</v>
      </c>
      <c r="I342" s="31">
        <v>32325</v>
      </c>
      <c r="J342" s="29"/>
    </row>
    <row r="343" spans="1:10" x14ac:dyDescent="0.25">
      <c r="A343" s="2">
        <v>31</v>
      </c>
      <c r="B343" s="28" t="s">
        <v>326</v>
      </c>
      <c r="C343" s="13" t="s">
        <v>330</v>
      </c>
      <c r="D343" s="29" t="s">
        <v>1217</v>
      </c>
      <c r="E343" s="29" t="s">
        <v>1218</v>
      </c>
      <c r="F343" s="30">
        <f t="shared" si="18"/>
        <v>0.01</v>
      </c>
      <c r="G343" s="30" t="str">
        <f t="shared" si="19"/>
        <v>n/a</v>
      </c>
      <c r="H343" s="30" t="str">
        <f t="shared" si="17"/>
        <v>7%</v>
      </c>
      <c r="I343" s="31">
        <v>32325</v>
      </c>
      <c r="J343" s="29"/>
    </row>
    <row r="344" spans="1:10" x14ac:dyDescent="0.25">
      <c r="A344" s="2">
        <v>31</v>
      </c>
      <c r="B344" s="28" t="s">
        <v>326</v>
      </c>
      <c r="C344" s="13" t="s">
        <v>331</v>
      </c>
      <c r="D344" s="29" t="s">
        <v>1217</v>
      </c>
      <c r="E344" s="29" t="s">
        <v>1218</v>
      </c>
      <c r="F344" s="30">
        <f t="shared" si="18"/>
        <v>0.01</v>
      </c>
      <c r="G344" s="30" t="str">
        <f t="shared" si="19"/>
        <v>n/a</v>
      </c>
      <c r="H344" s="30" t="str">
        <f t="shared" si="17"/>
        <v>7%</v>
      </c>
      <c r="I344" s="31">
        <v>32782</v>
      </c>
      <c r="J344" s="29"/>
    </row>
    <row r="345" spans="1:10" x14ac:dyDescent="0.25">
      <c r="A345" s="2">
        <v>31</v>
      </c>
      <c r="B345" s="28" t="s">
        <v>326</v>
      </c>
      <c r="C345" s="13" t="s">
        <v>332</v>
      </c>
      <c r="D345" s="29" t="s">
        <v>1217</v>
      </c>
      <c r="E345" s="29" t="s">
        <v>1218</v>
      </c>
      <c r="F345" s="30">
        <f t="shared" si="18"/>
        <v>0.01</v>
      </c>
      <c r="G345" s="30" t="str">
        <f t="shared" si="19"/>
        <v>n/a</v>
      </c>
      <c r="H345" s="30" t="str">
        <f t="shared" si="17"/>
        <v>7%</v>
      </c>
      <c r="I345" s="31">
        <v>32234</v>
      </c>
      <c r="J345" s="29"/>
    </row>
    <row r="346" spans="1:10" x14ac:dyDescent="0.25">
      <c r="A346" s="2">
        <v>31</v>
      </c>
      <c r="B346" s="28" t="s">
        <v>326</v>
      </c>
      <c r="C346" s="13" t="s">
        <v>326</v>
      </c>
      <c r="D346" s="29" t="s">
        <v>1217</v>
      </c>
      <c r="E346" s="29" t="s">
        <v>1218</v>
      </c>
      <c r="F346" s="30">
        <f t="shared" si="18"/>
        <v>0.01</v>
      </c>
      <c r="G346" s="30" t="str">
        <f t="shared" si="19"/>
        <v>n/a</v>
      </c>
      <c r="H346" s="30" t="str">
        <f t="shared" si="17"/>
        <v>7%</v>
      </c>
      <c r="I346" s="31">
        <v>32234</v>
      </c>
      <c r="J346" s="29"/>
    </row>
    <row r="347" spans="1:10" x14ac:dyDescent="0.25">
      <c r="A347" s="2">
        <v>31</v>
      </c>
      <c r="B347" s="28" t="s">
        <v>326</v>
      </c>
      <c r="C347" s="13" t="s">
        <v>333</v>
      </c>
      <c r="D347" s="29" t="s">
        <v>1218</v>
      </c>
      <c r="E347" s="29" t="s">
        <v>1218</v>
      </c>
      <c r="F347" s="30" t="str">
        <f t="shared" si="18"/>
        <v>n/a</v>
      </c>
      <c r="G347" s="30" t="str">
        <f t="shared" si="19"/>
        <v>n/a</v>
      </c>
      <c r="H347" s="30" t="str">
        <f t="shared" si="17"/>
        <v>6%</v>
      </c>
      <c r="I347" s="31">
        <v>1</v>
      </c>
      <c r="J347" s="29"/>
    </row>
    <row r="348" spans="1:10" x14ac:dyDescent="0.25">
      <c r="A348" s="2">
        <v>31</v>
      </c>
      <c r="B348" s="28" t="s">
        <v>326</v>
      </c>
      <c r="C348" s="13" t="s">
        <v>301</v>
      </c>
      <c r="D348" s="29" t="s">
        <v>1217</v>
      </c>
      <c r="E348" s="29" t="s">
        <v>1218</v>
      </c>
      <c r="F348" s="30">
        <f t="shared" si="18"/>
        <v>0.01</v>
      </c>
      <c r="G348" s="30" t="str">
        <f t="shared" si="19"/>
        <v>n/a</v>
      </c>
      <c r="H348" s="30" t="str">
        <f t="shared" si="17"/>
        <v>7%</v>
      </c>
      <c r="I348" s="31">
        <v>32782</v>
      </c>
      <c r="J348" s="29"/>
    </row>
    <row r="349" spans="1:10" x14ac:dyDescent="0.25">
      <c r="A349" s="2">
        <v>31</v>
      </c>
      <c r="B349" s="28" t="s">
        <v>326</v>
      </c>
      <c r="C349" s="13" t="s">
        <v>334</v>
      </c>
      <c r="D349" s="29" t="s">
        <v>1217</v>
      </c>
      <c r="E349" s="29" t="s">
        <v>1218</v>
      </c>
      <c r="F349" s="30">
        <f t="shared" si="18"/>
        <v>0.01</v>
      </c>
      <c r="G349" s="30" t="str">
        <f t="shared" si="19"/>
        <v>n/a</v>
      </c>
      <c r="H349" s="30" t="str">
        <f t="shared" si="17"/>
        <v>7%</v>
      </c>
      <c r="I349" s="31">
        <v>32325</v>
      </c>
      <c r="J349" s="29"/>
    </row>
    <row r="350" spans="1:10" x14ac:dyDescent="0.25">
      <c r="A350" s="2">
        <v>31</v>
      </c>
      <c r="B350" s="28" t="s">
        <v>326</v>
      </c>
      <c r="C350" s="13" t="s">
        <v>335</v>
      </c>
      <c r="D350" s="29" t="s">
        <v>1217</v>
      </c>
      <c r="E350" s="29" t="s">
        <v>1218</v>
      </c>
      <c r="F350" s="30">
        <f t="shared" si="18"/>
        <v>0.01</v>
      </c>
      <c r="G350" s="30" t="str">
        <f t="shared" si="19"/>
        <v>n/a</v>
      </c>
      <c r="H350" s="30" t="str">
        <f t="shared" si="17"/>
        <v>7%</v>
      </c>
      <c r="I350" s="31">
        <v>32325</v>
      </c>
      <c r="J350" s="29"/>
    </row>
    <row r="351" spans="1:10" x14ac:dyDescent="0.25">
      <c r="A351" s="2">
        <v>31</v>
      </c>
      <c r="B351" s="28" t="s">
        <v>326</v>
      </c>
      <c r="C351" s="13" t="s">
        <v>336</v>
      </c>
      <c r="D351" s="29" t="s">
        <v>1217</v>
      </c>
      <c r="E351" s="29" t="s">
        <v>1218</v>
      </c>
      <c r="F351" s="30">
        <f t="shared" si="18"/>
        <v>0.01</v>
      </c>
      <c r="G351" s="30" t="str">
        <f t="shared" si="19"/>
        <v>n/a</v>
      </c>
      <c r="H351" s="30" t="str">
        <f t="shared" si="17"/>
        <v>7%</v>
      </c>
      <c r="I351" s="31">
        <v>32325</v>
      </c>
      <c r="J351" s="29"/>
    </row>
    <row r="352" spans="1:10" x14ac:dyDescent="0.25">
      <c r="A352" s="2">
        <v>31</v>
      </c>
      <c r="B352" s="28" t="s">
        <v>326</v>
      </c>
      <c r="C352" s="13" t="s">
        <v>337</v>
      </c>
      <c r="D352" s="29" t="s">
        <v>1217</v>
      </c>
      <c r="E352" s="29" t="s">
        <v>1218</v>
      </c>
      <c r="F352" s="30">
        <f t="shared" si="18"/>
        <v>0.01</v>
      </c>
      <c r="G352" s="30" t="str">
        <f t="shared" si="19"/>
        <v>n/a</v>
      </c>
      <c r="H352" s="30" t="str">
        <f t="shared" si="17"/>
        <v>7%</v>
      </c>
      <c r="I352" s="31">
        <v>32234</v>
      </c>
      <c r="J352" s="29"/>
    </row>
    <row r="353" spans="1:10" x14ac:dyDescent="0.25">
      <c r="A353" s="2">
        <v>31</v>
      </c>
      <c r="B353" s="28" t="s">
        <v>326</v>
      </c>
      <c r="C353" s="13" t="s">
        <v>338</v>
      </c>
      <c r="D353" s="29" t="s">
        <v>1217</v>
      </c>
      <c r="E353" s="29" t="s">
        <v>1218</v>
      </c>
      <c r="F353" s="30">
        <f t="shared" si="18"/>
        <v>0.01</v>
      </c>
      <c r="G353" s="30" t="str">
        <f t="shared" si="19"/>
        <v>n/a</v>
      </c>
      <c r="H353" s="30" t="str">
        <f t="shared" si="17"/>
        <v>7%</v>
      </c>
      <c r="I353" s="31">
        <v>32782</v>
      </c>
      <c r="J353" s="29"/>
    </row>
    <row r="354" spans="1:10" x14ac:dyDescent="0.25">
      <c r="A354" s="2">
        <v>31</v>
      </c>
      <c r="B354" s="28" t="s">
        <v>326</v>
      </c>
      <c r="C354" s="13" t="s">
        <v>339</v>
      </c>
      <c r="D354" s="29" t="s">
        <v>1217</v>
      </c>
      <c r="E354" s="29" t="s">
        <v>1218</v>
      </c>
      <c r="F354" s="30">
        <f t="shared" si="18"/>
        <v>0.01</v>
      </c>
      <c r="G354" s="30" t="str">
        <f t="shared" si="19"/>
        <v>n/a</v>
      </c>
      <c r="H354" s="30" t="str">
        <f t="shared" si="17"/>
        <v>7%</v>
      </c>
      <c r="I354" s="31">
        <v>32782</v>
      </c>
      <c r="J354" s="29"/>
    </row>
    <row r="355" spans="1:10" x14ac:dyDescent="0.25">
      <c r="A355" s="2">
        <v>31</v>
      </c>
      <c r="B355" s="28" t="s">
        <v>326</v>
      </c>
      <c r="C355" s="13" t="s">
        <v>340</v>
      </c>
      <c r="D355" s="29" t="s">
        <v>1217</v>
      </c>
      <c r="E355" s="29" t="s">
        <v>1218</v>
      </c>
      <c r="F355" s="30">
        <f t="shared" si="18"/>
        <v>0.01</v>
      </c>
      <c r="G355" s="30" t="str">
        <f t="shared" si="19"/>
        <v>n/a</v>
      </c>
      <c r="H355" s="30" t="str">
        <f t="shared" si="17"/>
        <v>7%</v>
      </c>
      <c r="I355" s="31">
        <v>32325</v>
      </c>
      <c r="J355" s="29"/>
    </row>
    <row r="356" spans="1:10" x14ac:dyDescent="0.25">
      <c r="A356" s="2">
        <v>31</v>
      </c>
      <c r="B356" s="28" t="s">
        <v>326</v>
      </c>
      <c r="C356" s="13" t="s">
        <v>341</v>
      </c>
      <c r="D356" s="29" t="s">
        <v>1217</v>
      </c>
      <c r="E356" s="29" t="s">
        <v>1218</v>
      </c>
      <c r="F356" s="30">
        <f t="shared" si="18"/>
        <v>0.01</v>
      </c>
      <c r="G356" s="30" t="str">
        <f t="shared" si="19"/>
        <v>n/a</v>
      </c>
      <c r="H356" s="30" t="str">
        <f t="shared" si="17"/>
        <v>7%</v>
      </c>
      <c r="I356" s="31">
        <v>32782</v>
      </c>
      <c r="J356" s="29"/>
    </row>
    <row r="357" spans="1:10" x14ac:dyDescent="0.25">
      <c r="A357" s="2">
        <v>31</v>
      </c>
      <c r="B357" s="28" t="s">
        <v>326</v>
      </c>
      <c r="C357" s="13" t="s">
        <v>342</v>
      </c>
      <c r="D357" s="29" t="s">
        <v>1217</v>
      </c>
      <c r="E357" s="29" t="s">
        <v>1218</v>
      </c>
      <c r="F357" s="30">
        <f t="shared" si="18"/>
        <v>0.01</v>
      </c>
      <c r="G357" s="30" t="str">
        <f t="shared" si="19"/>
        <v>n/a</v>
      </c>
      <c r="H357" s="30" t="str">
        <f t="shared" si="17"/>
        <v>7%</v>
      </c>
      <c r="I357" s="31">
        <v>32234</v>
      </c>
      <c r="J357" s="29"/>
    </row>
    <row r="358" spans="1:10" x14ac:dyDescent="0.25">
      <c r="A358" s="2">
        <v>31</v>
      </c>
      <c r="B358" s="28" t="s">
        <v>326</v>
      </c>
      <c r="C358" s="13" t="s">
        <v>343</v>
      </c>
      <c r="D358" s="29" t="s">
        <v>1217</v>
      </c>
      <c r="E358" s="29" t="s">
        <v>1218</v>
      </c>
      <c r="F358" s="30">
        <f t="shared" si="18"/>
        <v>0.01</v>
      </c>
      <c r="G358" s="30" t="str">
        <f t="shared" si="19"/>
        <v>n/a</v>
      </c>
      <c r="H358" s="30" t="str">
        <f t="shared" si="17"/>
        <v>7%</v>
      </c>
      <c r="I358" s="31">
        <v>32325</v>
      </c>
      <c r="J358" s="29"/>
    </row>
    <row r="359" spans="1:10" x14ac:dyDescent="0.25">
      <c r="A359" s="2">
        <v>31</v>
      </c>
      <c r="B359" s="28" t="s">
        <v>326</v>
      </c>
      <c r="C359" s="13" t="s">
        <v>1219</v>
      </c>
      <c r="D359" s="29" t="s">
        <v>1217</v>
      </c>
      <c r="E359" s="29" t="s">
        <v>1217</v>
      </c>
      <c r="F359" s="30">
        <f t="shared" si="18"/>
        <v>0.01</v>
      </c>
      <c r="G359" s="30">
        <f t="shared" si="19"/>
        <v>0.01</v>
      </c>
      <c r="H359" s="30" t="str">
        <f t="shared" si="17"/>
        <v>7%</v>
      </c>
      <c r="I359" s="31">
        <v>32325</v>
      </c>
      <c r="J359" s="29"/>
    </row>
    <row r="360" spans="1:10" x14ac:dyDescent="0.25">
      <c r="A360" s="2">
        <v>31</v>
      </c>
      <c r="B360" s="28" t="s">
        <v>326</v>
      </c>
      <c r="C360" s="13" t="s">
        <v>308</v>
      </c>
      <c r="D360" s="29" t="s">
        <v>1217</v>
      </c>
      <c r="E360" s="29" t="s">
        <v>1218</v>
      </c>
      <c r="F360" s="30">
        <f t="shared" si="18"/>
        <v>0.01</v>
      </c>
      <c r="G360" s="30" t="str">
        <f t="shared" si="19"/>
        <v>n/a</v>
      </c>
      <c r="H360" s="30" t="str">
        <f t="shared" si="17"/>
        <v>7%</v>
      </c>
      <c r="I360" s="31">
        <v>32782</v>
      </c>
      <c r="J360" s="29"/>
    </row>
    <row r="361" spans="1:10" x14ac:dyDescent="0.25">
      <c r="A361" s="2">
        <v>31</v>
      </c>
      <c r="B361" s="28" t="s">
        <v>326</v>
      </c>
      <c r="C361" s="13" t="s">
        <v>344</v>
      </c>
      <c r="D361" s="29" t="s">
        <v>1217</v>
      </c>
      <c r="E361" s="29" t="s">
        <v>1218</v>
      </c>
      <c r="F361" s="30">
        <f t="shared" si="18"/>
        <v>0.01</v>
      </c>
      <c r="G361" s="30" t="str">
        <f t="shared" si="19"/>
        <v>n/a</v>
      </c>
      <c r="H361" s="30" t="str">
        <f t="shared" si="17"/>
        <v>7%</v>
      </c>
      <c r="I361" s="31">
        <v>32234</v>
      </c>
      <c r="J361" s="29"/>
    </row>
    <row r="362" spans="1:10" x14ac:dyDescent="0.25">
      <c r="A362" s="2">
        <v>32</v>
      </c>
      <c r="B362" s="28" t="s">
        <v>345</v>
      </c>
      <c r="C362" s="13" t="s">
        <v>346</v>
      </c>
      <c r="D362" s="29" t="s">
        <v>1217</v>
      </c>
      <c r="E362" s="29" t="s">
        <v>1218</v>
      </c>
      <c r="F362" s="30">
        <f t="shared" si="18"/>
        <v>0.01</v>
      </c>
      <c r="G362" s="30" t="str">
        <f t="shared" si="19"/>
        <v>n/a</v>
      </c>
      <c r="H362" s="30" t="str">
        <f t="shared" si="17"/>
        <v>7%</v>
      </c>
      <c r="I362" s="31">
        <v>35796</v>
      </c>
      <c r="J362" s="29"/>
    </row>
    <row r="363" spans="1:10" x14ac:dyDescent="0.25">
      <c r="A363" s="2">
        <v>32</v>
      </c>
      <c r="B363" s="28" t="s">
        <v>345</v>
      </c>
      <c r="C363" s="13" t="s">
        <v>347</v>
      </c>
      <c r="D363" s="29" t="s">
        <v>1217</v>
      </c>
      <c r="E363" s="29" t="s">
        <v>1218</v>
      </c>
      <c r="F363" s="30">
        <f t="shared" si="18"/>
        <v>0.01</v>
      </c>
      <c r="G363" s="30" t="str">
        <f t="shared" si="19"/>
        <v>n/a</v>
      </c>
      <c r="H363" s="30" t="str">
        <f t="shared" si="17"/>
        <v>7%</v>
      </c>
      <c r="I363" s="31">
        <v>39814</v>
      </c>
      <c r="J363" s="29"/>
    </row>
    <row r="364" spans="1:10" x14ac:dyDescent="0.25">
      <c r="A364" s="2">
        <v>32</v>
      </c>
      <c r="B364" s="28" t="s">
        <v>345</v>
      </c>
      <c r="C364" s="13" t="s">
        <v>348</v>
      </c>
      <c r="D364" s="29" t="s">
        <v>1217</v>
      </c>
      <c r="E364" s="29" t="s">
        <v>1218</v>
      </c>
      <c r="F364" s="30">
        <f t="shared" si="18"/>
        <v>0.01</v>
      </c>
      <c r="G364" s="30" t="str">
        <f t="shared" si="19"/>
        <v>n/a</v>
      </c>
      <c r="H364" s="30" t="str">
        <f t="shared" si="17"/>
        <v>7%</v>
      </c>
      <c r="I364" s="31">
        <v>39814</v>
      </c>
      <c r="J364" s="29"/>
    </row>
    <row r="365" spans="1:10" x14ac:dyDescent="0.25">
      <c r="A365" s="2">
        <v>32</v>
      </c>
      <c r="B365" s="28" t="s">
        <v>345</v>
      </c>
      <c r="C365" s="13" t="s">
        <v>349</v>
      </c>
      <c r="D365" s="29" t="s">
        <v>1217</v>
      </c>
      <c r="E365" s="29" t="s">
        <v>1218</v>
      </c>
      <c r="F365" s="30">
        <f t="shared" si="18"/>
        <v>0.01</v>
      </c>
      <c r="G365" s="30" t="str">
        <f t="shared" si="19"/>
        <v>n/a</v>
      </c>
      <c r="H365" s="30" t="str">
        <f t="shared" si="17"/>
        <v>7%</v>
      </c>
      <c r="I365" s="31">
        <v>39814</v>
      </c>
      <c r="J365" s="29"/>
    </row>
    <row r="366" spans="1:10" x14ac:dyDescent="0.25">
      <c r="A366" s="2">
        <v>32</v>
      </c>
      <c r="B366" s="28" t="s">
        <v>345</v>
      </c>
      <c r="C366" s="13" t="s">
        <v>350</v>
      </c>
      <c r="D366" s="29" t="s">
        <v>1217</v>
      </c>
      <c r="E366" s="29" t="s">
        <v>1218</v>
      </c>
      <c r="F366" s="30">
        <f t="shared" si="18"/>
        <v>0.01</v>
      </c>
      <c r="G366" s="30" t="str">
        <f t="shared" si="19"/>
        <v>n/a</v>
      </c>
      <c r="H366" s="30" t="str">
        <f t="shared" si="17"/>
        <v>7%</v>
      </c>
      <c r="I366" s="31">
        <v>35796</v>
      </c>
      <c r="J366" s="29"/>
    </row>
    <row r="367" spans="1:10" x14ac:dyDescent="0.25">
      <c r="A367" s="2">
        <v>32</v>
      </c>
      <c r="B367" s="28" t="s">
        <v>345</v>
      </c>
      <c r="C367" s="13" t="s">
        <v>1219</v>
      </c>
      <c r="D367" s="29" t="s">
        <v>1217</v>
      </c>
      <c r="E367" s="29" t="s">
        <v>1217</v>
      </c>
      <c r="F367" s="30">
        <f t="shared" si="18"/>
        <v>0.01</v>
      </c>
      <c r="G367" s="30">
        <f t="shared" si="19"/>
        <v>0.01</v>
      </c>
      <c r="H367" s="30" t="str">
        <f t="shared" si="17"/>
        <v>7%</v>
      </c>
      <c r="I367" s="31">
        <v>39814</v>
      </c>
      <c r="J367" s="29"/>
    </row>
    <row r="368" spans="1:10" x14ac:dyDescent="0.25">
      <c r="A368" s="2">
        <v>32</v>
      </c>
      <c r="B368" s="28" t="s">
        <v>345</v>
      </c>
      <c r="C368" s="13" t="s">
        <v>351</v>
      </c>
      <c r="D368" s="29" t="s">
        <v>1217</v>
      </c>
      <c r="E368" s="29" t="s">
        <v>1218</v>
      </c>
      <c r="F368" s="30">
        <f t="shared" si="18"/>
        <v>0.01</v>
      </c>
      <c r="G368" s="30" t="str">
        <f t="shared" si="19"/>
        <v>n/a</v>
      </c>
      <c r="H368" s="30" t="str">
        <f t="shared" si="17"/>
        <v>7%</v>
      </c>
      <c r="I368" s="31">
        <v>39814</v>
      </c>
      <c r="J368" s="29"/>
    </row>
    <row r="369" spans="1:12" x14ac:dyDescent="0.25">
      <c r="A369" s="2">
        <v>33</v>
      </c>
      <c r="B369" s="28" t="s">
        <v>352</v>
      </c>
      <c r="C369" s="13" t="s">
        <v>353</v>
      </c>
      <c r="D369" s="29" t="s">
        <v>1217</v>
      </c>
      <c r="E369" s="29" t="s">
        <v>1218</v>
      </c>
      <c r="F369" s="30">
        <f t="shared" si="18"/>
        <v>0.01</v>
      </c>
      <c r="G369" s="30" t="str">
        <f t="shared" si="19"/>
        <v>n/a</v>
      </c>
      <c r="H369" s="30" t="str">
        <f t="shared" si="17"/>
        <v>7%</v>
      </c>
      <c r="I369" s="31">
        <v>34700</v>
      </c>
      <c r="J369" s="31">
        <v>49309</v>
      </c>
    </row>
    <row r="370" spans="1:12" x14ac:dyDescent="0.25">
      <c r="A370" s="2">
        <v>33</v>
      </c>
      <c r="B370" s="28" t="s">
        <v>352</v>
      </c>
      <c r="C370" s="13" t="s">
        <v>354</v>
      </c>
      <c r="D370" s="29" t="s">
        <v>1217</v>
      </c>
      <c r="E370" s="29" t="s">
        <v>1218</v>
      </c>
      <c r="F370" s="30">
        <f t="shared" si="18"/>
        <v>0.01</v>
      </c>
      <c r="G370" s="30" t="str">
        <f t="shared" si="19"/>
        <v>n/a</v>
      </c>
      <c r="H370" s="30" t="str">
        <f t="shared" si="17"/>
        <v>7%</v>
      </c>
      <c r="I370" s="31">
        <v>34700</v>
      </c>
      <c r="J370" s="31">
        <v>49309</v>
      </c>
    </row>
    <row r="371" spans="1:12" x14ac:dyDescent="0.25">
      <c r="A371" s="2">
        <v>33</v>
      </c>
      <c r="B371" s="28" t="s">
        <v>352</v>
      </c>
      <c r="C371" s="13" t="s">
        <v>355</v>
      </c>
      <c r="D371" s="29" t="s">
        <v>1217</v>
      </c>
      <c r="E371" s="29" t="s">
        <v>1218</v>
      </c>
      <c r="F371" s="30">
        <f t="shared" si="18"/>
        <v>0.01</v>
      </c>
      <c r="G371" s="30" t="str">
        <f t="shared" si="19"/>
        <v>n/a</v>
      </c>
      <c r="H371" s="30" t="str">
        <f t="shared" si="17"/>
        <v>7%</v>
      </c>
      <c r="I371" s="31">
        <v>34700</v>
      </c>
      <c r="J371" s="31">
        <v>49309</v>
      </c>
    </row>
    <row r="372" spans="1:12" x14ac:dyDescent="0.25">
      <c r="A372" s="2">
        <v>33</v>
      </c>
      <c r="B372" s="28" t="s">
        <v>352</v>
      </c>
      <c r="C372" s="13" t="s">
        <v>95</v>
      </c>
      <c r="D372" s="29" t="s">
        <v>1217</v>
      </c>
      <c r="E372" s="29" t="s">
        <v>1218</v>
      </c>
      <c r="F372" s="30">
        <f t="shared" si="18"/>
        <v>0.01</v>
      </c>
      <c r="G372" s="30" t="str">
        <f t="shared" si="19"/>
        <v>n/a</v>
      </c>
      <c r="H372" s="30" t="str">
        <f t="shared" si="17"/>
        <v>7%</v>
      </c>
      <c r="I372" s="31">
        <v>36526</v>
      </c>
      <c r="J372" s="31">
        <v>49309</v>
      </c>
    </row>
    <row r="373" spans="1:12" x14ac:dyDescent="0.25">
      <c r="A373" s="2">
        <v>33</v>
      </c>
      <c r="B373" s="28" t="s">
        <v>352</v>
      </c>
      <c r="C373" s="13" t="s">
        <v>352</v>
      </c>
      <c r="D373" s="29" t="s">
        <v>1217</v>
      </c>
      <c r="E373" s="29" t="s">
        <v>1218</v>
      </c>
      <c r="F373" s="30">
        <f t="shared" si="18"/>
        <v>0.01</v>
      </c>
      <c r="G373" s="30" t="str">
        <f t="shared" si="19"/>
        <v>n/a</v>
      </c>
      <c r="H373" s="30" t="str">
        <f t="shared" si="17"/>
        <v>7%</v>
      </c>
      <c r="I373" s="31">
        <v>34881</v>
      </c>
      <c r="J373" s="31">
        <v>49309</v>
      </c>
    </row>
    <row r="374" spans="1:12" x14ac:dyDescent="0.25">
      <c r="A374" s="2">
        <v>33</v>
      </c>
      <c r="B374" s="28" t="s">
        <v>352</v>
      </c>
      <c r="C374" s="13" t="s">
        <v>356</v>
      </c>
      <c r="D374" s="29" t="s">
        <v>1217</v>
      </c>
      <c r="E374" s="29" t="s">
        <v>1218</v>
      </c>
      <c r="F374" s="30">
        <f t="shared" si="18"/>
        <v>0.01</v>
      </c>
      <c r="G374" s="30" t="str">
        <f t="shared" si="19"/>
        <v>n/a</v>
      </c>
      <c r="H374" s="30" t="str">
        <f t="shared" si="17"/>
        <v>7%</v>
      </c>
      <c r="I374" s="31">
        <v>34700</v>
      </c>
      <c r="J374" s="31">
        <v>49309</v>
      </c>
    </row>
    <row r="375" spans="1:12" x14ac:dyDescent="0.25">
      <c r="A375" s="2">
        <v>33</v>
      </c>
      <c r="B375" s="28" t="s">
        <v>352</v>
      </c>
      <c r="C375" s="13" t="s">
        <v>357</v>
      </c>
      <c r="D375" s="29" t="s">
        <v>1218</v>
      </c>
      <c r="E375" s="29" t="s">
        <v>1218</v>
      </c>
      <c r="F375" s="30" t="str">
        <f t="shared" si="18"/>
        <v>n/a</v>
      </c>
      <c r="G375" s="30" t="str">
        <f t="shared" si="19"/>
        <v>n/a</v>
      </c>
      <c r="H375" s="30" t="str">
        <f t="shared" si="17"/>
        <v>6%</v>
      </c>
      <c r="I375" s="31">
        <v>1</v>
      </c>
      <c r="J375" s="29"/>
    </row>
    <row r="376" spans="1:12" x14ac:dyDescent="0.25">
      <c r="A376" s="2">
        <v>33</v>
      </c>
      <c r="B376" s="28" t="s">
        <v>352</v>
      </c>
      <c r="C376" s="13" t="s">
        <v>358</v>
      </c>
      <c r="D376" s="29" t="s">
        <v>1217</v>
      </c>
      <c r="E376" s="29" t="s">
        <v>1218</v>
      </c>
      <c r="F376" s="30">
        <f t="shared" si="18"/>
        <v>0.01</v>
      </c>
      <c r="G376" s="30" t="str">
        <f t="shared" si="19"/>
        <v>n/a</v>
      </c>
      <c r="H376" s="30" t="str">
        <f t="shared" si="17"/>
        <v>7%</v>
      </c>
      <c r="I376" s="31">
        <v>34700</v>
      </c>
      <c r="J376" s="31">
        <v>49309</v>
      </c>
    </row>
    <row r="377" spans="1:12" x14ac:dyDescent="0.25">
      <c r="A377" s="2">
        <v>33</v>
      </c>
      <c r="B377" s="28" t="s">
        <v>352</v>
      </c>
      <c r="C377" s="13" t="s">
        <v>99</v>
      </c>
      <c r="D377" s="29" t="s">
        <v>1217</v>
      </c>
      <c r="E377" s="29" t="s">
        <v>1218</v>
      </c>
      <c r="F377" s="30">
        <f t="shared" si="18"/>
        <v>0.01</v>
      </c>
      <c r="G377" s="30" t="str">
        <f t="shared" si="19"/>
        <v>n/a</v>
      </c>
      <c r="H377" s="30" t="str">
        <f t="shared" si="17"/>
        <v>7%</v>
      </c>
      <c r="I377" s="31">
        <v>34700</v>
      </c>
      <c r="J377" s="31">
        <v>49309</v>
      </c>
    </row>
    <row r="378" spans="1:12" x14ac:dyDescent="0.25">
      <c r="A378" s="2">
        <v>33</v>
      </c>
      <c r="B378" s="28" t="s">
        <v>352</v>
      </c>
      <c r="C378" s="13" t="s">
        <v>359</v>
      </c>
      <c r="D378" s="29" t="s">
        <v>1217</v>
      </c>
      <c r="E378" s="29" t="s">
        <v>1218</v>
      </c>
      <c r="F378" s="30">
        <f t="shared" si="18"/>
        <v>0.01</v>
      </c>
      <c r="G378" s="30" t="str">
        <f t="shared" si="19"/>
        <v>n/a</v>
      </c>
      <c r="H378" s="30" t="str">
        <f t="shared" si="17"/>
        <v>7%</v>
      </c>
      <c r="I378" s="31">
        <v>34700</v>
      </c>
      <c r="J378" s="31">
        <v>49309</v>
      </c>
    </row>
    <row r="379" spans="1:12" x14ac:dyDescent="0.25">
      <c r="A379" s="5">
        <v>33</v>
      </c>
      <c r="B379" s="73" t="s">
        <v>352</v>
      </c>
      <c r="C379" s="6" t="s">
        <v>102</v>
      </c>
      <c r="D379" s="74" t="s">
        <v>1217</v>
      </c>
      <c r="E379" s="74" t="s">
        <v>1218</v>
      </c>
      <c r="F379" s="7">
        <f t="shared" si="18"/>
        <v>0.01</v>
      </c>
      <c r="G379" s="7" t="str">
        <f t="shared" si="19"/>
        <v>n/a</v>
      </c>
      <c r="H379" s="7" t="str">
        <f t="shared" si="17"/>
        <v>7%</v>
      </c>
      <c r="I379" s="75">
        <v>1</v>
      </c>
      <c r="J379" s="75">
        <v>49309</v>
      </c>
      <c r="K379" s="34" t="s">
        <v>1237</v>
      </c>
      <c r="L379" s="34"/>
    </row>
    <row r="380" spans="1:12" x14ac:dyDescent="0.25">
      <c r="A380" s="5">
        <v>33</v>
      </c>
      <c r="B380" s="73" t="s">
        <v>352</v>
      </c>
      <c r="C380" s="6" t="s">
        <v>89</v>
      </c>
      <c r="D380" s="74" t="s">
        <v>1217</v>
      </c>
      <c r="E380" s="74" t="s">
        <v>1218</v>
      </c>
      <c r="F380" s="7">
        <f t="shared" si="18"/>
        <v>0.01</v>
      </c>
      <c r="G380" s="7" t="str">
        <f t="shared" si="19"/>
        <v>n/a</v>
      </c>
      <c r="H380" s="7" t="str">
        <f t="shared" si="17"/>
        <v>7%</v>
      </c>
      <c r="I380" s="75">
        <v>35886</v>
      </c>
      <c r="J380" s="75">
        <v>49309</v>
      </c>
      <c r="K380" s="34" t="s">
        <v>1237</v>
      </c>
      <c r="L380" s="34"/>
    </row>
    <row r="381" spans="1:12" x14ac:dyDescent="0.25">
      <c r="A381" s="2">
        <v>33</v>
      </c>
      <c r="B381" s="28" t="s">
        <v>352</v>
      </c>
      <c r="C381" s="13" t="s">
        <v>1219</v>
      </c>
      <c r="D381" s="29" t="s">
        <v>1217</v>
      </c>
      <c r="E381" s="29" t="s">
        <v>1217</v>
      </c>
      <c r="F381" s="30">
        <f t="shared" si="18"/>
        <v>0.01</v>
      </c>
      <c r="G381" s="30">
        <f t="shared" si="19"/>
        <v>0.01</v>
      </c>
      <c r="H381" s="30" t="str">
        <f t="shared" si="17"/>
        <v>7%</v>
      </c>
      <c r="I381" s="31">
        <v>34881</v>
      </c>
      <c r="J381" s="31">
        <v>49309</v>
      </c>
    </row>
    <row r="382" spans="1:12" x14ac:dyDescent="0.25">
      <c r="A382" s="2">
        <v>33</v>
      </c>
      <c r="B382" s="28" t="s">
        <v>352</v>
      </c>
      <c r="C382" s="13" t="s">
        <v>360</v>
      </c>
      <c r="D382" s="29" t="s">
        <v>1217</v>
      </c>
      <c r="E382" s="29" t="s">
        <v>1218</v>
      </c>
      <c r="F382" s="30">
        <f t="shared" si="18"/>
        <v>0.01</v>
      </c>
      <c r="G382" s="30" t="str">
        <f t="shared" si="19"/>
        <v>n/a</v>
      </c>
      <c r="H382" s="30" t="str">
        <f t="shared" si="17"/>
        <v>7%</v>
      </c>
      <c r="I382" s="31">
        <v>34700</v>
      </c>
      <c r="J382" s="31">
        <v>49309</v>
      </c>
    </row>
    <row r="383" spans="1:12" x14ac:dyDescent="0.25">
      <c r="A383" s="2">
        <v>33</v>
      </c>
      <c r="B383" s="28" t="s">
        <v>352</v>
      </c>
      <c r="C383" s="13" t="s">
        <v>361</v>
      </c>
      <c r="D383" s="29" t="s">
        <v>1217</v>
      </c>
      <c r="E383" s="29" t="s">
        <v>1218</v>
      </c>
      <c r="F383" s="30">
        <f t="shared" si="18"/>
        <v>0.01</v>
      </c>
      <c r="G383" s="30" t="str">
        <f t="shared" si="19"/>
        <v>n/a</v>
      </c>
      <c r="H383" s="30" t="str">
        <f t="shared" si="17"/>
        <v>7%</v>
      </c>
      <c r="I383" s="31">
        <v>34700</v>
      </c>
      <c r="J383" s="31">
        <v>49309</v>
      </c>
    </row>
    <row r="384" spans="1:12" x14ac:dyDescent="0.25">
      <c r="A384" s="2">
        <v>33</v>
      </c>
      <c r="B384" s="28" t="s">
        <v>352</v>
      </c>
      <c r="C384" s="13" t="s">
        <v>362</v>
      </c>
      <c r="D384" s="29" t="s">
        <v>1217</v>
      </c>
      <c r="E384" s="29" t="s">
        <v>1218</v>
      </c>
      <c r="F384" s="30">
        <f t="shared" si="18"/>
        <v>0.01</v>
      </c>
      <c r="G384" s="30" t="str">
        <f t="shared" si="19"/>
        <v>n/a</v>
      </c>
      <c r="H384" s="30" t="str">
        <f t="shared" si="17"/>
        <v>7%</v>
      </c>
      <c r="I384" s="31">
        <v>34881</v>
      </c>
      <c r="J384" s="31">
        <v>49309</v>
      </c>
    </row>
    <row r="385" spans="1:10" x14ac:dyDescent="0.25">
      <c r="A385" s="2">
        <v>33</v>
      </c>
      <c r="B385" s="28" t="s">
        <v>352</v>
      </c>
      <c r="C385" s="13" t="s">
        <v>363</v>
      </c>
      <c r="D385" s="29" t="s">
        <v>1217</v>
      </c>
      <c r="E385" s="29" t="s">
        <v>1218</v>
      </c>
      <c r="F385" s="30">
        <f t="shared" si="18"/>
        <v>0.01</v>
      </c>
      <c r="G385" s="30" t="str">
        <f t="shared" si="19"/>
        <v>n/a</v>
      </c>
      <c r="H385" s="30" t="str">
        <f t="shared" si="17"/>
        <v>7%</v>
      </c>
      <c r="I385" s="31">
        <v>34700</v>
      </c>
      <c r="J385" s="31">
        <v>49309</v>
      </c>
    </row>
    <row r="386" spans="1:10" x14ac:dyDescent="0.25">
      <c r="A386" s="2">
        <v>34</v>
      </c>
      <c r="B386" s="28" t="s">
        <v>364</v>
      </c>
      <c r="C386" s="13" t="s">
        <v>365</v>
      </c>
      <c r="D386" s="29" t="s">
        <v>1217</v>
      </c>
      <c r="E386" s="29" t="s">
        <v>1218</v>
      </c>
      <c r="F386" s="30">
        <f t="shared" si="18"/>
        <v>0.01</v>
      </c>
      <c r="G386" s="30" t="str">
        <f t="shared" si="19"/>
        <v>n/a</v>
      </c>
      <c r="H386" s="30" t="str">
        <f t="shared" si="17"/>
        <v>7%</v>
      </c>
      <c r="I386" s="31">
        <v>35704</v>
      </c>
      <c r="J386" s="31">
        <v>48579</v>
      </c>
    </row>
    <row r="387" spans="1:10" x14ac:dyDescent="0.25">
      <c r="A387" s="2">
        <v>34</v>
      </c>
      <c r="B387" s="28" t="s">
        <v>364</v>
      </c>
      <c r="C387" s="13" t="s">
        <v>366</v>
      </c>
      <c r="D387" s="29" t="s">
        <v>1217</v>
      </c>
      <c r="E387" s="29" t="s">
        <v>1218</v>
      </c>
      <c r="F387" s="30">
        <f t="shared" si="18"/>
        <v>0.01</v>
      </c>
      <c r="G387" s="30" t="str">
        <f t="shared" si="19"/>
        <v>n/a</v>
      </c>
      <c r="H387" s="30" t="str">
        <f t="shared" si="17"/>
        <v>7%</v>
      </c>
      <c r="I387" s="31">
        <v>35704</v>
      </c>
      <c r="J387" s="29"/>
    </row>
    <row r="388" spans="1:10" x14ac:dyDescent="0.25">
      <c r="A388" s="2">
        <v>34</v>
      </c>
      <c r="B388" s="28" t="s">
        <v>364</v>
      </c>
      <c r="C388" s="13" t="s">
        <v>364</v>
      </c>
      <c r="D388" s="29" t="s">
        <v>1217</v>
      </c>
      <c r="E388" s="29" t="s">
        <v>1218</v>
      </c>
      <c r="F388" s="30">
        <f t="shared" si="18"/>
        <v>0.01</v>
      </c>
      <c r="G388" s="30" t="str">
        <f t="shared" si="19"/>
        <v>n/a</v>
      </c>
      <c r="H388" s="30" t="str">
        <f t="shared" ref="H388:H451" si="20">IF(OR(F388=1%,G388=1%), "7%", "6%")</f>
        <v>7%</v>
      </c>
      <c r="I388" s="31">
        <v>35339</v>
      </c>
      <c r="J388" s="29"/>
    </row>
    <row r="389" spans="1:10" x14ac:dyDescent="0.25">
      <c r="A389" s="2">
        <v>34</v>
      </c>
      <c r="B389" s="28" t="s">
        <v>364</v>
      </c>
      <c r="C389" s="13" t="s">
        <v>121</v>
      </c>
      <c r="D389" s="29" t="s">
        <v>1218</v>
      </c>
      <c r="E389" s="29" t="s">
        <v>1218</v>
      </c>
      <c r="F389" s="30" t="str">
        <f t="shared" si="18"/>
        <v>n/a</v>
      </c>
      <c r="G389" s="30" t="str">
        <f t="shared" si="19"/>
        <v>n/a</v>
      </c>
      <c r="H389" s="30" t="str">
        <f t="shared" si="20"/>
        <v>6%</v>
      </c>
      <c r="I389" s="31">
        <v>1</v>
      </c>
      <c r="J389" s="29"/>
    </row>
    <row r="390" spans="1:10" x14ac:dyDescent="0.25">
      <c r="A390" s="2">
        <v>34</v>
      </c>
      <c r="B390" s="28" t="s">
        <v>364</v>
      </c>
      <c r="C390" s="13" t="s">
        <v>367</v>
      </c>
      <c r="D390" s="29" t="s">
        <v>1217</v>
      </c>
      <c r="E390" s="29" t="s">
        <v>1218</v>
      </c>
      <c r="F390" s="30">
        <f t="shared" si="18"/>
        <v>0.01</v>
      </c>
      <c r="G390" s="30" t="str">
        <f t="shared" si="19"/>
        <v>n/a</v>
      </c>
      <c r="H390" s="30" t="str">
        <f t="shared" si="20"/>
        <v>7%</v>
      </c>
      <c r="I390" s="31">
        <v>35339</v>
      </c>
      <c r="J390" s="29"/>
    </row>
    <row r="391" spans="1:10" x14ac:dyDescent="0.25">
      <c r="A391" s="2">
        <v>34</v>
      </c>
      <c r="B391" s="28" t="s">
        <v>364</v>
      </c>
      <c r="C391" s="13" t="s">
        <v>198</v>
      </c>
      <c r="D391" s="29" t="s">
        <v>1218</v>
      </c>
      <c r="E391" s="29" t="s">
        <v>1218</v>
      </c>
      <c r="F391" s="30" t="str">
        <f t="shared" si="18"/>
        <v>n/a</v>
      </c>
      <c r="G391" s="30" t="str">
        <f t="shared" si="19"/>
        <v>n/a</v>
      </c>
      <c r="H391" s="30" t="str">
        <f t="shared" si="20"/>
        <v>6%</v>
      </c>
      <c r="I391" s="31">
        <v>1</v>
      </c>
      <c r="J391" s="29"/>
    </row>
    <row r="392" spans="1:10" x14ac:dyDescent="0.25">
      <c r="A392" s="2">
        <v>34</v>
      </c>
      <c r="B392" s="28" t="s">
        <v>364</v>
      </c>
      <c r="C392" s="13" t="s">
        <v>176</v>
      </c>
      <c r="D392" s="29" t="s">
        <v>1217</v>
      </c>
      <c r="E392" s="29" t="s">
        <v>1218</v>
      </c>
      <c r="F392" s="30">
        <f t="shared" si="18"/>
        <v>0.01</v>
      </c>
      <c r="G392" s="30" t="str">
        <f t="shared" si="19"/>
        <v>n/a</v>
      </c>
      <c r="H392" s="30" t="str">
        <f t="shared" si="20"/>
        <v>7%</v>
      </c>
      <c r="I392" s="31">
        <v>35339</v>
      </c>
      <c r="J392" s="29"/>
    </row>
    <row r="393" spans="1:10" x14ac:dyDescent="0.25">
      <c r="A393" s="2">
        <v>34</v>
      </c>
      <c r="B393" s="28" t="s">
        <v>364</v>
      </c>
      <c r="C393" s="13" t="s">
        <v>368</v>
      </c>
      <c r="D393" s="29" t="s">
        <v>1217</v>
      </c>
      <c r="E393" s="29" t="s">
        <v>1218</v>
      </c>
      <c r="F393" s="30">
        <f t="shared" si="18"/>
        <v>0.01</v>
      </c>
      <c r="G393" s="30" t="str">
        <f t="shared" si="19"/>
        <v>n/a</v>
      </c>
      <c r="H393" s="30" t="str">
        <f t="shared" si="20"/>
        <v>7%</v>
      </c>
      <c r="I393" s="31">
        <v>35339</v>
      </c>
      <c r="J393" s="29"/>
    </row>
    <row r="394" spans="1:10" x14ac:dyDescent="0.25">
      <c r="A394" s="2">
        <v>34</v>
      </c>
      <c r="B394" s="28" t="s">
        <v>364</v>
      </c>
      <c r="C394" s="13" t="s">
        <v>369</v>
      </c>
      <c r="D394" s="29" t="s">
        <v>1217</v>
      </c>
      <c r="E394" s="29" t="s">
        <v>1218</v>
      </c>
      <c r="F394" s="30">
        <f t="shared" si="18"/>
        <v>0.01</v>
      </c>
      <c r="G394" s="30" t="str">
        <f t="shared" si="19"/>
        <v>n/a</v>
      </c>
      <c r="H394" s="30" t="str">
        <f t="shared" si="20"/>
        <v>7%</v>
      </c>
      <c r="I394" s="31">
        <v>35339</v>
      </c>
      <c r="J394" s="29"/>
    </row>
    <row r="395" spans="1:10" x14ac:dyDescent="0.25">
      <c r="A395" s="2">
        <v>34</v>
      </c>
      <c r="B395" s="28" t="s">
        <v>364</v>
      </c>
      <c r="C395" s="13" t="s">
        <v>1219</v>
      </c>
      <c r="D395" s="29" t="s">
        <v>1217</v>
      </c>
      <c r="E395" s="29" t="s">
        <v>1217</v>
      </c>
      <c r="F395" s="30">
        <f t="shared" si="18"/>
        <v>0.01</v>
      </c>
      <c r="G395" s="30">
        <f t="shared" si="19"/>
        <v>0.01</v>
      </c>
      <c r="H395" s="30" t="str">
        <f t="shared" si="20"/>
        <v>7%</v>
      </c>
      <c r="I395" s="31">
        <v>36069</v>
      </c>
      <c r="J395" s="31">
        <v>48579</v>
      </c>
    </row>
    <row r="396" spans="1:10" x14ac:dyDescent="0.25">
      <c r="A396" s="2">
        <v>35</v>
      </c>
      <c r="B396" s="28" t="s">
        <v>370</v>
      </c>
      <c r="C396" s="13" t="s">
        <v>371</v>
      </c>
      <c r="D396" s="29" t="s">
        <v>1218</v>
      </c>
      <c r="E396" s="29" t="s">
        <v>1218</v>
      </c>
      <c r="F396" s="30" t="str">
        <f t="shared" si="18"/>
        <v>n/a</v>
      </c>
      <c r="G396" s="30" t="str">
        <f t="shared" si="19"/>
        <v>n/a</v>
      </c>
      <c r="H396" s="30" t="str">
        <f t="shared" si="20"/>
        <v>6%</v>
      </c>
      <c r="I396" s="31">
        <v>1</v>
      </c>
      <c r="J396" s="29"/>
    </row>
    <row r="397" spans="1:10" x14ac:dyDescent="0.25">
      <c r="A397" s="2">
        <v>35</v>
      </c>
      <c r="B397" s="28" t="s">
        <v>370</v>
      </c>
      <c r="C397" s="13" t="s">
        <v>372</v>
      </c>
      <c r="D397" s="29" t="s">
        <v>1217</v>
      </c>
      <c r="E397" s="29" t="s">
        <v>1218</v>
      </c>
      <c r="F397" s="30">
        <f t="shared" si="18"/>
        <v>0.01</v>
      </c>
      <c r="G397" s="30" t="str">
        <f t="shared" si="19"/>
        <v>n/a</v>
      </c>
      <c r="H397" s="30" t="str">
        <f t="shared" si="20"/>
        <v>7%</v>
      </c>
      <c r="I397" s="31">
        <v>36892</v>
      </c>
      <c r="J397" s="29"/>
    </row>
    <row r="398" spans="1:10" x14ac:dyDescent="0.25">
      <c r="A398" s="2">
        <v>35</v>
      </c>
      <c r="B398" s="28" t="s">
        <v>370</v>
      </c>
      <c r="C398" s="13" t="s">
        <v>373</v>
      </c>
      <c r="D398" s="29" t="s">
        <v>1217</v>
      </c>
      <c r="E398" s="29" t="s">
        <v>1218</v>
      </c>
      <c r="F398" s="30">
        <f t="shared" si="18"/>
        <v>0.01</v>
      </c>
      <c r="G398" s="30" t="str">
        <f t="shared" si="19"/>
        <v>n/a</v>
      </c>
      <c r="H398" s="30" t="str">
        <f t="shared" si="20"/>
        <v>7%</v>
      </c>
      <c r="I398" s="31">
        <v>34973</v>
      </c>
      <c r="J398" s="29"/>
    </row>
    <row r="399" spans="1:10" x14ac:dyDescent="0.25">
      <c r="A399" s="2">
        <v>35</v>
      </c>
      <c r="B399" s="28" t="s">
        <v>370</v>
      </c>
      <c r="C399" s="13" t="s">
        <v>374</v>
      </c>
      <c r="D399" s="29" t="s">
        <v>1217</v>
      </c>
      <c r="E399" s="29" t="s">
        <v>1218</v>
      </c>
      <c r="F399" s="30">
        <f t="shared" si="18"/>
        <v>0.01</v>
      </c>
      <c r="G399" s="30" t="str">
        <f t="shared" si="19"/>
        <v>n/a</v>
      </c>
      <c r="H399" s="30" t="str">
        <f t="shared" si="20"/>
        <v>7%</v>
      </c>
      <c r="I399" s="31">
        <v>34973</v>
      </c>
      <c r="J399" s="29"/>
    </row>
    <row r="400" spans="1:10" x14ac:dyDescent="0.25">
      <c r="A400" s="2">
        <v>35</v>
      </c>
      <c r="B400" s="28" t="s">
        <v>370</v>
      </c>
      <c r="C400" s="13" t="s">
        <v>375</v>
      </c>
      <c r="D400" s="29" t="s">
        <v>1217</v>
      </c>
      <c r="E400" s="29" t="s">
        <v>1218</v>
      </c>
      <c r="F400" s="30">
        <f t="shared" si="18"/>
        <v>0.01</v>
      </c>
      <c r="G400" s="30" t="str">
        <f t="shared" si="19"/>
        <v>n/a</v>
      </c>
      <c r="H400" s="30" t="str">
        <f t="shared" si="20"/>
        <v>7%</v>
      </c>
      <c r="I400" s="31">
        <v>34973</v>
      </c>
      <c r="J400" s="29"/>
    </row>
    <row r="401" spans="1:10" x14ac:dyDescent="0.25">
      <c r="A401" s="2">
        <v>35</v>
      </c>
      <c r="B401" s="28" t="s">
        <v>370</v>
      </c>
      <c r="C401" s="13" t="s">
        <v>376</v>
      </c>
      <c r="D401" s="29" t="s">
        <v>1217</v>
      </c>
      <c r="E401" s="29" t="s">
        <v>1218</v>
      </c>
      <c r="F401" s="30">
        <f t="shared" si="18"/>
        <v>0.01</v>
      </c>
      <c r="G401" s="30" t="str">
        <f t="shared" si="19"/>
        <v>n/a</v>
      </c>
      <c r="H401" s="30" t="str">
        <f t="shared" si="20"/>
        <v>7%</v>
      </c>
      <c r="I401" s="31">
        <v>35339</v>
      </c>
      <c r="J401" s="29"/>
    </row>
    <row r="402" spans="1:10" x14ac:dyDescent="0.25">
      <c r="A402" s="2">
        <v>35</v>
      </c>
      <c r="B402" s="28" t="s">
        <v>370</v>
      </c>
      <c r="C402" s="13" t="s">
        <v>377</v>
      </c>
      <c r="D402" s="29" t="s">
        <v>1217</v>
      </c>
      <c r="E402" s="29" t="s">
        <v>1218</v>
      </c>
      <c r="F402" s="30">
        <f t="shared" si="18"/>
        <v>0.01</v>
      </c>
      <c r="G402" s="30" t="str">
        <f t="shared" si="19"/>
        <v>n/a</v>
      </c>
      <c r="H402" s="30" t="str">
        <f t="shared" si="20"/>
        <v>7%</v>
      </c>
      <c r="I402" s="31">
        <v>34973</v>
      </c>
      <c r="J402" s="29"/>
    </row>
    <row r="403" spans="1:10" x14ac:dyDescent="0.25">
      <c r="A403" s="2">
        <v>35</v>
      </c>
      <c r="B403" s="28" t="s">
        <v>370</v>
      </c>
      <c r="C403" s="13" t="s">
        <v>378</v>
      </c>
      <c r="D403" s="29" t="s">
        <v>1217</v>
      </c>
      <c r="E403" s="29" t="s">
        <v>1218</v>
      </c>
      <c r="F403" s="30">
        <f t="shared" ref="F403:F466" si="21">IF(D403="YES",1%,"n/a")</f>
        <v>0.01</v>
      </c>
      <c r="G403" s="30" t="str">
        <f t="shared" si="19"/>
        <v>n/a</v>
      </c>
      <c r="H403" s="30" t="str">
        <f t="shared" si="20"/>
        <v>7%</v>
      </c>
      <c r="I403" s="31">
        <v>34973</v>
      </c>
      <c r="J403" s="29"/>
    </row>
    <row r="404" spans="1:10" x14ac:dyDescent="0.25">
      <c r="A404" s="2">
        <v>35</v>
      </c>
      <c r="B404" s="28" t="s">
        <v>370</v>
      </c>
      <c r="C404" s="13" t="s">
        <v>175</v>
      </c>
      <c r="D404" s="29" t="s">
        <v>1218</v>
      </c>
      <c r="E404" s="29" t="s">
        <v>1218</v>
      </c>
      <c r="F404" s="30" t="str">
        <f t="shared" si="21"/>
        <v>n/a</v>
      </c>
      <c r="G404" s="30" t="str">
        <f t="shared" si="19"/>
        <v>n/a</v>
      </c>
      <c r="H404" s="30" t="str">
        <f t="shared" si="20"/>
        <v>6%</v>
      </c>
      <c r="I404" s="31">
        <v>1</v>
      </c>
      <c r="J404" s="29"/>
    </row>
    <row r="405" spans="1:10" x14ac:dyDescent="0.25">
      <c r="A405" s="2">
        <v>35</v>
      </c>
      <c r="B405" s="28" t="s">
        <v>370</v>
      </c>
      <c r="C405" s="13" t="s">
        <v>379</v>
      </c>
      <c r="D405" s="29" t="s">
        <v>1217</v>
      </c>
      <c r="E405" s="29" t="s">
        <v>1218</v>
      </c>
      <c r="F405" s="30">
        <f t="shared" si="21"/>
        <v>0.01</v>
      </c>
      <c r="G405" s="30" t="str">
        <f t="shared" ref="G405:G468" si="22">IF(E405="YES",1%,"n/a")</f>
        <v>n/a</v>
      </c>
      <c r="H405" s="30" t="str">
        <f t="shared" si="20"/>
        <v>7%</v>
      </c>
      <c r="I405" s="31">
        <v>35339</v>
      </c>
      <c r="J405" s="29"/>
    </row>
    <row r="406" spans="1:10" x14ac:dyDescent="0.25">
      <c r="A406" s="2">
        <v>35</v>
      </c>
      <c r="B406" s="28" t="s">
        <v>370</v>
      </c>
      <c r="C406" s="13" t="s">
        <v>180</v>
      </c>
      <c r="D406" s="29" t="s">
        <v>1217</v>
      </c>
      <c r="E406" s="29" t="s">
        <v>1218</v>
      </c>
      <c r="F406" s="30">
        <f t="shared" si="21"/>
        <v>0.01</v>
      </c>
      <c r="G406" s="30" t="str">
        <f t="shared" si="22"/>
        <v>n/a</v>
      </c>
      <c r="H406" s="30" t="str">
        <f t="shared" si="20"/>
        <v>7%</v>
      </c>
      <c r="I406" s="31">
        <v>34973</v>
      </c>
      <c r="J406" s="29"/>
    </row>
    <row r="407" spans="1:10" x14ac:dyDescent="0.25">
      <c r="A407" s="2">
        <v>35</v>
      </c>
      <c r="B407" s="28" t="s">
        <v>370</v>
      </c>
      <c r="C407" s="13" t="s">
        <v>1219</v>
      </c>
      <c r="D407" s="29" t="s">
        <v>1217</v>
      </c>
      <c r="E407" s="29" t="s">
        <v>1217</v>
      </c>
      <c r="F407" s="30">
        <f t="shared" si="21"/>
        <v>0.01</v>
      </c>
      <c r="G407" s="30">
        <f t="shared" si="22"/>
        <v>0.01</v>
      </c>
      <c r="H407" s="30" t="str">
        <f t="shared" si="20"/>
        <v>7%</v>
      </c>
      <c r="I407" s="31">
        <v>35339</v>
      </c>
      <c r="J407" s="29"/>
    </row>
    <row r="408" spans="1:10" x14ac:dyDescent="0.25">
      <c r="A408" s="2">
        <v>36</v>
      </c>
      <c r="B408" s="28" t="s">
        <v>380</v>
      </c>
      <c r="C408" s="13" t="s">
        <v>381</v>
      </c>
      <c r="D408" s="29" t="s">
        <v>1217</v>
      </c>
      <c r="E408" s="29" t="s">
        <v>1218</v>
      </c>
      <c r="F408" s="30">
        <f t="shared" si="21"/>
        <v>0.01</v>
      </c>
      <c r="G408" s="30" t="str">
        <f t="shared" si="22"/>
        <v>n/a</v>
      </c>
      <c r="H408" s="30" t="str">
        <f t="shared" si="20"/>
        <v>7%</v>
      </c>
      <c r="I408" s="31">
        <v>35065</v>
      </c>
      <c r="J408" s="29"/>
    </row>
    <row r="409" spans="1:10" x14ac:dyDescent="0.25">
      <c r="A409" s="2">
        <v>36</v>
      </c>
      <c r="B409" s="28" t="s">
        <v>380</v>
      </c>
      <c r="C409" s="13" t="s">
        <v>382</v>
      </c>
      <c r="D409" s="29" t="s">
        <v>1217</v>
      </c>
      <c r="E409" s="29" t="s">
        <v>1218</v>
      </c>
      <c r="F409" s="30">
        <f t="shared" si="21"/>
        <v>0.01</v>
      </c>
      <c r="G409" s="30" t="str">
        <f t="shared" si="22"/>
        <v>n/a</v>
      </c>
      <c r="H409" s="30" t="str">
        <f t="shared" si="20"/>
        <v>7%</v>
      </c>
      <c r="I409" s="31">
        <v>35065</v>
      </c>
      <c r="J409" s="29"/>
    </row>
    <row r="410" spans="1:10" x14ac:dyDescent="0.25">
      <c r="A410" s="2">
        <v>36</v>
      </c>
      <c r="B410" s="28" t="s">
        <v>380</v>
      </c>
      <c r="C410" s="13" t="s">
        <v>383</v>
      </c>
      <c r="D410" s="29" t="s">
        <v>1217</v>
      </c>
      <c r="E410" s="29" t="s">
        <v>1218</v>
      </c>
      <c r="F410" s="30">
        <f t="shared" si="21"/>
        <v>0.01</v>
      </c>
      <c r="G410" s="30" t="str">
        <f t="shared" si="22"/>
        <v>n/a</v>
      </c>
      <c r="H410" s="30" t="str">
        <f t="shared" si="20"/>
        <v>7%</v>
      </c>
      <c r="I410" s="31">
        <v>35065</v>
      </c>
      <c r="J410" s="29"/>
    </row>
    <row r="411" spans="1:10" x14ac:dyDescent="0.25">
      <c r="A411" s="2">
        <v>36</v>
      </c>
      <c r="B411" s="28" t="s">
        <v>380</v>
      </c>
      <c r="C411" s="13" t="s">
        <v>384</v>
      </c>
      <c r="D411" s="29" t="s">
        <v>1217</v>
      </c>
      <c r="E411" s="29" t="s">
        <v>1218</v>
      </c>
      <c r="F411" s="30">
        <f t="shared" si="21"/>
        <v>0.01</v>
      </c>
      <c r="G411" s="30" t="str">
        <f t="shared" si="22"/>
        <v>n/a</v>
      </c>
      <c r="H411" s="30" t="str">
        <f t="shared" si="20"/>
        <v>7%</v>
      </c>
      <c r="I411" s="31">
        <v>35065</v>
      </c>
      <c r="J411" s="29"/>
    </row>
    <row r="412" spans="1:10" x14ac:dyDescent="0.25">
      <c r="A412" s="2">
        <v>36</v>
      </c>
      <c r="B412" s="28" t="s">
        <v>380</v>
      </c>
      <c r="C412" s="13" t="s">
        <v>385</v>
      </c>
      <c r="D412" s="29" t="s">
        <v>1217</v>
      </c>
      <c r="E412" s="29" t="s">
        <v>1218</v>
      </c>
      <c r="F412" s="30">
        <f t="shared" si="21"/>
        <v>0.01</v>
      </c>
      <c r="G412" s="30" t="str">
        <f t="shared" si="22"/>
        <v>n/a</v>
      </c>
      <c r="H412" s="30" t="str">
        <f t="shared" si="20"/>
        <v>7%</v>
      </c>
      <c r="I412" s="31">
        <v>35065</v>
      </c>
      <c r="J412" s="29"/>
    </row>
    <row r="413" spans="1:10" x14ac:dyDescent="0.25">
      <c r="A413" s="2">
        <v>36</v>
      </c>
      <c r="B413" s="28" t="s">
        <v>380</v>
      </c>
      <c r="C413" s="13" t="s">
        <v>386</v>
      </c>
      <c r="D413" s="29" t="s">
        <v>1217</v>
      </c>
      <c r="E413" s="29" t="s">
        <v>1218</v>
      </c>
      <c r="F413" s="30">
        <f t="shared" si="21"/>
        <v>0.01</v>
      </c>
      <c r="G413" s="30" t="str">
        <f t="shared" si="22"/>
        <v>n/a</v>
      </c>
      <c r="H413" s="30" t="str">
        <f t="shared" si="20"/>
        <v>7%</v>
      </c>
      <c r="I413" s="31">
        <v>35065</v>
      </c>
      <c r="J413" s="29"/>
    </row>
    <row r="414" spans="1:10" x14ac:dyDescent="0.25">
      <c r="A414" s="2">
        <v>36</v>
      </c>
      <c r="B414" s="28" t="s">
        <v>380</v>
      </c>
      <c r="C414" s="13" t="s">
        <v>387</v>
      </c>
      <c r="D414" s="29" t="s">
        <v>1217</v>
      </c>
      <c r="E414" s="29" t="s">
        <v>1218</v>
      </c>
      <c r="F414" s="30">
        <f t="shared" si="21"/>
        <v>0.01</v>
      </c>
      <c r="G414" s="30" t="str">
        <f t="shared" si="22"/>
        <v>n/a</v>
      </c>
      <c r="H414" s="30" t="str">
        <f t="shared" si="20"/>
        <v>7%</v>
      </c>
      <c r="I414" s="31">
        <v>35065</v>
      </c>
      <c r="J414" s="29"/>
    </row>
    <row r="415" spans="1:10" x14ac:dyDescent="0.25">
      <c r="A415" s="2">
        <v>36</v>
      </c>
      <c r="B415" s="28" t="s">
        <v>380</v>
      </c>
      <c r="C415" s="13" t="s">
        <v>388</v>
      </c>
      <c r="D415" s="29" t="s">
        <v>1217</v>
      </c>
      <c r="E415" s="29" t="s">
        <v>1218</v>
      </c>
      <c r="F415" s="30">
        <f t="shared" si="21"/>
        <v>0.01</v>
      </c>
      <c r="G415" s="30" t="str">
        <f t="shared" si="22"/>
        <v>n/a</v>
      </c>
      <c r="H415" s="30" t="str">
        <f t="shared" si="20"/>
        <v>7%</v>
      </c>
      <c r="I415" s="31">
        <v>35065</v>
      </c>
      <c r="J415" s="29"/>
    </row>
    <row r="416" spans="1:10" x14ac:dyDescent="0.25">
      <c r="A416" s="2">
        <v>36</v>
      </c>
      <c r="B416" s="28" t="s">
        <v>380</v>
      </c>
      <c r="C416" s="13" t="s">
        <v>389</v>
      </c>
      <c r="D416" s="29" t="s">
        <v>1217</v>
      </c>
      <c r="E416" s="29" t="s">
        <v>1218</v>
      </c>
      <c r="F416" s="30">
        <f t="shared" si="21"/>
        <v>0.01</v>
      </c>
      <c r="G416" s="30" t="str">
        <f t="shared" si="22"/>
        <v>n/a</v>
      </c>
      <c r="H416" s="30" t="str">
        <f t="shared" si="20"/>
        <v>7%</v>
      </c>
      <c r="I416" s="31">
        <v>35065</v>
      </c>
      <c r="J416" s="29"/>
    </row>
    <row r="417" spans="1:10" x14ac:dyDescent="0.25">
      <c r="A417" s="2">
        <v>36</v>
      </c>
      <c r="B417" s="28" t="s">
        <v>380</v>
      </c>
      <c r="C417" s="13" t="s">
        <v>1219</v>
      </c>
      <c r="D417" s="29" t="s">
        <v>1217</v>
      </c>
      <c r="E417" s="29" t="s">
        <v>1217</v>
      </c>
      <c r="F417" s="30">
        <f t="shared" si="21"/>
        <v>0.01</v>
      </c>
      <c r="G417" s="30">
        <f t="shared" si="22"/>
        <v>0.01</v>
      </c>
      <c r="H417" s="30" t="str">
        <f t="shared" si="20"/>
        <v>7%</v>
      </c>
      <c r="I417" s="31">
        <v>35065</v>
      </c>
      <c r="J417" s="29"/>
    </row>
    <row r="418" spans="1:10" x14ac:dyDescent="0.25">
      <c r="A418" s="2">
        <v>37</v>
      </c>
      <c r="B418" s="28" t="s">
        <v>121</v>
      </c>
      <c r="C418" s="13" t="s">
        <v>390</v>
      </c>
      <c r="D418" s="29" t="s">
        <v>1217</v>
      </c>
      <c r="E418" s="29" t="s">
        <v>1218</v>
      </c>
      <c r="F418" s="30">
        <f t="shared" si="21"/>
        <v>0.01</v>
      </c>
      <c r="G418" s="30" t="str">
        <f t="shared" si="22"/>
        <v>n/a</v>
      </c>
      <c r="H418" s="30" t="str">
        <f t="shared" si="20"/>
        <v>7%</v>
      </c>
      <c r="I418" s="31">
        <v>37803</v>
      </c>
      <c r="J418" s="31">
        <v>46568</v>
      </c>
    </row>
    <row r="419" spans="1:10" x14ac:dyDescent="0.25">
      <c r="A419" s="2">
        <v>37</v>
      </c>
      <c r="B419" s="28" t="s">
        <v>121</v>
      </c>
      <c r="C419" s="13" t="s">
        <v>391</v>
      </c>
      <c r="D419" s="29" t="s">
        <v>1217</v>
      </c>
      <c r="E419" s="29" t="s">
        <v>1218</v>
      </c>
      <c r="F419" s="30">
        <f t="shared" si="21"/>
        <v>0.01</v>
      </c>
      <c r="G419" s="30" t="str">
        <f t="shared" si="22"/>
        <v>n/a</v>
      </c>
      <c r="H419" s="30" t="str">
        <f t="shared" si="20"/>
        <v>7%</v>
      </c>
      <c r="I419" s="31">
        <v>39083</v>
      </c>
      <c r="J419" s="31">
        <v>46568</v>
      </c>
    </row>
    <row r="420" spans="1:10" x14ac:dyDescent="0.25">
      <c r="A420" s="2">
        <v>37</v>
      </c>
      <c r="B420" s="28" t="s">
        <v>121</v>
      </c>
      <c r="C420" s="13" t="s">
        <v>392</v>
      </c>
      <c r="D420" s="29" t="s">
        <v>1217</v>
      </c>
      <c r="E420" s="29" t="s">
        <v>1218</v>
      </c>
      <c r="F420" s="30">
        <f t="shared" si="21"/>
        <v>0.01</v>
      </c>
      <c r="G420" s="30" t="str">
        <f t="shared" si="22"/>
        <v>n/a</v>
      </c>
      <c r="H420" s="30" t="str">
        <f t="shared" si="20"/>
        <v>7%</v>
      </c>
      <c r="I420" s="31">
        <v>39083</v>
      </c>
      <c r="J420" s="31">
        <v>46568</v>
      </c>
    </row>
    <row r="421" spans="1:10" x14ac:dyDescent="0.25">
      <c r="A421" s="2">
        <v>37</v>
      </c>
      <c r="B421" s="28" t="s">
        <v>121</v>
      </c>
      <c r="C421" s="13" t="s">
        <v>393</v>
      </c>
      <c r="D421" s="29" t="s">
        <v>1217</v>
      </c>
      <c r="E421" s="29" t="s">
        <v>1218</v>
      </c>
      <c r="F421" s="30">
        <f t="shared" si="21"/>
        <v>0.01</v>
      </c>
      <c r="G421" s="30" t="str">
        <f t="shared" si="22"/>
        <v>n/a</v>
      </c>
      <c r="H421" s="30" t="str">
        <f t="shared" si="20"/>
        <v>7%</v>
      </c>
      <c r="I421" s="31">
        <v>39083</v>
      </c>
      <c r="J421" s="31">
        <v>46568</v>
      </c>
    </row>
    <row r="422" spans="1:10" x14ac:dyDescent="0.25">
      <c r="A422" s="2">
        <v>37</v>
      </c>
      <c r="B422" s="28" t="s">
        <v>121</v>
      </c>
      <c r="C422" s="13" t="s">
        <v>394</v>
      </c>
      <c r="D422" s="29" t="s">
        <v>1217</v>
      </c>
      <c r="E422" s="29" t="s">
        <v>1218</v>
      </c>
      <c r="F422" s="30">
        <f t="shared" si="21"/>
        <v>0.01</v>
      </c>
      <c r="G422" s="30" t="str">
        <f t="shared" si="22"/>
        <v>n/a</v>
      </c>
      <c r="H422" s="30" t="str">
        <f t="shared" si="20"/>
        <v>7%</v>
      </c>
      <c r="I422" s="31">
        <v>39083</v>
      </c>
      <c r="J422" s="31">
        <v>46568</v>
      </c>
    </row>
    <row r="423" spans="1:10" x14ac:dyDescent="0.25">
      <c r="A423" s="2">
        <v>37</v>
      </c>
      <c r="B423" s="28" t="s">
        <v>121</v>
      </c>
      <c r="C423" s="13" t="s">
        <v>148</v>
      </c>
      <c r="D423" s="29" t="s">
        <v>1218</v>
      </c>
      <c r="E423" s="29" t="s">
        <v>1218</v>
      </c>
      <c r="F423" s="30" t="str">
        <f t="shared" si="21"/>
        <v>n/a</v>
      </c>
      <c r="G423" s="30" t="str">
        <f t="shared" si="22"/>
        <v>n/a</v>
      </c>
      <c r="H423" s="30" t="str">
        <f t="shared" si="20"/>
        <v>6%</v>
      </c>
      <c r="I423" s="31">
        <v>1</v>
      </c>
      <c r="J423" s="29"/>
    </row>
    <row r="424" spans="1:10" x14ac:dyDescent="0.25">
      <c r="A424" s="2">
        <v>37</v>
      </c>
      <c r="B424" s="28" t="s">
        <v>121</v>
      </c>
      <c r="C424" s="13" t="s">
        <v>395</v>
      </c>
      <c r="D424" s="29" t="s">
        <v>1217</v>
      </c>
      <c r="E424" s="29" t="s">
        <v>1218</v>
      </c>
      <c r="F424" s="30">
        <f t="shared" si="21"/>
        <v>0.01</v>
      </c>
      <c r="G424" s="30" t="str">
        <f t="shared" si="22"/>
        <v>n/a</v>
      </c>
      <c r="H424" s="30" t="str">
        <f t="shared" si="20"/>
        <v>7%</v>
      </c>
      <c r="I424" s="31">
        <v>39264</v>
      </c>
      <c r="J424" s="31">
        <v>46568</v>
      </c>
    </row>
    <row r="425" spans="1:10" x14ac:dyDescent="0.25">
      <c r="A425" s="2">
        <v>37</v>
      </c>
      <c r="B425" s="28" t="s">
        <v>121</v>
      </c>
      <c r="C425" s="13" t="s">
        <v>396</v>
      </c>
      <c r="D425" s="29" t="s">
        <v>1217</v>
      </c>
      <c r="E425" s="29" t="s">
        <v>1218</v>
      </c>
      <c r="F425" s="30">
        <f t="shared" si="21"/>
        <v>0.01</v>
      </c>
      <c r="G425" s="30" t="str">
        <f t="shared" si="22"/>
        <v>n/a</v>
      </c>
      <c r="H425" s="30" t="str">
        <f t="shared" si="20"/>
        <v>7%</v>
      </c>
      <c r="I425" s="31">
        <v>39083</v>
      </c>
      <c r="J425" s="31">
        <v>46568</v>
      </c>
    </row>
    <row r="426" spans="1:10" x14ac:dyDescent="0.25">
      <c r="A426" s="2">
        <v>37</v>
      </c>
      <c r="B426" s="28" t="s">
        <v>121</v>
      </c>
      <c r="C426" s="13" t="s">
        <v>1219</v>
      </c>
      <c r="D426" s="29" t="s">
        <v>1217</v>
      </c>
      <c r="E426" s="29" t="s">
        <v>1217</v>
      </c>
      <c r="F426" s="30">
        <f t="shared" si="21"/>
        <v>0.01</v>
      </c>
      <c r="G426" s="30">
        <f t="shared" si="22"/>
        <v>0.01</v>
      </c>
      <c r="H426" s="30" t="str">
        <f t="shared" si="20"/>
        <v>7%</v>
      </c>
      <c r="I426" s="31">
        <v>39083</v>
      </c>
      <c r="J426" s="31">
        <v>46568</v>
      </c>
    </row>
    <row r="427" spans="1:10" x14ac:dyDescent="0.25">
      <c r="A427" s="2">
        <v>38</v>
      </c>
      <c r="B427" s="28" t="s">
        <v>397</v>
      </c>
      <c r="C427" s="13" t="s">
        <v>398</v>
      </c>
      <c r="D427" s="29" t="s">
        <v>1217</v>
      </c>
      <c r="E427" s="29" t="s">
        <v>1218</v>
      </c>
      <c r="F427" s="30">
        <f t="shared" si="21"/>
        <v>0.01</v>
      </c>
      <c r="G427" s="30" t="str">
        <f t="shared" si="22"/>
        <v>n/a</v>
      </c>
      <c r="H427" s="30" t="str">
        <f t="shared" si="20"/>
        <v>7%</v>
      </c>
      <c r="I427" s="31">
        <v>36161</v>
      </c>
      <c r="J427" s="29"/>
    </row>
    <row r="428" spans="1:10" x14ac:dyDescent="0.25">
      <c r="A428" s="2">
        <v>38</v>
      </c>
      <c r="B428" s="28" t="s">
        <v>397</v>
      </c>
      <c r="C428" s="13" t="s">
        <v>399</v>
      </c>
      <c r="D428" s="29" t="s">
        <v>1217</v>
      </c>
      <c r="E428" s="29" t="s">
        <v>1218</v>
      </c>
      <c r="F428" s="30">
        <f t="shared" si="21"/>
        <v>0.01</v>
      </c>
      <c r="G428" s="30" t="str">
        <f t="shared" si="22"/>
        <v>n/a</v>
      </c>
      <c r="H428" s="30" t="str">
        <f t="shared" si="20"/>
        <v>7%</v>
      </c>
      <c r="I428" s="31">
        <v>37987</v>
      </c>
      <c r="J428" s="29"/>
    </row>
    <row r="429" spans="1:10" x14ac:dyDescent="0.25">
      <c r="A429" s="2">
        <v>38</v>
      </c>
      <c r="B429" s="28" t="s">
        <v>397</v>
      </c>
      <c r="C429" s="13" t="s">
        <v>400</v>
      </c>
      <c r="D429" s="29" t="s">
        <v>1217</v>
      </c>
      <c r="E429" s="29" t="s">
        <v>1218</v>
      </c>
      <c r="F429" s="30">
        <f t="shared" si="21"/>
        <v>0.01</v>
      </c>
      <c r="G429" s="30" t="str">
        <f t="shared" si="22"/>
        <v>n/a</v>
      </c>
      <c r="H429" s="30" t="str">
        <f t="shared" si="20"/>
        <v>7%</v>
      </c>
      <c r="I429" s="31">
        <v>36161</v>
      </c>
      <c r="J429" s="29"/>
    </row>
    <row r="430" spans="1:10" x14ac:dyDescent="0.25">
      <c r="A430" s="2">
        <v>38</v>
      </c>
      <c r="B430" s="28" t="s">
        <v>397</v>
      </c>
      <c r="C430" s="13" t="s">
        <v>401</v>
      </c>
      <c r="D430" s="29" t="s">
        <v>1217</v>
      </c>
      <c r="E430" s="29" t="s">
        <v>1218</v>
      </c>
      <c r="F430" s="30">
        <f t="shared" si="21"/>
        <v>0.01</v>
      </c>
      <c r="G430" s="30" t="str">
        <f t="shared" si="22"/>
        <v>n/a</v>
      </c>
      <c r="H430" s="30" t="str">
        <f t="shared" si="20"/>
        <v>7%</v>
      </c>
      <c r="I430" s="31">
        <v>36161</v>
      </c>
      <c r="J430" s="29"/>
    </row>
    <row r="431" spans="1:10" x14ac:dyDescent="0.25">
      <c r="A431" s="2">
        <v>38</v>
      </c>
      <c r="B431" s="28" t="s">
        <v>397</v>
      </c>
      <c r="C431" s="13" t="s">
        <v>402</v>
      </c>
      <c r="D431" s="29" t="s">
        <v>1217</v>
      </c>
      <c r="E431" s="29" t="s">
        <v>1218</v>
      </c>
      <c r="F431" s="30">
        <f t="shared" si="21"/>
        <v>0.01</v>
      </c>
      <c r="G431" s="30" t="str">
        <f t="shared" si="22"/>
        <v>n/a</v>
      </c>
      <c r="H431" s="30" t="str">
        <f t="shared" si="20"/>
        <v>7%</v>
      </c>
      <c r="I431" s="31">
        <v>36161</v>
      </c>
      <c r="J431" s="29"/>
    </row>
    <row r="432" spans="1:10" x14ac:dyDescent="0.25">
      <c r="A432" s="2">
        <v>38</v>
      </c>
      <c r="B432" s="28" t="s">
        <v>397</v>
      </c>
      <c r="C432" s="13" t="s">
        <v>403</v>
      </c>
      <c r="D432" s="29" t="s">
        <v>1217</v>
      </c>
      <c r="E432" s="29" t="s">
        <v>1218</v>
      </c>
      <c r="F432" s="30">
        <f t="shared" si="21"/>
        <v>0.01</v>
      </c>
      <c r="G432" s="30" t="str">
        <f t="shared" si="22"/>
        <v>n/a</v>
      </c>
      <c r="H432" s="30" t="str">
        <f t="shared" si="20"/>
        <v>7%</v>
      </c>
      <c r="I432" s="31">
        <v>36434</v>
      </c>
      <c r="J432" s="29"/>
    </row>
    <row r="433" spans="1:10" x14ac:dyDescent="0.25">
      <c r="A433" s="2">
        <v>38</v>
      </c>
      <c r="B433" s="28" t="s">
        <v>397</v>
      </c>
      <c r="C433" s="13" t="s">
        <v>404</v>
      </c>
      <c r="D433" s="29" t="s">
        <v>1217</v>
      </c>
      <c r="E433" s="29" t="s">
        <v>1218</v>
      </c>
      <c r="F433" s="30">
        <f t="shared" si="21"/>
        <v>0.01</v>
      </c>
      <c r="G433" s="30" t="str">
        <f t="shared" si="22"/>
        <v>n/a</v>
      </c>
      <c r="H433" s="30" t="str">
        <f t="shared" si="20"/>
        <v>7%</v>
      </c>
      <c r="I433" s="31">
        <v>42186</v>
      </c>
      <c r="J433" s="29"/>
    </row>
    <row r="434" spans="1:10" x14ac:dyDescent="0.25">
      <c r="A434" s="2">
        <v>38</v>
      </c>
      <c r="B434" s="28" t="s">
        <v>397</v>
      </c>
      <c r="C434" s="13" t="s">
        <v>405</v>
      </c>
      <c r="D434" s="29" t="s">
        <v>1217</v>
      </c>
      <c r="E434" s="29" t="s">
        <v>1218</v>
      </c>
      <c r="F434" s="30">
        <f t="shared" si="21"/>
        <v>0.01</v>
      </c>
      <c r="G434" s="30" t="str">
        <f t="shared" si="22"/>
        <v>n/a</v>
      </c>
      <c r="H434" s="30" t="str">
        <f t="shared" si="20"/>
        <v>7%</v>
      </c>
      <c r="I434" s="31">
        <v>36434</v>
      </c>
      <c r="J434" s="29"/>
    </row>
    <row r="435" spans="1:10" x14ac:dyDescent="0.25">
      <c r="A435" s="2">
        <v>38</v>
      </c>
      <c r="B435" s="28" t="s">
        <v>397</v>
      </c>
      <c r="C435" s="13" t="s">
        <v>1219</v>
      </c>
      <c r="D435" s="29" t="s">
        <v>1217</v>
      </c>
      <c r="E435" s="29" t="s">
        <v>1217</v>
      </c>
      <c r="F435" s="30">
        <f t="shared" si="21"/>
        <v>0.01</v>
      </c>
      <c r="G435" s="30">
        <f t="shared" si="22"/>
        <v>0.01</v>
      </c>
      <c r="H435" s="30" t="str">
        <f t="shared" si="20"/>
        <v>7%</v>
      </c>
      <c r="I435" s="31">
        <v>36434</v>
      </c>
      <c r="J435" s="29"/>
    </row>
    <row r="436" spans="1:10" x14ac:dyDescent="0.25">
      <c r="A436" s="2">
        <v>38</v>
      </c>
      <c r="B436" s="28" t="s">
        <v>397</v>
      </c>
      <c r="C436" s="13" t="s">
        <v>406</v>
      </c>
      <c r="D436" s="29" t="s">
        <v>1217</v>
      </c>
      <c r="E436" s="29" t="s">
        <v>1218</v>
      </c>
      <c r="F436" s="30">
        <f t="shared" si="21"/>
        <v>0.01</v>
      </c>
      <c r="G436" s="30" t="str">
        <f t="shared" si="22"/>
        <v>n/a</v>
      </c>
      <c r="H436" s="30" t="str">
        <f t="shared" si="20"/>
        <v>7%</v>
      </c>
      <c r="I436" s="31">
        <v>36161</v>
      </c>
      <c r="J436" s="29"/>
    </row>
    <row r="437" spans="1:10" x14ac:dyDescent="0.25">
      <c r="A437" s="2">
        <v>39</v>
      </c>
      <c r="B437" s="28" t="s">
        <v>407</v>
      </c>
      <c r="C437" s="13" t="s">
        <v>6</v>
      </c>
      <c r="D437" s="29" t="s">
        <v>1218</v>
      </c>
      <c r="E437" s="29" t="s">
        <v>1218</v>
      </c>
      <c r="F437" s="30" t="str">
        <f t="shared" si="21"/>
        <v>n/a</v>
      </c>
      <c r="G437" s="30" t="str">
        <f t="shared" si="22"/>
        <v>n/a</v>
      </c>
      <c r="H437" s="30" t="str">
        <f t="shared" si="20"/>
        <v>6%</v>
      </c>
      <c r="I437" s="31">
        <v>1</v>
      </c>
      <c r="J437" s="29"/>
    </row>
    <row r="438" spans="1:10" x14ac:dyDescent="0.25">
      <c r="A438" s="2">
        <v>39</v>
      </c>
      <c r="B438" s="28" t="s">
        <v>407</v>
      </c>
      <c r="C438" s="13" t="s">
        <v>408</v>
      </c>
      <c r="D438" s="29" t="s">
        <v>1217</v>
      </c>
      <c r="E438" s="29" t="s">
        <v>1218</v>
      </c>
      <c r="F438" s="30">
        <f t="shared" si="21"/>
        <v>0.01</v>
      </c>
      <c r="G438" s="30" t="str">
        <f t="shared" si="22"/>
        <v>n/a</v>
      </c>
      <c r="H438" s="30" t="str">
        <f t="shared" si="20"/>
        <v>7%</v>
      </c>
      <c r="I438" s="31">
        <v>37987</v>
      </c>
      <c r="J438" s="29"/>
    </row>
    <row r="439" spans="1:10" x14ac:dyDescent="0.25">
      <c r="A439" s="2">
        <v>39</v>
      </c>
      <c r="B439" s="28" t="s">
        <v>407</v>
      </c>
      <c r="C439" s="13" t="s">
        <v>409</v>
      </c>
      <c r="D439" s="29" t="s">
        <v>1217</v>
      </c>
      <c r="E439" s="29" t="s">
        <v>1218</v>
      </c>
      <c r="F439" s="30">
        <f t="shared" si="21"/>
        <v>0.01</v>
      </c>
      <c r="G439" s="30" t="str">
        <f t="shared" si="22"/>
        <v>n/a</v>
      </c>
      <c r="H439" s="30" t="str">
        <f t="shared" si="20"/>
        <v>7%</v>
      </c>
      <c r="I439" s="31">
        <v>37987</v>
      </c>
      <c r="J439" s="29"/>
    </row>
    <row r="440" spans="1:10" x14ac:dyDescent="0.25">
      <c r="A440" s="2">
        <v>39</v>
      </c>
      <c r="B440" s="28" t="s">
        <v>407</v>
      </c>
      <c r="C440" s="13" t="s">
        <v>8</v>
      </c>
      <c r="D440" s="29" t="s">
        <v>1217</v>
      </c>
      <c r="E440" s="29" t="s">
        <v>1218</v>
      </c>
      <c r="F440" s="30">
        <f t="shared" si="21"/>
        <v>0.01</v>
      </c>
      <c r="G440" s="30" t="str">
        <f t="shared" si="22"/>
        <v>n/a</v>
      </c>
      <c r="H440" s="30" t="str">
        <f t="shared" si="20"/>
        <v>7%</v>
      </c>
      <c r="I440" s="31">
        <v>37987</v>
      </c>
      <c r="J440" s="29"/>
    </row>
    <row r="441" spans="1:10" x14ac:dyDescent="0.25">
      <c r="A441" s="2">
        <v>39</v>
      </c>
      <c r="B441" s="28" t="s">
        <v>407</v>
      </c>
      <c r="C441" s="13" t="s">
        <v>141</v>
      </c>
      <c r="D441" s="29" t="s">
        <v>1218</v>
      </c>
      <c r="E441" s="29" t="s">
        <v>1218</v>
      </c>
      <c r="F441" s="30" t="str">
        <f t="shared" si="21"/>
        <v>n/a</v>
      </c>
      <c r="G441" s="30" t="str">
        <f t="shared" si="22"/>
        <v>n/a</v>
      </c>
      <c r="H441" s="30" t="str">
        <f t="shared" si="20"/>
        <v>6%</v>
      </c>
      <c r="I441" s="31">
        <v>1</v>
      </c>
      <c r="J441" s="29"/>
    </row>
    <row r="442" spans="1:10" x14ac:dyDescent="0.25">
      <c r="A442" s="2">
        <v>39</v>
      </c>
      <c r="B442" s="28" t="s">
        <v>407</v>
      </c>
      <c r="C442" s="13" t="s">
        <v>271</v>
      </c>
      <c r="D442" s="29" t="s">
        <v>1218</v>
      </c>
      <c r="E442" s="29" t="s">
        <v>1218</v>
      </c>
      <c r="F442" s="30" t="str">
        <f t="shared" si="21"/>
        <v>n/a</v>
      </c>
      <c r="G442" s="30" t="str">
        <f t="shared" si="22"/>
        <v>n/a</v>
      </c>
      <c r="H442" s="30" t="str">
        <f t="shared" si="20"/>
        <v>6%</v>
      </c>
      <c r="I442" s="31">
        <v>1</v>
      </c>
      <c r="J442" s="29"/>
    </row>
    <row r="443" spans="1:10" x14ac:dyDescent="0.25">
      <c r="A443" s="2">
        <v>39</v>
      </c>
      <c r="B443" s="28" t="s">
        <v>407</v>
      </c>
      <c r="C443" s="13" t="s">
        <v>410</v>
      </c>
      <c r="D443" s="29" t="s">
        <v>1217</v>
      </c>
      <c r="E443" s="29" t="s">
        <v>1218</v>
      </c>
      <c r="F443" s="30">
        <f t="shared" si="21"/>
        <v>0.01</v>
      </c>
      <c r="G443" s="30" t="str">
        <f t="shared" si="22"/>
        <v>n/a</v>
      </c>
      <c r="H443" s="30" t="str">
        <f t="shared" si="20"/>
        <v>7%</v>
      </c>
      <c r="I443" s="31">
        <v>37987</v>
      </c>
      <c r="J443" s="29"/>
    </row>
    <row r="444" spans="1:10" x14ac:dyDescent="0.25">
      <c r="A444" s="2">
        <v>39</v>
      </c>
      <c r="B444" s="28" t="s">
        <v>407</v>
      </c>
      <c r="C444" s="13" t="s">
        <v>411</v>
      </c>
      <c r="D444" s="29" t="s">
        <v>1217</v>
      </c>
      <c r="E444" s="29" t="s">
        <v>1218</v>
      </c>
      <c r="F444" s="30">
        <f t="shared" si="21"/>
        <v>0.01</v>
      </c>
      <c r="G444" s="30" t="str">
        <f t="shared" si="22"/>
        <v>n/a</v>
      </c>
      <c r="H444" s="30" t="str">
        <f t="shared" si="20"/>
        <v>7%</v>
      </c>
      <c r="I444" s="31">
        <v>37987</v>
      </c>
      <c r="J444" s="29"/>
    </row>
    <row r="445" spans="1:10" x14ac:dyDescent="0.25">
      <c r="A445" s="2">
        <v>39</v>
      </c>
      <c r="B445" s="28" t="s">
        <v>407</v>
      </c>
      <c r="C445" s="13" t="s">
        <v>274</v>
      </c>
      <c r="D445" s="29" t="s">
        <v>1218</v>
      </c>
      <c r="E445" s="29" t="s">
        <v>1218</v>
      </c>
      <c r="F445" s="30" t="str">
        <f t="shared" si="21"/>
        <v>n/a</v>
      </c>
      <c r="G445" s="30" t="str">
        <f t="shared" si="22"/>
        <v>n/a</v>
      </c>
      <c r="H445" s="30" t="str">
        <f t="shared" si="20"/>
        <v>6%</v>
      </c>
      <c r="I445" s="31">
        <v>1</v>
      </c>
      <c r="J445" s="29"/>
    </row>
    <row r="446" spans="1:10" x14ac:dyDescent="0.25">
      <c r="A446" s="2">
        <v>39</v>
      </c>
      <c r="B446" s="28" t="s">
        <v>407</v>
      </c>
      <c r="C446" s="13" t="s">
        <v>412</v>
      </c>
      <c r="D446" s="29" t="s">
        <v>1217</v>
      </c>
      <c r="E446" s="29" t="s">
        <v>1218</v>
      </c>
      <c r="F446" s="30">
        <f t="shared" si="21"/>
        <v>0.01</v>
      </c>
      <c r="G446" s="30" t="str">
        <f t="shared" si="22"/>
        <v>n/a</v>
      </c>
      <c r="H446" s="30" t="str">
        <f t="shared" si="20"/>
        <v>7%</v>
      </c>
      <c r="I446" s="31">
        <v>37987</v>
      </c>
      <c r="J446" s="29"/>
    </row>
    <row r="447" spans="1:10" x14ac:dyDescent="0.25">
      <c r="A447" s="2">
        <v>39</v>
      </c>
      <c r="B447" s="28" t="s">
        <v>407</v>
      </c>
      <c r="C447" s="13" t="s">
        <v>413</v>
      </c>
      <c r="D447" s="29" t="s">
        <v>1217</v>
      </c>
      <c r="E447" s="29" t="s">
        <v>1218</v>
      </c>
      <c r="F447" s="30">
        <f t="shared" si="21"/>
        <v>0.01</v>
      </c>
      <c r="G447" s="30" t="str">
        <f t="shared" si="22"/>
        <v>n/a</v>
      </c>
      <c r="H447" s="30" t="str">
        <f t="shared" si="20"/>
        <v>7%</v>
      </c>
      <c r="I447" s="31">
        <v>37987</v>
      </c>
      <c r="J447" s="29"/>
    </row>
    <row r="448" spans="1:10" x14ac:dyDescent="0.25">
      <c r="A448" s="2">
        <v>39</v>
      </c>
      <c r="B448" s="28" t="s">
        <v>407</v>
      </c>
      <c r="C448" s="13" t="s">
        <v>12</v>
      </c>
      <c r="D448" s="29" t="s">
        <v>1217</v>
      </c>
      <c r="E448" s="29" t="s">
        <v>1218</v>
      </c>
      <c r="F448" s="30">
        <f t="shared" si="21"/>
        <v>0.01</v>
      </c>
      <c r="G448" s="30" t="str">
        <f t="shared" si="22"/>
        <v>n/a</v>
      </c>
      <c r="H448" s="30" t="str">
        <f t="shared" si="20"/>
        <v>7%</v>
      </c>
      <c r="I448" s="31">
        <v>37987</v>
      </c>
      <c r="J448" s="29"/>
    </row>
    <row r="449" spans="1:10" x14ac:dyDescent="0.25">
      <c r="A449" s="2">
        <v>39</v>
      </c>
      <c r="B449" s="28" t="s">
        <v>407</v>
      </c>
      <c r="C449" s="13" t="s">
        <v>1219</v>
      </c>
      <c r="D449" s="29" t="s">
        <v>1217</v>
      </c>
      <c r="E449" s="29" t="s">
        <v>1217</v>
      </c>
      <c r="F449" s="30">
        <f t="shared" si="21"/>
        <v>0.01</v>
      </c>
      <c r="G449" s="30">
        <f t="shared" si="22"/>
        <v>0.01</v>
      </c>
      <c r="H449" s="30" t="str">
        <f t="shared" si="20"/>
        <v>7%</v>
      </c>
      <c r="I449" s="31">
        <v>37987</v>
      </c>
      <c r="J449" s="29"/>
    </row>
    <row r="450" spans="1:10" x14ac:dyDescent="0.25">
      <c r="A450" s="2">
        <v>39</v>
      </c>
      <c r="B450" s="28" t="s">
        <v>407</v>
      </c>
      <c r="C450" s="13" t="s">
        <v>414</v>
      </c>
      <c r="D450" s="29" t="s">
        <v>1217</v>
      </c>
      <c r="E450" s="29" t="s">
        <v>1218</v>
      </c>
      <c r="F450" s="30">
        <f t="shared" si="21"/>
        <v>0.01</v>
      </c>
      <c r="G450" s="30" t="str">
        <f t="shared" si="22"/>
        <v>n/a</v>
      </c>
      <c r="H450" s="30" t="str">
        <f t="shared" si="20"/>
        <v>7%</v>
      </c>
      <c r="I450" s="31">
        <v>37987</v>
      </c>
      <c r="J450" s="29"/>
    </row>
    <row r="451" spans="1:10" x14ac:dyDescent="0.25">
      <c r="A451" s="2">
        <v>40</v>
      </c>
      <c r="B451" s="28" t="s">
        <v>415</v>
      </c>
      <c r="C451" s="13" t="s">
        <v>416</v>
      </c>
      <c r="D451" s="29" t="s">
        <v>1217</v>
      </c>
      <c r="E451" s="29" t="s">
        <v>1218</v>
      </c>
      <c r="F451" s="30">
        <f t="shared" si="21"/>
        <v>0.01</v>
      </c>
      <c r="G451" s="30" t="str">
        <f t="shared" si="22"/>
        <v>n/a</v>
      </c>
      <c r="H451" s="30" t="str">
        <f t="shared" si="20"/>
        <v>7%</v>
      </c>
      <c r="I451" s="31">
        <v>37438</v>
      </c>
      <c r="J451" s="29"/>
    </row>
    <row r="452" spans="1:10" x14ac:dyDescent="0.25">
      <c r="A452" s="2">
        <v>40</v>
      </c>
      <c r="B452" s="28" t="s">
        <v>415</v>
      </c>
      <c r="C452" s="13" t="s">
        <v>417</v>
      </c>
      <c r="D452" s="29" t="s">
        <v>1217</v>
      </c>
      <c r="E452" s="29" t="s">
        <v>1218</v>
      </c>
      <c r="F452" s="30">
        <f t="shared" si="21"/>
        <v>0.01</v>
      </c>
      <c r="G452" s="30" t="str">
        <f t="shared" si="22"/>
        <v>n/a</v>
      </c>
      <c r="H452" s="30" t="str">
        <f t="shared" ref="H452:H515" si="23">IF(OR(F452=1%,G452=1%), "7%", "6%")</f>
        <v>7%</v>
      </c>
      <c r="I452" s="31">
        <v>37438</v>
      </c>
      <c r="J452" s="29"/>
    </row>
    <row r="453" spans="1:10" x14ac:dyDescent="0.25">
      <c r="A453" s="2">
        <v>40</v>
      </c>
      <c r="B453" s="28" t="s">
        <v>415</v>
      </c>
      <c r="C453" s="13" t="s">
        <v>418</v>
      </c>
      <c r="D453" s="29" t="s">
        <v>1217</v>
      </c>
      <c r="E453" s="29" t="s">
        <v>1218</v>
      </c>
      <c r="F453" s="30">
        <f t="shared" si="21"/>
        <v>0.01</v>
      </c>
      <c r="G453" s="30" t="str">
        <f t="shared" si="22"/>
        <v>n/a</v>
      </c>
      <c r="H453" s="30" t="str">
        <f t="shared" si="23"/>
        <v>7%</v>
      </c>
      <c r="I453" s="31">
        <v>37438</v>
      </c>
      <c r="J453" s="29"/>
    </row>
    <row r="454" spans="1:10" x14ac:dyDescent="0.25">
      <c r="A454" s="2">
        <v>40</v>
      </c>
      <c r="B454" s="28" t="s">
        <v>415</v>
      </c>
      <c r="C454" s="13" t="s">
        <v>419</v>
      </c>
      <c r="D454" s="29" t="s">
        <v>1217</v>
      </c>
      <c r="E454" s="29" t="s">
        <v>1218</v>
      </c>
      <c r="F454" s="30">
        <f t="shared" si="21"/>
        <v>0.01</v>
      </c>
      <c r="G454" s="30" t="str">
        <f t="shared" si="22"/>
        <v>n/a</v>
      </c>
      <c r="H454" s="30" t="str">
        <f t="shared" si="23"/>
        <v>7%</v>
      </c>
      <c r="I454" s="31">
        <v>37438</v>
      </c>
      <c r="J454" s="29"/>
    </row>
    <row r="455" spans="1:10" x14ac:dyDescent="0.25">
      <c r="A455" s="2">
        <v>40</v>
      </c>
      <c r="B455" s="28" t="s">
        <v>415</v>
      </c>
      <c r="C455" s="13" t="s">
        <v>420</v>
      </c>
      <c r="D455" s="29" t="s">
        <v>1217</v>
      </c>
      <c r="E455" s="29" t="s">
        <v>1218</v>
      </c>
      <c r="F455" s="30">
        <f t="shared" si="21"/>
        <v>0.01</v>
      </c>
      <c r="G455" s="30" t="str">
        <f t="shared" si="22"/>
        <v>n/a</v>
      </c>
      <c r="H455" s="30" t="str">
        <f t="shared" si="23"/>
        <v>7%</v>
      </c>
      <c r="I455" s="31">
        <v>37438</v>
      </c>
      <c r="J455" s="29"/>
    </row>
    <row r="456" spans="1:10" x14ac:dyDescent="0.25">
      <c r="A456" s="2">
        <v>40</v>
      </c>
      <c r="B456" s="28" t="s">
        <v>415</v>
      </c>
      <c r="C456" s="13" t="s">
        <v>421</v>
      </c>
      <c r="D456" s="29" t="s">
        <v>1217</v>
      </c>
      <c r="E456" s="29" t="s">
        <v>1218</v>
      </c>
      <c r="F456" s="30">
        <f t="shared" si="21"/>
        <v>0.01</v>
      </c>
      <c r="G456" s="30" t="str">
        <f t="shared" si="22"/>
        <v>n/a</v>
      </c>
      <c r="H456" s="30" t="str">
        <f t="shared" si="23"/>
        <v>7%</v>
      </c>
      <c r="I456" s="31">
        <v>37438</v>
      </c>
      <c r="J456" s="29"/>
    </row>
    <row r="457" spans="1:10" x14ac:dyDescent="0.25">
      <c r="A457" s="2">
        <v>40</v>
      </c>
      <c r="B457" s="28" t="s">
        <v>415</v>
      </c>
      <c r="C457" s="13" t="s">
        <v>422</v>
      </c>
      <c r="D457" s="29" t="s">
        <v>1217</v>
      </c>
      <c r="E457" s="29" t="s">
        <v>1218</v>
      </c>
      <c r="F457" s="30">
        <f t="shared" si="21"/>
        <v>0.01</v>
      </c>
      <c r="G457" s="30" t="str">
        <f t="shared" si="22"/>
        <v>n/a</v>
      </c>
      <c r="H457" s="30" t="str">
        <f t="shared" si="23"/>
        <v>7%</v>
      </c>
      <c r="I457" s="31">
        <v>37438</v>
      </c>
      <c r="J457" s="29"/>
    </row>
    <row r="458" spans="1:10" x14ac:dyDescent="0.25">
      <c r="A458" s="2">
        <v>40</v>
      </c>
      <c r="B458" s="28" t="s">
        <v>415</v>
      </c>
      <c r="C458" s="13" t="s">
        <v>1219</v>
      </c>
      <c r="D458" s="29" t="s">
        <v>1217</v>
      </c>
      <c r="E458" s="29" t="s">
        <v>1217</v>
      </c>
      <c r="F458" s="30">
        <f t="shared" si="21"/>
        <v>0.01</v>
      </c>
      <c r="G458" s="30">
        <f t="shared" si="22"/>
        <v>0.01</v>
      </c>
      <c r="H458" s="30" t="str">
        <f t="shared" si="23"/>
        <v>7%</v>
      </c>
      <c r="I458" s="31">
        <v>37438</v>
      </c>
      <c r="J458" s="29"/>
    </row>
    <row r="459" spans="1:10" x14ac:dyDescent="0.25">
      <c r="A459" s="2">
        <v>40</v>
      </c>
      <c r="B459" s="28" t="s">
        <v>415</v>
      </c>
      <c r="C459" s="13" t="s">
        <v>423</v>
      </c>
      <c r="D459" s="29" t="s">
        <v>1217</v>
      </c>
      <c r="E459" s="29" t="s">
        <v>1218</v>
      </c>
      <c r="F459" s="30">
        <f t="shared" si="21"/>
        <v>0.01</v>
      </c>
      <c r="G459" s="30" t="str">
        <f t="shared" si="22"/>
        <v>n/a</v>
      </c>
      <c r="H459" s="30" t="str">
        <f t="shared" si="23"/>
        <v>7%</v>
      </c>
      <c r="I459" s="31">
        <v>37438</v>
      </c>
      <c r="J459" s="29"/>
    </row>
    <row r="460" spans="1:10" x14ac:dyDescent="0.25">
      <c r="A460" s="2">
        <v>40</v>
      </c>
      <c r="B460" s="28" t="s">
        <v>415</v>
      </c>
      <c r="C460" s="13" t="s">
        <v>424</v>
      </c>
      <c r="D460" s="29" t="s">
        <v>1217</v>
      </c>
      <c r="E460" s="29" t="s">
        <v>1218</v>
      </c>
      <c r="F460" s="30">
        <f t="shared" si="21"/>
        <v>0.01</v>
      </c>
      <c r="G460" s="30" t="str">
        <f t="shared" si="22"/>
        <v>n/a</v>
      </c>
      <c r="H460" s="30" t="str">
        <f t="shared" si="23"/>
        <v>7%</v>
      </c>
      <c r="I460" s="31">
        <v>37438</v>
      </c>
      <c r="J460" s="29"/>
    </row>
    <row r="461" spans="1:10" x14ac:dyDescent="0.25">
      <c r="A461" s="2">
        <v>41</v>
      </c>
      <c r="B461" s="28" t="s">
        <v>425</v>
      </c>
      <c r="C461" s="13" t="s">
        <v>426</v>
      </c>
      <c r="D461" s="29" t="s">
        <v>1217</v>
      </c>
      <c r="E461" s="29" t="s">
        <v>1218</v>
      </c>
      <c r="F461" s="30">
        <f t="shared" si="21"/>
        <v>0.01</v>
      </c>
      <c r="G461" s="30" t="str">
        <f t="shared" si="22"/>
        <v>n/a</v>
      </c>
      <c r="H461" s="30" t="str">
        <f t="shared" si="23"/>
        <v>7%</v>
      </c>
      <c r="I461" s="31">
        <v>35431</v>
      </c>
      <c r="J461" s="29"/>
    </row>
    <row r="462" spans="1:10" x14ac:dyDescent="0.25">
      <c r="A462" s="2">
        <v>41</v>
      </c>
      <c r="B462" s="28" t="s">
        <v>425</v>
      </c>
      <c r="C462" s="13" t="s">
        <v>427</v>
      </c>
      <c r="D462" s="29" t="s">
        <v>1217</v>
      </c>
      <c r="E462" s="29" t="s">
        <v>1218</v>
      </c>
      <c r="F462" s="30">
        <f t="shared" si="21"/>
        <v>0.01</v>
      </c>
      <c r="G462" s="30" t="str">
        <f t="shared" si="22"/>
        <v>n/a</v>
      </c>
      <c r="H462" s="30" t="str">
        <f t="shared" si="23"/>
        <v>7%</v>
      </c>
      <c r="I462" s="31">
        <v>35065</v>
      </c>
      <c r="J462" s="29"/>
    </row>
    <row r="463" spans="1:10" x14ac:dyDescent="0.25">
      <c r="A463" s="2">
        <v>41</v>
      </c>
      <c r="B463" s="28" t="s">
        <v>425</v>
      </c>
      <c r="C463" s="13" t="s">
        <v>428</v>
      </c>
      <c r="D463" s="29" t="s">
        <v>1217</v>
      </c>
      <c r="E463" s="29" t="s">
        <v>1218</v>
      </c>
      <c r="F463" s="30">
        <f t="shared" si="21"/>
        <v>0.01</v>
      </c>
      <c r="G463" s="30" t="str">
        <f t="shared" si="22"/>
        <v>n/a</v>
      </c>
      <c r="H463" s="30" t="str">
        <f t="shared" si="23"/>
        <v>7%</v>
      </c>
      <c r="I463" s="31">
        <v>35065</v>
      </c>
      <c r="J463" s="29"/>
    </row>
    <row r="464" spans="1:10" x14ac:dyDescent="0.25">
      <c r="A464" s="2">
        <v>41</v>
      </c>
      <c r="B464" s="28" t="s">
        <v>425</v>
      </c>
      <c r="C464" s="13" t="s">
        <v>429</v>
      </c>
      <c r="D464" s="29" t="s">
        <v>1217</v>
      </c>
      <c r="E464" s="29" t="s">
        <v>1218</v>
      </c>
      <c r="F464" s="30">
        <f t="shared" si="21"/>
        <v>0.01</v>
      </c>
      <c r="G464" s="30" t="str">
        <f t="shared" si="22"/>
        <v>n/a</v>
      </c>
      <c r="H464" s="30" t="str">
        <f t="shared" si="23"/>
        <v>7%</v>
      </c>
      <c r="I464" s="31">
        <v>42917</v>
      </c>
      <c r="J464" s="29"/>
    </row>
    <row r="465" spans="1:10" x14ac:dyDescent="0.25">
      <c r="A465" s="2">
        <v>41</v>
      </c>
      <c r="B465" s="28" t="s">
        <v>425</v>
      </c>
      <c r="C465" s="13" t="s">
        <v>430</v>
      </c>
      <c r="D465" s="29" t="s">
        <v>1217</v>
      </c>
      <c r="E465" s="29" t="s">
        <v>1218</v>
      </c>
      <c r="F465" s="30">
        <f t="shared" si="21"/>
        <v>0.01</v>
      </c>
      <c r="G465" s="30" t="str">
        <f t="shared" si="22"/>
        <v>n/a</v>
      </c>
      <c r="H465" s="30" t="str">
        <f t="shared" si="23"/>
        <v>7%</v>
      </c>
      <c r="I465" s="31">
        <v>35065</v>
      </c>
      <c r="J465" s="29"/>
    </row>
    <row r="466" spans="1:10" x14ac:dyDescent="0.25">
      <c r="A466" s="2">
        <v>41</v>
      </c>
      <c r="B466" s="28" t="s">
        <v>425</v>
      </c>
      <c r="C466" s="13" t="s">
        <v>431</v>
      </c>
      <c r="D466" s="29" t="s">
        <v>1217</v>
      </c>
      <c r="E466" s="29" t="s">
        <v>1218</v>
      </c>
      <c r="F466" s="30">
        <f t="shared" si="21"/>
        <v>0.01</v>
      </c>
      <c r="G466" s="30" t="str">
        <f t="shared" si="22"/>
        <v>n/a</v>
      </c>
      <c r="H466" s="30" t="str">
        <f t="shared" si="23"/>
        <v>7%</v>
      </c>
      <c r="I466" s="31">
        <v>35065</v>
      </c>
      <c r="J466" s="29"/>
    </row>
    <row r="467" spans="1:10" x14ac:dyDescent="0.25">
      <c r="A467" s="2">
        <v>41</v>
      </c>
      <c r="B467" s="28" t="s">
        <v>425</v>
      </c>
      <c r="C467" s="13" t="s">
        <v>432</v>
      </c>
      <c r="D467" s="29" t="s">
        <v>1217</v>
      </c>
      <c r="E467" s="29" t="s">
        <v>1218</v>
      </c>
      <c r="F467" s="30">
        <f t="shared" ref="F467:F530" si="24">IF(D467="YES",1%,"n/a")</f>
        <v>0.01</v>
      </c>
      <c r="G467" s="30" t="str">
        <f t="shared" si="22"/>
        <v>n/a</v>
      </c>
      <c r="H467" s="30" t="str">
        <f t="shared" si="23"/>
        <v>7%</v>
      </c>
      <c r="I467" s="31">
        <v>35065</v>
      </c>
      <c r="J467" s="29"/>
    </row>
    <row r="468" spans="1:10" x14ac:dyDescent="0.25">
      <c r="A468" s="2">
        <v>41</v>
      </c>
      <c r="B468" s="28" t="s">
        <v>425</v>
      </c>
      <c r="C468" s="13" t="s">
        <v>433</v>
      </c>
      <c r="D468" s="29" t="s">
        <v>1217</v>
      </c>
      <c r="E468" s="29" t="s">
        <v>1218</v>
      </c>
      <c r="F468" s="30">
        <f t="shared" si="24"/>
        <v>0.01</v>
      </c>
      <c r="G468" s="30" t="str">
        <f t="shared" si="22"/>
        <v>n/a</v>
      </c>
      <c r="H468" s="30" t="str">
        <f t="shared" si="23"/>
        <v>7%</v>
      </c>
      <c r="I468" s="31">
        <v>35065</v>
      </c>
      <c r="J468" s="29"/>
    </row>
    <row r="469" spans="1:10" x14ac:dyDescent="0.25">
      <c r="A469" s="2">
        <v>41</v>
      </c>
      <c r="B469" s="28" t="s">
        <v>425</v>
      </c>
      <c r="C469" s="13" t="s">
        <v>1219</v>
      </c>
      <c r="D469" s="29" t="s">
        <v>1217</v>
      </c>
      <c r="E469" s="29" t="s">
        <v>1217</v>
      </c>
      <c r="F469" s="30">
        <f t="shared" si="24"/>
        <v>0.01</v>
      </c>
      <c r="G469" s="30">
        <f t="shared" ref="G469:G532" si="25">IF(E469="YES",1%,"n/a")</f>
        <v>0.01</v>
      </c>
      <c r="H469" s="30" t="str">
        <f t="shared" si="23"/>
        <v>7%</v>
      </c>
      <c r="I469" s="31">
        <v>35977</v>
      </c>
      <c r="J469" s="29"/>
    </row>
    <row r="470" spans="1:10" x14ac:dyDescent="0.25">
      <c r="A470" s="2">
        <v>41</v>
      </c>
      <c r="B470" s="28" t="s">
        <v>425</v>
      </c>
      <c r="C470" s="13" t="s">
        <v>434</v>
      </c>
      <c r="D470" s="29" t="s">
        <v>1217</v>
      </c>
      <c r="E470" s="29" t="s">
        <v>1218</v>
      </c>
      <c r="F470" s="30">
        <f t="shared" si="24"/>
        <v>0.01</v>
      </c>
      <c r="G470" s="30" t="str">
        <f t="shared" si="25"/>
        <v>n/a</v>
      </c>
      <c r="H470" s="30" t="str">
        <f t="shared" si="23"/>
        <v>7%</v>
      </c>
      <c r="I470" s="31">
        <v>35065</v>
      </c>
      <c r="J470" s="29"/>
    </row>
    <row r="471" spans="1:10" x14ac:dyDescent="0.25">
      <c r="A471" s="2">
        <v>42</v>
      </c>
      <c r="B471" s="28" t="s">
        <v>435</v>
      </c>
      <c r="C471" s="13" t="s">
        <v>371</v>
      </c>
      <c r="D471" s="29" t="s">
        <v>1217</v>
      </c>
      <c r="E471" s="29" t="s">
        <v>1218</v>
      </c>
      <c r="F471" s="30">
        <f t="shared" si="24"/>
        <v>0.01</v>
      </c>
      <c r="G471" s="30" t="str">
        <f t="shared" si="25"/>
        <v>n/a</v>
      </c>
      <c r="H471" s="30" t="str">
        <f t="shared" si="23"/>
        <v>7%</v>
      </c>
      <c r="I471" s="31">
        <v>35431</v>
      </c>
      <c r="J471" s="29"/>
    </row>
    <row r="472" spans="1:10" x14ac:dyDescent="0.25">
      <c r="A472" s="2">
        <v>42</v>
      </c>
      <c r="B472" s="28" t="s">
        <v>435</v>
      </c>
      <c r="C472" s="13" t="s">
        <v>436</v>
      </c>
      <c r="D472" s="29" t="s">
        <v>1217</v>
      </c>
      <c r="E472" s="29" t="s">
        <v>1218</v>
      </c>
      <c r="F472" s="30">
        <f t="shared" si="24"/>
        <v>0.01</v>
      </c>
      <c r="G472" s="30" t="str">
        <f t="shared" si="25"/>
        <v>n/a</v>
      </c>
      <c r="H472" s="30" t="str">
        <f t="shared" si="23"/>
        <v>7%</v>
      </c>
      <c r="I472" s="31">
        <v>35156</v>
      </c>
      <c r="J472" s="29"/>
    </row>
    <row r="473" spans="1:10" x14ac:dyDescent="0.25">
      <c r="A473" s="2">
        <v>42</v>
      </c>
      <c r="B473" s="28" t="s">
        <v>435</v>
      </c>
      <c r="C473" s="13" t="s">
        <v>437</v>
      </c>
      <c r="D473" s="29" t="s">
        <v>1217</v>
      </c>
      <c r="E473" s="29" t="s">
        <v>1218</v>
      </c>
      <c r="F473" s="30">
        <f t="shared" si="24"/>
        <v>0.01</v>
      </c>
      <c r="G473" s="30" t="str">
        <f t="shared" si="25"/>
        <v>n/a</v>
      </c>
      <c r="H473" s="30" t="str">
        <f t="shared" si="23"/>
        <v>7%</v>
      </c>
      <c r="I473" s="31">
        <v>35156</v>
      </c>
      <c r="J473" s="29"/>
    </row>
    <row r="474" spans="1:10" x14ac:dyDescent="0.25">
      <c r="A474" s="2">
        <v>42</v>
      </c>
      <c r="B474" s="28" t="s">
        <v>435</v>
      </c>
      <c r="C474" s="13" t="s">
        <v>438</v>
      </c>
      <c r="D474" s="29" t="s">
        <v>1217</v>
      </c>
      <c r="E474" s="29" t="s">
        <v>1218</v>
      </c>
      <c r="F474" s="30">
        <f t="shared" si="24"/>
        <v>0.01</v>
      </c>
      <c r="G474" s="30" t="str">
        <f t="shared" si="25"/>
        <v>n/a</v>
      </c>
      <c r="H474" s="30" t="str">
        <f t="shared" si="23"/>
        <v>7%</v>
      </c>
      <c r="I474" s="31">
        <v>35156</v>
      </c>
      <c r="J474" s="29"/>
    </row>
    <row r="475" spans="1:10" x14ac:dyDescent="0.25">
      <c r="A475" s="2">
        <v>42</v>
      </c>
      <c r="B475" s="28" t="s">
        <v>435</v>
      </c>
      <c r="C475" s="13" t="s">
        <v>439</v>
      </c>
      <c r="D475" s="29" t="s">
        <v>1217</v>
      </c>
      <c r="E475" s="29" t="s">
        <v>1218</v>
      </c>
      <c r="F475" s="30">
        <f t="shared" si="24"/>
        <v>0.01</v>
      </c>
      <c r="G475" s="30" t="str">
        <f t="shared" si="25"/>
        <v>n/a</v>
      </c>
      <c r="H475" s="30" t="str">
        <f t="shared" si="23"/>
        <v>7%</v>
      </c>
      <c r="I475" s="31">
        <v>35156</v>
      </c>
      <c r="J475" s="29"/>
    </row>
    <row r="476" spans="1:10" x14ac:dyDescent="0.25">
      <c r="A476" s="2">
        <v>42</v>
      </c>
      <c r="B476" s="28" t="s">
        <v>435</v>
      </c>
      <c r="C476" s="13" t="s">
        <v>440</v>
      </c>
      <c r="D476" s="29" t="s">
        <v>1217</v>
      </c>
      <c r="E476" s="29" t="s">
        <v>1218</v>
      </c>
      <c r="F476" s="30">
        <f t="shared" si="24"/>
        <v>0.01</v>
      </c>
      <c r="G476" s="30" t="str">
        <f t="shared" si="25"/>
        <v>n/a</v>
      </c>
      <c r="H476" s="30" t="str">
        <f t="shared" si="23"/>
        <v>7%</v>
      </c>
      <c r="I476" s="31">
        <v>35156</v>
      </c>
      <c r="J476" s="29"/>
    </row>
    <row r="477" spans="1:10" x14ac:dyDescent="0.25">
      <c r="A477" s="2">
        <v>42</v>
      </c>
      <c r="B477" s="28" t="s">
        <v>435</v>
      </c>
      <c r="C477" s="13" t="s">
        <v>441</v>
      </c>
      <c r="D477" s="29" t="s">
        <v>1217</v>
      </c>
      <c r="E477" s="29" t="s">
        <v>1218</v>
      </c>
      <c r="F477" s="30">
        <f t="shared" si="24"/>
        <v>0.01</v>
      </c>
      <c r="G477" s="30" t="str">
        <f t="shared" si="25"/>
        <v>n/a</v>
      </c>
      <c r="H477" s="30" t="str">
        <f t="shared" si="23"/>
        <v>7%</v>
      </c>
      <c r="I477" s="31">
        <v>35431</v>
      </c>
      <c r="J477" s="29"/>
    </row>
    <row r="478" spans="1:10" x14ac:dyDescent="0.25">
      <c r="A478" s="2">
        <v>42</v>
      </c>
      <c r="B478" s="28" t="s">
        <v>435</v>
      </c>
      <c r="C478" s="13" t="s">
        <v>442</v>
      </c>
      <c r="D478" s="29" t="s">
        <v>1217</v>
      </c>
      <c r="E478" s="29" t="s">
        <v>1218</v>
      </c>
      <c r="F478" s="30">
        <f t="shared" si="24"/>
        <v>0.01</v>
      </c>
      <c r="G478" s="30" t="str">
        <f t="shared" si="25"/>
        <v>n/a</v>
      </c>
      <c r="H478" s="30" t="str">
        <f t="shared" si="23"/>
        <v>7%</v>
      </c>
      <c r="I478" s="31">
        <v>35431</v>
      </c>
      <c r="J478" s="29"/>
    </row>
    <row r="479" spans="1:10" x14ac:dyDescent="0.25">
      <c r="A479" s="2">
        <v>42</v>
      </c>
      <c r="B479" s="28" t="s">
        <v>435</v>
      </c>
      <c r="C479" s="13" t="s">
        <v>443</v>
      </c>
      <c r="D479" s="29" t="s">
        <v>1217</v>
      </c>
      <c r="E479" s="29" t="s">
        <v>1218</v>
      </c>
      <c r="F479" s="30">
        <f t="shared" si="24"/>
        <v>0.01</v>
      </c>
      <c r="G479" s="30" t="str">
        <f t="shared" si="25"/>
        <v>n/a</v>
      </c>
      <c r="H479" s="30" t="str">
        <f t="shared" si="23"/>
        <v>7%</v>
      </c>
      <c r="I479" s="31">
        <v>35156</v>
      </c>
      <c r="J479" s="29"/>
    </row>
    <row r="480" spans="1:10" x14ac:dyDescent="0.25">
      <c r="A480" s="2">
        <v>42</v>
      </c>
      <c r="B480" s="28" t="s">
        <v>435</v>
      </c>
      <c r="C480" s="13" t="s">
        <v>444</v>
      </c>
      <c r="D480" s="29" t="s">
        <v>1217</v>
      </c>
      <c r="E480" s="29" t="s">
        <v>1218</v>
      </c>
      <c r="F480" s="30">
        <f t="shared" si="24"/>
        <v>0.01</v>
      </c>
      <c r="G480" s="30" t="str">
        <f t="shared" si="25"/>
        <v>n/a</v>
      </c>
      <c r="H480" s="30" t="str">
        <f t="shared" si="23"/>
        <v>7%</v>
      </c>
      <c r="I480" s="31">
        <v>35156</v>
      </c>
      <c r="J480" s="29"/>
    </row>
    <row r="481" spans="1:10" x14ac:dyDescent="0.25">
      <c r="A481" s="2">
        <v>42</v>
      </c>
      <c r="B481" s="28" t="s">
        <v>435</v>
      </c>
      <c r="C481" s="13" t="s">
        <v>1219</v>
      </c>
      <c r="D481" s="29" t="s">
        <v>1217</v>
      </c>
      <c r="E481" s="29" t="s">
        <v>1217</v>
      </c>
      <c r="F481" s="30">
        <f t="shared" si="24"/>
        <v>0.01</v>
      </c>
      <c r="G481" s="30">
        <f t="shared" si="25"/>
        <v>0.01</v>
      </c>
      <c r="H481" s="30" t="str">
        <f t="shared" si="23"/>
        <v>7%</v>
      </c>
      <c r="I481" s="31">
        <v>35156</v>
      </c>
      <c r="J481" s="29"/>
    </row>
    <row r="482" spans="1:10" x14ac:dyDescent="0.25">
      <c r="A482" s="2">
        <v>42</v>
      </c>
      <c r="B482" s="28" t="s">
        <v>435</v>
      </c>
      <c r="C482" s="13" t="s">
        <v>445</v>
      </c>
      <c r="D482" s="29" t="s">
        <v>1217</v>
      </c>
      <c r="E482" s="29" t="s">
        <v>1218</v>
      </c>
      <c r="F482" s="30">
        <f t="shared" si="24"/>
        <v>0.01</v>
      </c>
      <c r="G482" s="30" t="str">
        <f t="shared" si="25"/>
        <v>n/a</v>
      </c>
      <c r="H482" s="30" t="str">
        <f t="shared" si="23"/>
        <v>7%</v>
      </c>
      <c r="I482" s="31">
        <v>35431</v>
      </c>
      <c r="J482" s="29"/>
    </row>
    <row r="483" spans="1:10" x14ac:dyDescent="0.25">
      <c r="A483" s="2">
        <v>42</v>
      </c>
      <c r="B483" s="28" t="s">
        <v>435</v>
      </c>
      <c r="C483" s="13" t="s">
        <v>446</v>
      </c>
      <c r="D483" s="29" t="s">
        <v>1217</v>
      </c>
      <c r="E483" s="29" t="s">
        <v>1218</v>
      </c>
      <c r="F483" s="30">
        <f t="shared" si="24"/>
        <v>0.01</v>
      </c>
      <c r="G483" s="30" t="str">
        <f t="shared" si="25"/>
        <v>n/a</v>
      </c>
      <c r="H483" s="30" t="str">
        <f t="shared" si="23"/>
        <v>7%</v>
      </c>
      <c r="I483" s="31">
        <v>35431</v>
      </c>
      <c r="J483" s="29"/>
    </row>
    <row r="484" spans="1:10" x14ac:dyDescent="0.25">
      <c r="A484" s="2">
        <v>43</v>
      </c>
      <c r="B484" s="28" t="s">
        <v>447</v>
      </c>
      <c r="C484" s="13" t="s">
        <v>258</v>
      </c>
      <c r="D484" s="29" t="s">
        <v>1217</v>
      </c>
      <c r="E484" s="29" t="s">
        <v>1218</v>
      </c>
      <c r="F484" s="30">
        <f t="shared" si="24"/>
        <v>0.01</v>
      </c>
      <c r="G484" s="30" t="str">
        <f t="shared" si="25"/>
        <v>n/a</v>
      </c>
      <c r="H484" s="30" t="str">
        <f t="shared" si="23"/>
        <v>7%</v>
      </c>
      <c r="I484" s="31">
        <v>35704</v>
      </c>
      <c r="J484" s="29"/>
    </row>
    <row r="485" spans="1:10" x14ac:dyDescent="0.25">
      <c r="A485" s="2">
        <v>43</v>
      </c>
      <c r="B485" s="28" t="s">
        <v>447</v>
      </c>
      <c r="C485" s="13" t="s">
        <v>448</v>
      </c>
      <c r="D485" s="29" t="s">
        <v>1217</v>
      </c>
      <c r="E485" s="29" t="s">
        <v>1218</v>
      </c>
      <c r="F485" s="30">
        <f t="shared" si="24"/>
        <v>0.01</v>
      </c>
      <c r="G485" s="30" t="str">
        <f t="shared" si="25"/>
        <v>n/a</v>
      </c>
      <c r="H485" s="30" t="str">
        <f t="shared" si="23"/>
        <v>7%</v>
      </c>
      <c r="I485" s="31">
        <v>35704</v>
      </c>
      <c r="J485" s="29"/>
    </row>
    <row r="486" spans="1:10" x14ac:dyDescent="0.25">
      <c r="A486" s="2">
        <v>43</v>
      </c>
      <c r="B486" s="28" t="s">
        <v>447</v>
      </c>
      <c r="C486" s="13" t="s">
        <v>449</v>
      </c>
      <c r="D486" s="29" t="s">
        <v>1217</v>
      </c>
      <c r="E486" s="29" t="s">
        <v>1218</v>
      </c>
      <c r="F486" s="30">
        <f t="shared" si="24"/>
        <v>0.01</v>
      </c>
      <c r="G486" s="30" t="str">
        <f t="shared" si="25"/>
        <v>n/a</v>
      </c>
      <c r="H486" s="30" t="str">
        <f t="shared" si="23"/>
        <v>7%</v>
      </c>
      <c r="I486" s="31">
        <v>36069</v>
      </c>
      <c r="J486" s="29"/>
    </row>
    <row r="487" spans="1:10" x14ac:dyDescent="0.25">
      <c r="A487" s="2">
        <v>43</v>
      </c>
      <c r="B487" s="28" t="s">
        <v>447</v>
      </c>
      <c r="C487" s="13" t="s">
        <v>450</v>
      </c>
      <c r="D487" s="29" t="s">
        <v>1217</v>
      </c>
      <c r="E487" s="29" t="s">
        <v>1218</v>
      </c>
      <c r="F487" s="30">
        <f t="shared" si="24"/>
        <v>0.01</v>
      </c>
      <c r="G487" s="30" t="str">
        <f t="shared" si="25"/>
        <v>n/a</v>
      </c>
      <c r="H487" s="30" t="str">
        <f t="shared" si="23"/>
        <v>7%</v>
      </c>
      <c r="I487" s="31">
        <v>36069</v>
      </c>
      <c r="J487" s="29"/>
    </row>
    <row r="488" spans="1:10" x14ac:dyDescent="0.25">
      <c r="A488" s="2">
        <v>43</v>
      </c>
      <c r="B488" s="28" t="s">
        <v>447</v>
      </c>
      <c r="C488" s="13" t="s">
        <v>451</v>
      </c>
      <c r="D488" s="29" t="s">
        <v>1217</v>
      </c>
      <c r="E488" s="29" t="s">
        <v>1218</v>
      </c>
      <c r="F488" s="30">
        <f t="shared" si="24"/>
        <v>0.01</v>
      </c>
      <c r="G488" s="30" t="str">
        <f t="shared" si="25"/>
        <v>n/a</v>
      </c>
      <c r="H488" s="30" t="str">
        <f t="shared" si="23"/>
        <v>7%</v>
      </c>
      <c r="I488" s="31">
        <v>36069</v>
      </c>
      <c r="J488" s="29"/>
    </row>
    <row r="489" spans="1:10" x14ac:dyDescent="0.25">
      <c r="A489" s="2">
        <v>43</v>
      </c>
      <c r="B489" s="28" t="s">
        <v>447</v>
      </c>
      <c r="C489" s="13" t="s">
        <v>452</v>
      </c>
      <c r="D489" s="29" t="s">
        <v>1217</v>
      </c>
      <c r="E489" s="29" t="s">
        <v>1218</v>
      </c>
      <c r="F489" s="30">
        <f t="shared" si="24"/>
        <v>0.01</v>
      </c>
      <c r="G489" s="30" t="str">
        <f t="shared" si="25"/>
        <v>n/a</v>
      </c>
      <c r="H489" s="30" t="str">
        <f t="shared" si="23"/>
        <v>7%</v>
      </c>
      <c r="I489" s="31">
        <v>36069</v>
      </c>
      <c r="J489" s="29"/>
    </row>
    <row r="490" spans="1:10" x14ac:dyDescent="0.25">
      <c r="A490" s="2">
        <v>43</v>
      </c>
      <c r="B490" s="28" t="s">
        <v>447</v>
      </c>
      <c r="C490" s="13" t="s">
        <v>453</v>
      </c>
      <c r="D490" s="29" t="s">
        <v>1217</v>
      </c>
      <c r="E490" s="29" t="s">
        <v>1218</v>
      </c>
      <c r="F490" s="30">
        <f t="shared" si="24"/>
        <v>0.01</v>
      </c>
      <c r="G490" s="30" t="str">
        <f t="shared" si="25"/>
        <v>n/a</v>
      </c>
      <c r="H490" s="30" t="str">
        <f t="shared" si="23"/>
        <v>7%</v>
      </c>
      <c r="I490" s="31">
        <v>35704</v>
      </c>
      <c r="J490" s="29"/>
    </row>
    <row r="491" spans="1:10" x14ac:dyDescent="0.25">
      <c r="A491" s="2">
        <v>43</v>
      </c>
      <c r="B491" s="28" t="s">
        <v>447</v>
      </c>
      <c r="C491" s="13" t="s">
        <v>454</v>
      </c>
      <c r="D491" s="29" t="s">
        <v>1217</v>
      </c>
      <c r="E491" s="29" t="s">
        <v>1218</v>
      </c>
      <c r="F491" s="30">
        <f t="shared" si="24"/>
        <v>0.01</v>
      </c>
      <c r="G491" s="30" t="str">
        <f t="shared" si="25"/>
        <v>n/a</v>
      </c>
      <c r="H491" s="30" t="str">
        <f t="shared" si="23"/>
        <v>7%</v>
      </c>
      <c r="I491" s="31">
        <v>35704</v>
      </c>
      <c r="J491" s="29"/>
    </row>
    <row r="492" spans="1:10" x14ac:dyDescent="0.25">
      <c r="A492" s="2">
        <v>43</v>
      </c>
      <c r="B492" s="28" t="s">
        <v>447</v>
      </c>
      <c r="C492" s="13" t="s">
        <v>455</v>
      </c>
      <c r="D492" s="29" t="s">
        <v>1217</v>
      </c>
      <c r="E492" s="29" t="s">
        <v>1218</v>
      </c>
      <c r="F492" s="30">
        <f t="shared" si="24"/>
        <v>0.01</v>
      </c>
      <c r="G492" s="30" t="str">
        <f t="shared" si="25"/>
        <v>n/a</v>
      </c>
      <c r="H492" s="30" t="str">
        <f t="shared" si="23"/>
        <v>7%</v>
      </c>
      <c r="I492" s="31">
        <v>35704</v>
      </c>
      <c r="J492" s="29"/>
    </row>
    <row r="493" spans="1:10" x14ac:dyDescent="0.25">
      <c r="A493" s="2">
        <v>43</v>
      </c>
      <c r="B493" s="28" t="s">
        <v>447</v>
      </c>
      <c r="C493" s="13" t="s">
        <v>1219</v>
      </c>
      <c r="D493" s="29" t="s">
        <v>1217</v>
      </c>
      <c r="E493" s="29" t="s">
        <v>1217</v>
      </c>
      <c r="F493" s="30">
        <f t="shared" si="24"/>
        <v>0.01</v>
      </c>
      <c r="G493" s="30">
        <f t="shared" si="25"/>
        <v>0.01</v>
      </c>
      <c r="H493" s="30" t="str">
        <f t="shared" si="23"/>
        <v>7%</v>
      </c>
      <c r="I493" s="31">
        <v>37622</v>
      </c>
      <c r="J493" s="29"/>
    </row>
    <row r="494" spans="1:10" x14ac:dyDescent="0.25">
      <c r="A494" s="2">
        <v>43</v>
      </c>
      <c r="B494" s="28" t="s">
        <v>447</v>
      </c>
      <c r="C494" s="13" t="s">
        <v>456</v>
      </c>
      <c r="D494" s="29" t="s">
        <v>1217</v>
      </c>
      <c r="E494" s="29" t="s">
        <v>1218</v>
      </c>
      <c r="F494" s="30">
        <f t="shared" si="24"/>
        <v>0.01</v>
      </c>
      <c r="G494" s="30" t="str">
        <f t="shared" si="25"/>
        <v>n/a</v>
      </c>
      <c r="H494" s="30" t="str">
        <f t="shared" si="23"/>
        <v>7%</v>
      </c>
      <c r="I494" s="31">
        <v>36069</v>
      </c>
      <c r="J494" s="29"/>
    </row>
    <row r="495" spans="1:10" x14ac:dyDescent="0.25">
      <c r="A495" s="2">
        <v>44</v>
      </c>
      <c r="B495" s="28" t="s">
        <v>457</v>
      </c>
      <c r="C495" s="13" t="s">
        <v>458</v>
      </c>
      <c r="D495" s="29" t="s">
        <v>1217</v>
      </c>
      <c r="E495" s="29" t="s">
        <v>1218</v>
      </c>
      <c r="F495" s="30">
        <f t="shared" si="24"/>
        <v>0.01</v>
      </c>
      <c r="G495" s="30" t="str">
        <f t="shared" si="25"/>
        <v>n/a</v>
      </c>
      <c r="H495" s="30" t="str">
        <f t="shared" si="23"/>
        <v>7%</v>
      </c>
      <c r="I495" s="31">
        <v>34973</v>
      </c>
      <c r="J495" s="29"/>
    </row>
    <row r="496" spans="1:10" x14ac:dyDescent="0.25">
      <c r="A496" s="2">
        <v>44</v>
      </c>
      <c r="B496" s="28" t="s">
        <v>457</v>
      </c>
      <c r="C496" s="13" t="s">
        <v>459</v>
      </c>
      <c r="D496" s="29" t="s">
        <v>1217</v>
      </c>
      <c r="E496" s="29" t="s">
        <v>1218</v>
      </c>
      <c r="F496" s="30">
        <f t="shared" si="24"/>
        <v>0.01</v>
      </c>
      <c r="G496" s="30" t="str">
        <f t="shared" si="25"/>
        <v>n/a</v>
      </c>
      <c r="H496" s="30" t="str">
        <f t="shared" si="23"/>
        <v>7%</v>
      </c>
      <c r="I496" s="31">
        <v>34973</v>
      </c>
      <c r="J496" s="29"/>
    </row>
    <row r="497" spans="1:10" x14ac:dyDescent="0.25">
      <c r="A497" s="2">
        <v>44</v>
      </c>
      <c r="B497" s="28" t="s">
        <v>457</v>
      </c>
      <c r="C497" s="13" t="s">
        <v>460</v>
      </c>
      <c r="D497" s="29" t="s">
        <v>1217</v>
      </c>
      <c r="E497" s="29" t="s">
        <v>1218</v>
      </c>
      <c r="F497" s="30">
        <f t="shared" si="24"/>
        <v>0.01</v>
      </c>
      <c r="G497" s="30" t="str">
        <f t="shared" si="25"/>
        <v>n/a</v>
      </c>
      <c r="H497" s="30" t="str">
        <f t="shared" si="23"/>
        <v>7%</v>
      </c>
      <c r="I497" s="31">
        <v>34973</v>
      </c>
      <c r="J497" s="29"/>
    </row>
    <row r="498" spans="1:10" x14ac:dyDescent="0.25">
      <c r="A498" s="2">
        <v>44</v>
      </c>
      <c r="B498" s="28" t="s">
        <v>457</v>
      </c>
      <c r="C498" s="13" t="s">
        <v>461</v>
      </c>
      <c r="D498" s="29" t="s">
        <v>1217</v>
      </c>
      <c r="E498" s="29" t="s">
        <v>1218</v>
      </c>
      <c r="F498" s="30">
        <f t="shared" si="24"/>
        <v>0.01</v>
      </c>
      <c r="G498" s="30" t="str">
        <f t="shared" si="25"/>
        <v>n/a</v>
      </c>
      <c r="H498" s="30" t="str">
        <f t="shared" si="23"/>
        <v>7%</v>
      </c>
      <c r="I498" s="31">
        <v>34973</v>
      </c>
      <c r="J498" s="29"/>
    </row>
    <row r="499" spans="1:10" x14ac:dyDescent="0.25">
      <c r="A499" s="2">
        <v>44</v>
      </c>
      <c r="B499" s="28" t="s">
        <v>457</v>
      </c>
      <c r="C499" s="13" t="s">
        <v>462</v>
      </c>
      <c r="D499" s="29" t="s">
        <v>1217</v>
      </c>
      <c r="E499" s="29" t="s">
        <v>1218</v>
      </c>
      <c r="F499" s="30">
        <f t="shared" si="24"/>
        <v>0.01</v>
      </c>
      <c r="G499" s="30" t="str">
        <f t="shared" si="25"/>
        <v>n/a</v>
      </c>
      <c r="H499" s="30" t="str">
        <f t="shared" si="23"/>
        <v>7%</v>
      </c>
      <c r="I499" s="31">
        <v>34973</v>
      </c>
      <c r="J499" s="29"/>
    </row>
    <row r="500" spans="1:10" x14ac:dyDescent="0.25">
      <c r="A500" s="2">
        <v>44</v>
      </c>
      <c r="B500" s="28" t="s">
        <v>457</v>
      </c>
      <c r="C500" s="13" t="s">
        <v>463</v>
      </c>
      <c r="D500" s="29" t="s">
        <v>1217</v>
      </c>
      <c r="E500" s="29" t="s">
        <v>1218</v>
      </c>
      <c r="F500" s="30">
        <f t="shared" si="24"/>
        <v>0.01</v>
      </c>
      <c r="G500" s="30" t="str">
        <f t="shared" si="25"/>
        <v>n/a</v>
      </c>
      <c r="H500" s="30" t="str">
        <f t="shared" si="23"/>
        <v>7%</v>
      </c>
      <c r="I500" s="31">
        <v>34973</v>
      </c>
      <c r="J500" s="29"/>
    </row>
    <row r="501" spans="1:10" x14ac:dyDescent="0.25">
      <c r="A501" s="2">
        <v>44</v>
      </c>
      <c r="B501" s="28" t="s">
        <v>457</v>
      </c>
      <c r="C501" s="13" t="s">
        <v>464</v>
      </c>
      <c r="D501" s="29" t="s">
        <v>1217</v>
      </c>
      <c r="E501" s="29" t="s">
        <v>1218</v>
      </c>
      <c r="F501" s="30">
        <f t="shared" si="24"/>
        <v>0.01</v>
      </c>
      <c r="G501" s="30" t="str">
        <f t="shared" si="25"/>
        <v>n/a</v>
      </c>
      <c r="H501" s="30" t="str">
        <f t="shared" si="23"/>
        <v>7%</v>
      </c>
      <c r="I501" s="31">
        <v>34973</v>
      </c>
      <c r="J501" s="29"/>
    </row>
    <row r="502" spans="1:10" x14ac:dyDescent="0.25">
      <c r="A502" s="2">
        <v>44</v>
      </c>
      <c r="B502" s="28" t="s">
        <v>457</v>
      </c>
      <c r="C502" s="13" t="s">
        <v>1219</v>
      </c>
      <c r="D502" s="29" t="s">
        <v>1217</v>
      </c>
      <c r="E502" s="29" t="s">
        <v>1217</v>
      </c>
      <c r="F502" s="30">
        <f t="shared" si="24"/>
        <v>0.01</v>
      </c>
      <c r="G502" s="30">
        <f t="shared" si="25"/>
        <v>0.01</v>
      </c>
      <c r="H502" s="30" t="str">
        <f t="shared" si="23"/>
        <v>7%</v>
      </c>
      <c r="I502" s="31">
        <v>35065</v>
      </c>
      <c r="J502" s="29"/>
    </row>
    <row r="503" spans="1:10" x14ac:dyDescent="0.25">
      <c r="A503" s="2">
        <v>44</v>
      </c>
      <c r="B503" s="28" t="s">
        <v>457</v>
      </c>
      <c r="C503" s="13" t="s">
        <v>465</v>
      </c>
      <c r="D503" s="29" t="s">
        <v>1217</v>
      </c>
      <c r="E503" s="29" t="s">
        <v>1218</v>
      </c>
      <c r="F503" s="30">
        <f t="shared" si="24"/>
        <v>0.01</v>
      </c>
      <c r="G503" s="30" t="str">
        <f t="shared" si="25"/>
        <v>n/a</v>
      </c>
      <c r="H503" s="30" t="str">
        <f t="shared" si="23"/>
        <v>7%</v>
      </c>
      <c r="I503" s="31">
        <v>35065</v>
      </c>
      <c r="J503" s="29"/>
    </row>
    <row r="504" spans="1:10" x14ac:dyDescent="0.25">
      <c r="A504" s="2">
        <v>44</v>
      </c>
      <c r="B504" s="28" t="s">
        <v>457</v>
      </c>
      <c r="C504" s="13" t="s">
        <v>466</v>
      </c>
      <c r="D504" s="29" t="s">
        <v>1217</v>
      </c>
      <c r="E504" s="29" t="s">
        <v>1218</v>
      </c>
      <c r="F504" s="30">
        <f t="shared" si="24"/>
        <v>0.01</v>
      </c>
      <c r="G504" s="30" t="str">
        <f t="shared" si="25"/>
        <v>n/a</v>
      </c>
      <c r="H504" s="30" t="str">
        <f t="shared" si="23"/>
        <v>7%</v>
      </c>
      <c r="I504" s="31">
        <v>34973</v>
      </c>
      <c r="J504" s="29"/>
    </row>
    <row r="505" spans="1:10" x14ac:dyDescent="0.25">
      <c r="A505" s="2">
        <v>44</v>
      </c>
      <c r="B505" s="28" t="s">
        <v>457</v>
      </c>
      <c r="C505" s="13" t="s">
        <v>467</v>
      </c>
      <c r="D505" s="29" t="s">
        <v>1217</v>
      </c>
      <c r="E505" s="29" t="s">
        <v>1218</v>
      </c>
      <c r="F505" s="30">
        <f t="shared" si="24"/>
        <v>0.01</v>
      </c>
      <c r="G505" s="30" t="str">
        <f t="shared" si="25"/>
        <v>n/a</v>
      </c>
      <c r="H505" s="30" t="str">
        <f t="shared" si="23"/>
        <v>7%</v>
      </c>
      <c r="I505" s="31">
        <v>34973</v>
      </c>
      <c r="J505" s="29"/>
    </row>
    <row r="506" spans="1:10" x14ac:dyDescent="0.25">
      <c r="A506" s="2">
        <v>45</v>
      </c>
      <c r="B506" s="28" t="s">
        <v>468</v>
      </c>
      <c r="C506" s="13" t="s">
        <v>469</v>
      </c>
      <c r="D506" s="29" t="s">
        <v>1217</v>
      </c>
      <c r="E506" s="29" t="s">
        <v>1218</v>
      </c>
      <c r="F506" s="30">
        <f t="shared" si="24"/>
        <v>0.01</v>
      </c>
      <c r="G506" s="30" t="str">
        <f t="shared" si="25"/>
        <v>n/a</v>
      </c>
      <c r="H506" s="30" t="str">
        <f t="shared" si="23"/>
        <v>7%</v>
      </c>
      <c r="I506" s="31">
        <v>34335</v>
      </c>
      <c r="J506" s="29"/>
    </row>
    <row r="507" spans="1:10" x14ac:dyDescent="0.25">
      <c r="A507" s="2">
        <v>45</v>
      </c>
      <c r="B507" s="28" t="s">
        <v>468</v>
      </c>
      <c r="C507" s="13" t="s">
        <v>470</v>
      </c>
      <c r="D507" s="29" t="s">
        <v>1217</v>
      </c>
      <c r="E507" s="29" t="s">
        <v>1218</v>
      </c>
      <c r="F507" s="30">
        <f t="shared" si="24"/>
        <v>0.01</v>
      </c>
      <c r="G507" s="30" t="str">
        <f t="shared" si="25"/>
        <v>n/a</v>
      </c>
      <c r="H507" s="30" t="str">
        <f t="shared" si="23"/>
        <v>7%</v>
      </c>
      <c r="I507" s="31">
        <v>34335</v>
      </c>
      <c r="J507" s="29"/>
    </row>
    <row r="508" spans="1:10" x14ac:dyDescent="0.25">
      <c r="A508" s="2">
        <v>45</v>
      </c>
      <c r="B508" s="28" t="s">
        <v>468</v>
      </c>
      <c r="C508" s="13" t="s">
        <v>471</v>
      </c>
      <c r="D508" s="29" t="s">
        <v>1217</v>
      </c>
      <c r="E508" s="29" t="s">
        <v>1218</v>
      </c>
      <c r="F508" s="30">
        <f t="shared" si="24"/>
        <v>0.01</v>
      </c>
      <c r="G508" s="30" t="str">
        <f t="shared" si="25"/>
        <v>n/a</v>
      </c>
      <c r="H508" s="30" t="str">
        <f t="shared" si="23"/>
        <v>7%</v>
      </c>
      <c r="I508" s="31">
        <v>34516</v>
      </c>
      <c r="J508" s="29"/>
    </row>
    <row r="509" spans="1:10" x14ac:dyDescent="0.25">
      <c r="A509" s="2">
        <v>45</v>
      </c>
      <c r="B509" s="28" t="s">
        <v>468</v>
      </c>
      <c r="C509" s="13" t="s">
        <v>472</v>
      </c>
      <c r="D509" s="29" t="s">
        <v>1217</v>
      </c>
      <c r="E509" s="29" t="s">
        <v>1218</v>
      </c>
      <c r="F509" s="30">
        <f t="shared" si="24"/>
        <v>0.01</v>
      </c>
      <c r="G509" s="30" t="str">
        <f t="shared" si="25"/>
        <v>n/a</v>
      </c>
      <c r="H509" s="30" t="str">
        <f t="shared" si="23"/>
        <v>7%</v>
      </c>
      <c r="I509" s="31">
        <v>34335</v>
      </c>
      <c r="J509" s="29"/>
    </row>
    <row r="510" spans="1:10" x14ac:dyDescent="0.25">
      <c r="A510" s="2">
        <v>45</v>
      </c>
      <c r="B510" s="28" t="s">
        <v>468</v>
      </c>
      <c r="C510" s="13" t="s">
        <v>201</v>
      </c>
      <c r="D510" s="29" t="s">
        <v>1217</v>
      </c>
      <c r="E510" s="29" t="s">
        <v>1218</v>
      </c>
      <c r="F510" s="30">
        <f t="shared" si="24"/>
        <v>0.01</v>
      </c>
      <c r="G510" s="30" t="str">
        <f t="shared" si="25"/>
        <v>n/a</v>
      </c>
      <c r="H510" s="30" t="str">
        <f t="shared" si="23"/>
        <v>7%</v>
      </c>
      <c r="I510" s="31">
        <v>34335</v>
      </c>
      <c r="J510" s="29"/>
    </row>
    <row r="511" spans="1:10" x14ac:dyDescent="0.25">
      <c r="A511" s="2">
        <v>45</v>
      </c>
      <c r="B511" s="28" t="s">
        <v>468</v>
      </c>
      <c r="C511" s="13" t="s">
        <v>473</v>
      </c>
      <c r="D511" s="29" t="s">
        <v>1217</v>
      </c>
      <c r="E511" s="29" t="s">
        <v>1218</v>
      </c>
      <c r="F511" s="30">
        <f t="shared" si="24"/>
        <v>0.01</v>
      </c>
      <c r="G511" s="30" t="str">
        <f t="shared" si="25"/>
        <v>n/a</v>
      </c>
      <c r="H511" s="30" t="str">
        <f t="shared" si="23"/>
        <v>7%</v>
      </c>
      <c r="I511" s="31">
        <v>34700</v>
      </c>
      <c r="J511" s="29"/>
    </row>
    <row r="512" spans="1:10" x14ac:dyDescent="0.25">
      <c r="A512" s="2">
        <v>45</v>
      </c>
      <c r="B512" s="28" t="s">
        <v>468</v>
      </c>
      <c r="C512" s="13" t="s">
        <v>1219</v>
      </c>
      <c r="D512" s="29" t="s">
        <v>1217</v>
      </c>
      <c r="E512" s="29" t="s">
        <v>1217</v>
      </c>
      <c r="F512" s="30">
        <f t="shared" si="24"/>
        <v>0.01</v>
      </c>
      <c r="G512" s="30">
        <f t="shared" si="25"/>
        <v>0.01</v>
      </c>
      <c r="H512" s="30" t="str">
        <f t="shared" si="23"/>
        <v>7%</v>
      </c>
      <c r="I512" s="31">
        <v>34516</v>
      </c>
      <c r="J512" s="29"/>
    </row>
    <row r="513" spans="1:10" x14ac:dyDescent="0.25">
      <c r="A513" s="2">
        <v>46</v>
      </c>
      <c r="B513" s="28" t="s">
        <v>474</v>
      </c>
      <c r="C513" s="13" t="s">
        <v>475</v>
      </c>
      <c r="D513" s="29" t="s">
        <v>1217</v>
      </c>
      <c r="E513" s="29" t="s">
        <v>1218</v>
      </c>
      <c r="F513" s="30">
        <f t="shared" si="24"/>
        <v>0.01</v>
      </c>
      <c r="G513" s="30" t="str">
        <f t="shared" si="25"/>
        <v>n/a</v>
      </c>
      <c r="H513" s="30" t="str">
        <f t="shared" si="23"/>
        <v>7%</v>
      </c>
      <c r="I513" s="31">
        <v>37073</v>
      </c>
      <c r="J513" s="31">
        <v>48029</v>
      </c>
    </row>
    <row r="514" spans="1:10" x14ac:dyDescent="0.25">
      <c r="A514" s="2">
        <v>46</v>
      </c>
      <c r="B514" s="28" t="s">
        <v>474</v>
      </c>
      <c r="C514" s="13" t="s">
        <v>476</v>
      </c>
      <c r="D514" s="29" t="s">
        <v>1217</v>
      </c>
      <c r="E514" s="29" t="s">
        <v>1218</v>
      </c>
      <c r="F514" s="30">
        <f t="shared" si="24"/>
        <v>0.01</v>
      </c>
      <c r="G514" s="30" t="str">
        <f t="shared" si="25"/>
        <v>n/a</v>
      </c>
      <c r="H514" s="30" t="str">
        <f t="shared" si="23"/>
        <v>7%</v>
      </c>
      <c r="I514" s="31">
        <v>37073</v>
      </c>
      <c r="J514" s="31">
        <v>48029</v>
      </c>
    </row>
    <row r="515" spans="1:10" x14ac:dyDescent="0.25">
      <c r="A515" s="2">
        <v>46</v>
      </c>
      <c r="B515" s="28" t="s">
        <v>474</v>
      </c>
      <c r="C515" s="13" t="s">
        <v>477</v>
      </c>
      <c r="D515" s="29" t="s">
        <v>1217</v>
      </c>
      <c r="E515" s="29" t="s">
        <v>1218</v>
      </c>
      <c r="F515" s="30">
        <f t="shared" si="24"/>
        <v>0.01</v>
      </c>
      <c r="G515" s="30" t="str">
        <f t="shared" si="25"/>
        <v>n/a</v>
      </c>
      <c r="H515" s="30" t="str">
        <f t="shared" si="23"/>
        <v>7%</v>
      </c>
      <c r="I515" s="31">
        <v>37438</v>
      </c>
      <c r="J515" s="31">
        <v>48029</v>
      </c>
    </row>
    <row r="516" spans="1:10" x14ac:dyDescent="0.25">
      <c r="A516" s="2">
        <v>46</v>
      </c>
      <c r="B516" s="28" t="s">
        <v>474</v>
      </c>
      <c r="C516" s="13" t="s">
        <v>478</v>
      </c>
      <c r="D516" s="29" t="s">
        <v>1217</v>
      </c>
      <c r="E516" s="29" t="s">
        <v>1218</v>
      </c>
      <c r="F516" s="30">
        <f t="shared" si="24"/>
        <v>0.01</v>
      </c>
      <c r="G516" s="30" t="str">
        <f t="shared" si="25"/>
        <v>n/a</v>
      </c>
      <c r="H516" s="30" t="str">
        <f t="shared" ref="H516:H579" si="26">IF(OR(F516=1%,G516=1%), "7%", "6%")</f>
        <v>7%</v>
      </c>
      <c r="I516" s="31">
        <v>37073</v>
      </c>
      <c r="J516" s="31">
        <v>48029</v>
      </c>
    </row>
    <row r="517" spans="1:10" x14ac:dyDescent="0.25">
      <c r="A517" s="2">
        <v>46</v>
      </c>
      <c r="B517" s="28" t="s">
        <v>474</v>
      </c>
      <c r="C517" s="13" t="s">
        <v>479</v>
      </c>
      <c r="D517" s="29" t="s">
        <v>1217</v>
      </c>
      <c r="E517" s="29" t="s">
        <v>1218</v>
      </c>
      <c r="F517" s="30">
        <f t="shared" si="24"/>
        <v>0.01</v>
      </c>
      <c r="G517" s="30" t="str">
        <f t="shared" si="25"/>
        <v>n/a</v>
      </c>
      <c r="H517" s="30" t="str">
        <f t="shared" si="26"/>
        <v>7%</v>
      </c>
      <c r="I517" s="31">
        <v>37073</v>
      </c>
      <c r="J517" s="31">
        <v>48029</v>
      </c>
    </row>
    <row r="518" spans="1:10" x14ac:dyDescent="0.25">
      <c r="A518" s="2">
        <v>46</v>
      </c>
      <c r="B518" s="28" t="s">
        <v>474</v>
      </c>
      <c r="C518" s="13" t="s">
        <v>474</v>
      </c>
      <c r="D518" s="29" t="s">
        <v>1217</v>
      </c>
      <c r="E518" s="29" t="s">
        <v>1218</v>
      </c>
      <c r="F518" s="30">
        <f t="shared" si="24"/>
        <v>0.01</v>
      </c>
      <c r="G518" s="30" t="str">
        <f t="shared" si="25"/>
        <v>n/a</v>
      </c>
      <c r="H518" s="30" t="str">
        <f t="shared" si="26"/>
        <v>7%</v>
      </c>
      <c r="I518" s="31">
        <v>37438</v>
      </c>
      <c r="J518" s="31">
        <v>48029</v>
      </c>
    </row>
    <row r="519" spans="1:10" x14ac:dyDescent="0.25">
      <c r="A519" s="2">
        <v>46</v>
      </c>
      <c r="B519" s="28" t="s">
        <v>474</v>
      </c>
      <c r="C519" s="13" t="s">
        <v>480</v>
      </c>
      <c r="D519" s="29" t="s">
        <v>1217</v>
      </c>
      <c r="E519" s="29" t="s">
        <v>1218</v>
      </c>
      <c r="F519" s="30">
        <f t="shared" si="24"/>
        <v>0.01</v>
      </c>
      <c r="G519" s="30" t="str">
        <f t="shared" si="25"/>
        <v>n/a</v>
      </c>
      <c r="H519" s="30" t="str">
        <f t="shared" si="26"/>
        <v>7%</v>
      </c>
      <c r="I519" s="31">
        <v>37073</v>
      </c>
      <c r="J519" s="31">
        <v>48029</v>
      </c>
    </row>
    <row r="520" spans="1:10" x14ac:dyDescent="0.25">
      <c r="A520" s="2">
        <v>46</v>
      </c>
      <c r="B520" s="28" t="s">
        <v>474</v>
      </c>
      <c r="C520" s="13" t="s">
        <v>481</v>
      </c>
      <c r="D520" s="29" t="s">
        <v>1217</v>
      </c>
      <c r="E520" s="29" t="s">
        <v>1218</v>
      </c>
      <c r="F520" s="30">
        <f t="shared" si="24"/>
        <v>0.01</v>
      </c>
      <c r="G520" s="30" t="str">
        <f t="shared" si="25"/>
        <v>n/a</v>
      </c>
      <c r="H520" s="30" t="str">
        <f t="shared" si="26"/>
        <v>7%</v>
      </c>
      <c r="I520" s="31">
        <v>44743</v>
      </c>
      <c r="J520" s="31">
        <v>48029</v>
      </c>
    </row>
    <row r="521" spans="1:10" x14ac:dyDescent="0.25">
      <c r="A521" s="2">
        <v>46</v>
      </c>
      <c r="B521" s="28" t="s">
        <v>474</v>
      </c>
      <c r="C521" s="13" t="s">
        <v>482</v>
      </c>
      <c r="D521" s="29" t="s">
        <v>1217</v>
      </c>
      <c r="E521" s="29" t="s">
        <v>1218</v>
      </c>
      <c r="F521" s="30">
        <f t="shared" si="24"/>
        <v>0.01</v>
      </c>
      <c r="G521" s="30" t="str">
        <f t="shared" si="25"/>
        <v>n/a</v>
      </c>
      <c r="H521" s="30" t="str">
        <f t="shared" si="26"/>
        <v>7%</v>
      </c>
      <c r="I521" s="31">
        <v>37073</v>
      </c>
      <c r="J521" s="31">
        <v>48029</v>
      </c>
    </row>
    <row r="522" spans="1:10" x14ac:dyDescent="0.25">
      <c r="A522" s="2">
        <v>46</v>
      </c>
      <c r="B522" s="28" t="s">
        <v>474</v>
      </c>
      <c r="C522" s="13" t="s">
        <v>483</v>
      </c>
      <c r="D522" s="29" t="s">
        <v>1217</v>
      </c>
      <c r="E522" s="29" t="s">
        <v>1218</v>
      </c>
      <c r="F522" s="30">
        <f t="shared" si="24"/>
        <v>0.01</v>
      </c>
      <c r="G522" s="30" t="str">
        <f t="shared" si="25"/>
        <v>n/a</v>
      </c>
      <c r="H522" s="30" t="str">
        <f t="shared" si="26"/>
        <v>7%</v>
      </c>
      <c r="I522" s="31">
        <v>37073</v>
      </c>
      <c r="J522" s="31">
        <v>48029</v>
      </c>
    </row>
    <row r="523" spans="1:10" x14ac:dyDescent="0.25">
      <c r="A523" s="2">
        <v>46</v>
      </c>
      <c r="B523" s="28" t="s">
        <v>474</v>
      </c>
      <c r="C523" s="13" t="s">
        <v>484</v>
      </c>
      <c r="D523" s="29" t="s">
        <v>1217</v>
      </c>
      <c r="E523" s="29" t="s">
        <v>1218</v>
      </c>
      <c r="F523" s="30">
        <f t="shared" si="24"/>
        <v>0.01</v>
      </c>
      <c r="G523" s="30" t="str">
        <f t="shared" si="25"/>
        <v>n/a</v>
      </c>
      <c r="H523" s="30" t="str">
        <f t="shared" si="26"/>
        <v>7%</v>
      </c>
      <c r="I523" s="31">
        <v>44743</v>
      </c>
      <c r="J523" s="31">
        <v>48029</v>
      </c>
    </row>
    <row r="524" spans="1:10" x14ac:dyDescent="0.25">
      <c r="A524" s="2">
        <v>46</v>
      </c>
      <c r="B524" s="28" t="s">
        <v>474</v>
      </c>
      <c r="C524" s="13" t="s">
        <v>485</v>
      </c>
      <c r="D524" s="29" t="s">
        <v>1217</v>
      </c>
      <c r="E524" s="29" t="s">
        <v>1218</v>
      </c>
      <c r="F524" s="30">
        <f t="shared" si="24"/>
        <v>0.01</v>
      </c>
      <c r="G524" s="30" t="str">
        <f t="shared" si="25"/>
        <v>n/a</v>
      </c>
      <c r="H524" s="30" t="str">
        <f t="shared" si="26"/>
        <v>7%</v>
      </c>
      <c r="I524" s="31">
        <v>37073</v>
      </c>
      <c r="J524" s="31">
        <v>48029</v>
      </c>
    </row>
    <row r="525" spans="1:10" x14ac:dyDescent="0.25">
      <c r="A525" s="2">
        <v>46</v>
      </c>
      <c r="B525" s="28" t="s">
        <v>474</v>
      </c>
      <c r="C525" s="13" t="s">
        <v>1219</v>
      </c>
      <c r="D525" s="29" t="s">
        <v>1217</v>
      </c>
      <c r="E525" s="29" t="s">
        <v>1217</v>
      </c>
      <c r="F525" s="30">
        <f t="shared" si="24"/>
        <v>0.01</v>
      </c>
      <c r="G525" s="30">
        <f t="shared" si="25"/>
        <v>0.01</v>
      </c>
      <c r="H525" s="30" t="str">
        <f t="shared" si="26"/>
        <v>7%</v>
      </c>
      <c r="I525" s="31">
        <v>37073</v>
      </c>
      <c r="J525" s="31">
        <v>48029</v>
      </c>
    </row>
    <row r="526" spans="1:10" x14ac:dyDescent="0.25">
      <c r="A526" s="2">
        <v>47</v>
      </c>
      <c r="B526" s="28" t="s">
        <v>486</v>
      </c>
      <c r="C526" s="13" t="s">
        <v>487</v>
      </c>
      <c r="D526" s="29" t="s">
        <v>1217</v>
      </c>
      <c r="E526" s="29" t="s">
        <v>1218</v>
      </c>
      <c r="F526" s="30">
        <f t="shared" si="24"/>
        <v>0.01</v>
      </c>
      <c r="G526" s="30" t="str">
        <f t="shared" si="25"/>
        <v>n/a</v>
      </c>
      <c r="H526" s="30" t="str">
        <f t="shared" si="26"/>
        <v>7%</v>
      </c>
      <c r="I526" s="31">
        <v>39995</v>
      </c>
      <c r="J526" s="29"/>
    </row>
    <row r="527" spans="1:10" x14ac:dyDescent="0.25">
      <c r="A527" s="2">
        <v>47</v>
      </c>
      <c r="B527" s="28" t="s">
        <v>486</v>
      </c>
      <c r="C527" s="13" t="s">
        <v>488</v>
      </c>
      <c r="D527" s="29" t="s">
        <v>1217</v>
      </c>
      <c r="E527" s="29" t="s">
        <v>1218</v>
      </c>
      <c r="F527" s="30">
        <f t="shared" si="24"/>
        <v>0.01</v>
      </c>
      <c r="G527" s="30" t="str">
        <f t="shared" si="25"/>
        <v>n/a</v>
      </c>
      <c r="H527" s="30" t="str">
        <f t="shared" si="26"/>
        <v>7%</v>
      </c>
      <c r="I527" s="31">
        <v>39995</v>
      </c>
      <c r="J527" s="29"/>
    </row>
    <row r="528" spans="1:10" x14ac:dyDescent="0.25">
      <c r="A528" s="2">
        <v>47</v>
      </c>
      <c r="B528" s="28" t="s">
        <v>486</v>
      </c>
      <c r="C528" s="13" t="s">
        <v>489</v>
      </c>
      <c r="D528" s="29" t="s">
        <v>1218</v>
      </c>
      <c r="E528" s="29" t="s">
        <v>1218</v>
      </c>
      <c r="F528" s="30" t="str">
        <f t="shared" si="24"/>
        <v>n/a</v>
      </c>
      <c r="G528" s="30" t="str">
        <f t="shared" si="25"/>
        <v>n/a</v>
      </c>
      <c r="H528" s="30" t="str">
        <f t="shared" si="26"/>
        <v>6%</v>
      </c>
      <c r="I528" s="31">
        <v>1</v>
      </c>
      <c r="J528" s="29"/>
    </row>
    <row r="529" spans="1:10" x14ac:dyDescent="0.25">
      <c r="A529" s="2">
        <v>47</v>
      </c>
      <c r="B529" s="28" t="s">
        <v>486</v>
      </c>
      <c r="C529" s="13" t="s">
        <v>490</v>
      </c>
      <c r="D529" s="29" t="s">
        <v>1217</v>
      </c>
      <c r="E529" s="29" t="s">
        <v>1218</v>
      </c>
      <c r="F529" s="30">
        <f t="shared" si="24"/>
        <v>0.01</v>
      </c>
      <c r="G529" s="30" t="str">
        <f t="shared" si="25"/>
        <v>n/a</v>
      </c>
      <c r="H529" s="30" t="str">
        <f t="shared" si="26"/>
        <v>7%</v>
      </c>
      <c r="I529" s="31">
        <v>35521</v>
      </c>
      <c r="J529" s="29"/>
    </row>
    <row r="530" spans="1:10" x14ac:dyDescent="0.25">
      <c r="A530" s="2">
        <v>47</v>
      </c>
      <c r="B530" s="28" t="s">
        <v>486</v>
      </c>
      <c r="C530" s="13" t="s">
        <v>491</v>
      </c>
      <c r="D530" s="29" t="s">
        <v>1217</v>
      </c>
      <c r="E530" s="29" t="s">
        <v>1218</v>
      </c>
      <c r="F530" s="30">
        <f t="shared" si="24"/>
        <v>0.01</v>
      </c>
      <c r="G530" s="30" t="str">
        <f t="shared" si="25"/>
        <v>n/a</v>
      </c>
      <c r="H530" s="30" t="str">
        <f t="shared" si="26"/>
        <v>7%</v>
      </c>
      <c r="I530" s="31">
        <v>40179</v>
      </c>
      <c r="J530" s="29"/>
    </row>
    <row r="531" spans="1:10" x14ac:dyDescent="0.25">
      <c r="A531" s="2">
        <v>47</v>
      </c>
      <c r="B531" s="28" t="s">
        <v>486</v>
      </c>
      <c r="C531" s="13" t="s">
        <v>492</v>
      </c>
      <c r="D531" s="29" t="s">
        <v>1217</v>
      </c>
      <c r="E531" s="29" t="s">
        <v>1218</v>
      </c>
      <c r="F531" s="30">
        <f t="shared" ref="F531:F589" si="27">IF(D531="YES",1%,"n/a")</f>
        <v>0.01</v>
      </c>
      <c r="G531" s="30" t="str">
        <f t="shared" si="25"/>
        <v>n/a</v>
      </c>
      <c r="H531" s="30" t="str">
        <f t="shared" si="26"/>
        <v>7%</v>
      </c>
      <c r="I531" s="31">
        <v>39995</v>
      </c>
      <c r="J531" s="29"/>
    </row>
    <row r="532" spans="1:10" x14ac:dyDescent="0.25">
      <c r="A532" s="2">
        <v>47</v>
      </c>
      <c r="B532" s="28" t="s">
        <v>486</v>
      </c>
      <c r="C532" s="13" t="s">
        <v>1219</v>
      </c>
      <c r="D532" s="29" t="s">
        <v>1217</v>
      </c>
      <c r="E532" s="29" t="s">
        <v>1217</v>
      </c>
      <c r="F532" s="30">
        <f t="shared" si="27"/>
        <v>0.01</v>
      </c>
      <c r="G532" s="30">
        <f t="shared" si="25"/>
        <v>0.01</v>
      </c>
      <c r="H532" s="30" t="str">
        <f t="shared" si="26"/>
        <v>7%</v>
      </c>
      <c r="I532" s="31">
        <v>40179</v>
      </c>
      <c r="J532" s="29"/>
    </row>
    <row r="533" spans="1:10" x14ac:dyDescent="0.25">
      <c r="A533" s="2">
        <v>48</v>
      </c>
      <c r="B533" s="28" t="s">
        <v>493</v>
      </c>
      <c r="C533" s="13" t="s">
        <v>494</v>
      </c>
      <c r="D533" s="29" t="s">
        <v>1217</v>
      </c>
      <c r="E533" s="29" t="s">
        <v>1218</v>
      </c>
      <c r="F533" s="30">
        <f t="shared" si="27"/>
        <v>0.01</v>
      </c>
      <c r="G533" s="30" t="str">
        <f t="shared" ref="G533:G578" si="28">IF(E533="YES",1%,"n/a")</f>
        <v>n/a</v>
      </c>
      <c r="H533" s="30" t="str">
        <f t="shared" si="26"/>
        <v>7%</v>
      </c>
      <c r="I533" s="31">
        <v>34425</v>
      </c>
      <c r="J533" s="29"/>
    </row>
    <row r="534" spans="1:10" x14ac:dyDescent="0.25">
      <c r="A534" s="2">
        <v>48</v>
      </c>
      <c r="B534" s="28" t="s">
        <v>493</v>
      </c>
      <c r="C534" s="13" t="s">
        <v>495</v>
      </c>
      <c r="D534" s="29" t="s">
        <v>1217</v>
      </c>
      <c r="E534" s="29" t="s">
        <v>1218</v>
      </c>
      <c r="F534" s="30">
        <f t="shared" si="27"/>
        <v>0.01</v>
      </c>
      <c r="G534" s="30" t="str">
        <f t="shared" si="28"/>
        <v>n/a</v>
      </c>
      <c r="H534" s="30" t="str">
        <f t="shared" si="26"/>
        <v>7%</v>
      </c>
      <c r="I534" s="31">
        <v>34790</v>
      </c>
      <c r="J534" s="29"/>
    </row>
    <row r="535" spans="1:10" x14ac:dyDescent="0.25">
      <c r="A535" s="2">
        <v>48</v>
      </c>
      <c r="B535" s="28" t="s">
        <v>493</v>
      </c>
      <c r="C535" s="13" t="s">
        <v>496</v>
      </c>
      <c r="D535" s="29" t="s">
        <v>1217</v>
      </c>
      <c r="E535" s="29" t="s">
        <v>1218</v>
      </c>
      <c r="F535" s="30">
        <f t="shared" si="27"/>
        <v>0.01</v>
      </c>
      <c r="G535" s="30" t="str">
        <f t="shared" si="28"/>
        <v>n/a</v>
      </c>
      <c r="H535" s="30" t="str">
        <f t="shared" si="26"/>
        <v>7%</v>
      </c>
      <c r="I535" s="31">
        <v>34790</v>
      </c>
      <c r="J535" s="29"/>
    </row>
    <row r="536" spans="1:10" x14ac:dyDescent="0.25">
      <c r="A536" s="2">
        <v>48</v>
      </c>
      <c r="B536" s="28" t="s">
        <v>493</v>
      </c>
      <c r="C536" s="13" t="s">
        <v>497</v>
      </c>
      <c r="D536" s="29" t="s">
        <v>1217</v>
      </c>
      <c r="E536" s="29" t="s">
        <v>1218</v>
      </c>
      <c r="F536" s="30">
        <f t="shared" si="27"/>
        <v>0.01</v>
      </c>
      <c r="G536" s="30" t="str">
        <f t="shared" si="28"/>
        <v>n/a</v>
      </c>
      <c r="H536" s="30" t="str">
        <f t="shared" si="26"/>
        <v>7%</v>
      </c>
      <c r="I536" s="31">
        <v>34425</v>
      </c>
      <c r="J536" s="29"/>
    </row>
    <row r="537" spans="1:10" x14ac:dyDescent="0.25">
      <c r="A537" s="2">
        <v>48</v>
      </c>
      <c r="B537" s="28" t="s">
        <v>493</v>
      </c>
      <c r="C537" s="13" t="s">
        <v>498</v>
      </c>
      <c r="D537" s="29" t="s">
        <v>1217</v>
      </c>
      <c r="E537" s="29" t="s">
        <v>1218</v>
      </c>
      <c r="F537" s="30">
        <f t="shared" si="27"/>
        <v>0.01</v>
      </c>
      <c r="G537" s="30" t="str">
        <f t="shared" si="28"/>
        <v>n/a</v>
      </c>
      <c r="H537" s="30" t="str">
        <f t="shared" si="26"/>
        <v>7%</v>
      </c>
      <c r="I537" s="31">
        <v>34425</v>
      </c>
      <c r="J537" s="29"/>
    </row>
    <row r="538" spans="1:10" x14ac:dyDescent="0.25">
      <c r="A538" s="2">
        <v>48</v>
      </c>
      <c r="B538" s="28" t="s">
        <v>493</v>
      </c>
      <c r="C538" s="13" t="s">
        <v>1219</v>
      </c>
      <c r="D538" s="29" t="s">
        <v>1217</v>
      </c>
      <c r="E538" s="29" t="s">
        <v>1217</v>
      </c>
      <c r="F538" s="30">
        <f t="shared" si="27"/>
        <v>0.01</v>
      </c>
      <c r="G538" s="30">
        <f t="shared" si="28"/>
        <v>0.01</v>
      </c>
      <c r="H538" s="30" t="str">
        <f t="shared" si="26"/>
        <v>7%</v>
      </c>
      <c r="I538" s="31">
        <v>34790</v>
      </c>
      <c r="J538" s="29"/>
    </row>
    <row r="539" spans="1:10" x14ac:dyDescent="0.25">
      <c r="A539" s="2">
        <v>48</v>
      </c>
      <c r="B539" s="28" t="s">
        <v>493</v>
      </c>
      <c r="C539" s="13" t="s">
        <v>499</v>
      </c>
      <c r="D539" s="29" t="s">
        <v>1217</v>
      </c>
      <c r="E539" s="29" t="s">
        <v>1218</v>
      </c>
      <c r="F539" s="30">
        <f t="shared" si="27"/>
        <v>0.01</v>
      </c>
      <c r="G539" s="30" t="str">
        <f t="shared" si="28"/>
        <v>n/a</v>
      </c>
      <c r="H539" s="30" t="str">
        <f t="shared" si="26"/>
        <v>7%</v>
      </c>
      <c r="I539" s="31">
        <v>34790</v>
      </c>
      <c r="J539" s="29"/>
    </row>
    <row r="540" spans="1:10" x14ac:dyDescent="0.25">
      <c r="A540" s="2">
        <v>48</v>
      </c>
      <c r="B540" s="28" t="s">
        <v>493</v>
      </c>
      <c r="C540" s="13" t="s">
        <v>500</v>
      </c>
      <c r="D540" s="29" t="s">
        <v>1217</v>
      </c>
      <c r="E540" s="29" t="s">
        <v>1218</v>
      </c>
      <c r="F540" s="30">
        <f t="shared" si="27"/>
        <v>0.01</v>
      </c>
      <c r="G540" s="30" t="str">
        <f t="shared" si="28"/>
        <v>n/a</v>
      </c>
      <c r="H540" s="30" t="str">
        <f t="shared" si="26"/>
        <v>7%</v>
      </c>
      <c r="I540" s="31">
        <v>34425</v>
      </c>
      <c r="J540" s="29"/>
    </row>
    <row r="541" spans="1:10" x14ac:dyDescent="0.25">
      <c r="A541" s="2">
        <v>49</v>
      </c>
      <c r="B541" s="28" t="s">
        <v>501</v>
      </c>
      <c r="C541" s="13" t="s">
        <v>502</v>
      </c>
      <c r="D541" s="29" t="s">
        <v>1217</v>
      </c>
      <c r="E541" s="29" t="s">
        <v>1218</v>
      </c>
      <c r="F541" s="30">
        <f t="shared" si="27"/>
        <v>0.01</v>
      </c>
      <c r="G541" s="30" t="str">
        <f t="shared" si="28"/>
        <v>n/a</v>
      </c>
      <c r="H541" s="30" t="str">
        <f t="shared" si="26"/>
        <v>7%</v>
      </c>
      <c r="I541" s="31">
        <v>34700</v>
      </c>
      <c r="J541" s="29"/>
    </row>
    <row r="542" spans="1:10" x14ac:dyDescent="0.25">
      <c r="A542" s="2">
        <v>49</v>
      </c>
      <c r="B542" s="28" t="s">
        <v>501</v>
      </c>
      <c r="C542" s="13" t="s">
        <v>503</v>
      </c>
      <c r="D542" s="29" t="s">
        <v>1217</v>
      </c>
      <c r="E542" s="29" t="s">
        <v>1218</v>
      </c>
      <c r="F542" s="30">
        <f t="shared" si="27"/>
        <v>0.01</v>
      </c>
      <c r="G542" s="30" t="str">
        <f t="shared" si="28"/>
        <v>n/a</v>
      </c>
      <c r="H542" s="30" t="str">
        <f t="shared" si="26"/>
        <v>7%</v>
      </c>
      <c r="I542" s="31">
        <v>32782</v>
      </c>
      <c r="J542" s="29"/>
    </row>
    <row r="543" spans="1:10" x14ac:dyDescent="0.25">
      <c r="A543" s="2">
        <v>49</v>
      </c>
      <c r="B543" s="28" t="s">
        <v>501</v>
      </c>
      <c r="C543" s="13" t="s">
        <v>504</v>
      </c>
      <c r="D543" s="29" t="s">
        <v>1217</v>
      </c>
      <c r="E543" s="29" t="s">
        <v>1218</v>
      </c>
      <c r="F543" s="30">
        <f t="shared" si="27"/>
        <v>0.01</v>
      </c>
      <c r="G543" s="30" t="str">
        <f t="shared" si="28"/>
        <v>n/a</v>
      </c>
      <c r="H543" s="30" t="str">
        <f t="shared" si="26"/>
        <v>7%</v>
      </c>
      <c r="I543" s="31">
        <v>33329</v>
      </c>
      <c r="J543" s="29"/>
    </row>
    <row r="544" spans="1:10" x14ac:dyDescent="0.25">
      <c r="A544" s="2">
        <v>49</v>
      </c>
      <c r="B544" s="28" t="s">
        <v>501</v>
      </c>
      <c r="C544" s="13" t="s">
        <v>505</v>
      </c>
      <c r="D544" s="29" t="s">
        <v>1217</v>
      </c>
      <c r="E544" s="29" t="s">
        <v>1218</v>
      </c>
      <c r="F544" s="30">
        <f t="shared" si="27"/>
        <v>0.01</v>
      </c>
      <c r="G544" s="30" t="str">
        <f t="shared" si="28"/>
        <v>n/a</v>
      </c>
      <c r="H544" s="30" t="str">
        <f t="shared" si="26"/>
        <v>7%</v>
      </c>
      <c r="I544" s="31">
        <v>32782</v>
      </c>
      <c r="J544" s="29"/>
    </row>
    <row r="545" spans="1:10" x14ac:dyDescent="0.25">
      <c r="A545" s="2">
        <v>49</v>
      </c>
      <c r="B545" s="28" t="s">
        <v>501</v>
      </c>
      <c r="C545" s="13" t="s">
        <v>246</v>
      </c>
      <c r="D545" s="29" t="s">
        <v>1217</v>
      </c>
      <c r="E545" s="29" t="s">
        <v>1218</v>
      </c>
      <c r="F545" s="30">
        <f t="shared" si="27"/>
        <v>0.01</v>
      </c>
      <c r="G545" s="30" t="str">
        <f t="shared" si="28"/>
        <v>n/a</v>
      </c>
      <c r="H545" s="30" t="str">
        <f t="shared" si="26"/>
        <v>7%</v>
      </c>
      <c r="I545" s="31">
        <v>34608</v>
      </c>
      <c r="J545" s="29"/>
    </row>
    <row r="546" spans="1:10" x14ac:dyDescent="0.25">
      <c r="A546" s="2">
        <v>49</v>
      </c>
      <c r="B546" s="28" t="s">
        <v>501</v>
      </c>
      <c r="C546" s="13" t="s">
        <v>506</v>
      </c>
      <c r="D546" s="29" t="s">
        <v>1217</v>
      </c>
      <c r="E546" s="29" t="s">
        <v>1218</v>
      </c>
      <c r="F546" s="30">
        <f t="shared" si="27"/>
        <v>0.01</v>
      </c>
      <c r="G546" s="30" t="str">
        <f t="shared" si="28"/>
        <v>n/a</v>
      </c>
      <c r="H546" s="30" t="str">
        <f t="shared" si="26"/>
        <v>7%</v>
      </c>
      <c r="I546" s="31">
        <v>32782</v>
      </c>
      <c r="J546" s="29"/>
    </row>
    <row r="547" spans="1:10" x14ac:dyDescent="0.25">
      <c r="A547" s="2">
        <v>49</v>
      </c>
      <c r="B547" s="28" t="s">
        <v>501</v>
      </c>
      <c r="C547" s="13" t="s">
        <v>507</v>
      </c>
      <c r="D547" s="29" t="s">
        <v>1217</v>
      </c>
      <c r="E547" s="29" t="s">
        <v>1218</v>
      </c>
      <c r="F547" s="30">
        <f t="shared" si="27"/>
        <v>0.01</v>
      </c>
      <c r="G547" s="30" t="str">
        <f t="shared" si="28"/>
        <v>n/a</v>
      </c>
      <c r="H547" s="30" t="str">
        <f t="shared" si="26"/>
        <v>7%</v>
      </c>
      <c r="I547" s="31">
        <v>34608</v>
      </c>
      <c r="J547" s="29"/>
    </row>
    <row r="548" spans="1:10" x14ac:dyDescent="0.25">
      <c r="A548" s="2">
        <v>49</v>
      </c>
      <c r="B548" s="28" t="s">
        <v>501</v>
      </c>
      <c r="C548" s="13" t="s">
        <v>508</v>
      </c>
      <c r="D548" s="29" t="s">
        <v>1217</v>
      </c>
      <c r="E548" s="29" t="s">
        <v>1218</v>
      </c>
      <c r="F548" s="30">
        <f t="shared" si="27"/>
        <v>0.01</v>
      </c>
      <c r="G548" s="30" t="str">
        <f t="shared" si="28"/>
        <v>n/a</v>
      </c>
      <c r="H548" s="30" t="str">
        <f t="shared" si="26"/>
        <v>7%</v>
      </c>
      <c r="I548" s="31">
        <v>32782</v>
      </c>
      <c r="J548" s="29"/>
    </row>
    <row r="549" spans="1:10" x14ac:dyDescent="0.25">
      <c r="A549" s="2">
        <v>49</v>
      </c>
      <c r="B549" s="28" t="s">
        <v>501</v>
      </c>
      <c r="C549" s="13" t="s">
        <v>509</v>
      </c>
      <c r="D549" s="29" t="s">
        <v>1217</v>
      </c>
      <c r="E549" s="29" t="s">
        <v>1218</v>
      </c>
      <c r="F549" s="30">
        <f t="shared" si="27"/>
        <v>0.01</v>
      </c>
      <c r="G549" s="30" t="str">
        <f t="shared" si="28"/>
        <v>n/a</v>
      </c>
      <c r="H549" s="30" t="str">
        <f t="shared" si="26"/>
        <v>7%</v>
      </c>
      <c r="I549" s="31">
        <v>32782</v>
      </c>
      <c r="J549" s="29"/>
    </row>
    <row r="550" spans="1:10" x14ac:dyDescent="0.25">
      <c r="A550" s="2">
        <v>49</v>
      </c>
      <c r="B550" s="28" t="s">
        <v>501</v>
      </c>
      <c r="C550" s="13" t="s">
        <v>510</v>
      </c>
      <c r="D550" s="29" t="s">
        <v>1217</v>
      </c>
      <c r="E550" s="29" t="s">
        <v>1218</v>
      </c>
      <c r="F550" s="30">
        <f t="shared" si="27"/>
        <v>0.01</v>
      </c>
      <c r="G550" s="30" t="str">
        <f t="shared" si="28"/>
        <v>n/a</v>
      </c>
      <c r="H550" s="30" t="str">
        <f t="shared" si="26"/>
        <v>7%</v>
      </c>
      <c r="I550" s="31">
        <v>32782</v>
      </c>
      <c r="J550" s="29"/>
    </row>
    <row r="551" spans="1:10" x14ac:dyDescent="0.25">
      <c r="A551" s="2">
        <v>49</v>
      </c>
      <c r="B551" s="28" t="s">
        <v>501</v>
      </c>
      <c r="C551" s="13" t="s">
        <v>511</v>
      </c>
      <c r="D551" s="29" t="s">
        <v>1217</v>
      </c>
      <c r="E551" s="29" t="s">
        <v>1218</v>
      </c>
      <c r="F551" s="30">
        <f t="shared" si="27"/>
        <v>0.01</v>
      </c>
      <c r="G551" s="30" t="str">
        <f t="shared" si="28"/>
        <v>n/a</v>
      </c>
      <c r="H551" s="30" t="str">
        <f t="shared" si="26"/>
        <v>7%</v>
      </c>
      <c r="I551" s="31">
        <v>32782</v>
      </c>
      <c r="J551" s="29"/>
    </row>
    <row r="552" spans="1:10" x14ac:dyDescent="0.25">
      <c r="A552" s="2">
        <v>49</v>
      </c>
      <c r="B552" s="28" t="s">
        <v>501</v>
      </c>
      <c r="C552" s="13" t="s">
        <v>512</v>
      </c>
      <c r="D552" s="29" t="s">
        <v>1217</v>
      </c>
      <c r="E552" s="29" t="s">
        <v>1218</v>
      </c>
      <c r="F552" s="30">
        <f t="shared" si="27"/>
        <v>0.01</v>
      </c>
      <c r="G552" s="30" t="str">
        <f t="shared" si="28"/>
        <v>n/a</v>
      </c>
      <c r="H552" s="30" t="str">
        <f t="shared" si="26"/>
        <v>7%</v>
      </c>
      <c r="I552" s="31">
        <v>32782</v>
      </c>
      <c r="J552" s="29"/>
    </row>
    <row r="553" spans="1:10" x14ac:dyDescent="0.25">
      <c r="A553" s="2">
        <v>49</v>
      </c>
      <c r="B553" s="28" t="s">
        <v>501</v>
      </c>
      <c r="C553" s="13" t="s">
        <v>1219</v>
      </c>
      <c r="D553" s="29" t="s">
        <v>1217</v>
      </c>
      <c r="E553" s="29" t="s">
        <v>1217</v>
      </c>
      <c r="F553" s="30">
        <f t="shared" si="27"/>
        <v>0.01</v>
      </c>
      <c r="G553" s="30">
        <f t="shared" si="28"/>
        <v>0.01</v>
      </c>
      <c r="H553" s="30" t="str">
        <f t="shared" si="26"/>
        <v>7%</v>
      </c>
      <c r="I553" s="31">
        <v>34700</v>
      </c>
      <c r="J553" s="29"/>
    </row>
    <row r="554" spans="1:10" x14ac:dyDescent="0.25">
      <c r="A554" s="2">
        <v>49</v>
      </c>
      <c r="B554" s="28" t="s">
        <v>501</v>
      </c>
      <c r="C554" s="13" t="s">
        <v>344</v>
      </c>
      <c r="D554" s="29" t="s">
        <v>1217</v>
      </c>
      <c r="E554" s="29" t="s">
        <v>1218</v>
      </c>
      <c r="F554" s="30">
        <f t="shared" si="27"/>
        <v>0.01</v>
      </c>
      <c r="G554" s="30" t="str">
        <f t="shared" si="28"/>
        <v>n/a</v>
      </c>
      <c r="H554" s="30" t="str">
        <f t="shared" si="26"/>
        <v>7%</v>
      </c>
      <c r="I554" s="31">
        <v>33329</v>
      </c>
      <c r="J554" s="29"/>
    </row>
    <row r="555" spans="1:10" x14ac:dyDescent="0.25">
      <c r="A555" s="2">
        <v>50</v>
      </c>
      <c r="B555" s="28" t="s">
        <v>513</v>
      </c>
      <c r="C555" s="13" t="s">
        <v>514</v>
      </c>
      <c r="D555" s="29" t="s">
        <v>1217</v>
      </c>
      <c r="E555" s="29" t="s">
        <v>1218</v>
      </c>
      <c r="F555" s="30">
        <f t="shared" si="27"/>
        <v>0.01</v>
      </c>
      <c r="G555" s="30" t="str">
        <f t="shared" si="28"/>
        <v>n/a</v>
      </c>
      <c r="H555" s="30" t="str">
        <f t="shared" si="26"/>
        <v>7%</v>
      </c>
      <c r="I555" s="31">
        <v>38169</v>
      </c>
      <c r="J555" s="29"/>
    </row>
    <row r="556" spans="1:10" x14ac:dyDescent="0.25">
      <c r="A556" s="2">
        <v>50</v>
      </c>
      <c r="B556" s="28" t="s">
        <v>513</v>
      </c>
      <c r="C556" s="13" t="s">
        <v>515</v>
      </c>
      <c r="D556" s="29" t="s">
        <v>1217</v>
      </c>
      <c r="E556" s="29" t="s">
        <v>1218</v>
      </c>
      <c r="F556" s="30">
        <f t="shared" si="27"/>
        <v>0.01</v>
      </c>
      <c r="G556" s="30" t="str">
        <f t="shared" si="28"/>
        <v>n/a</v>
      </c>
      <c r="H556" s="30" t="str">
        <f t="shared" si="26"/>
        <v>7%</v>
      </c>
      <c r="I556" s="31">
        <v>38169</v>
      </c>
      <c r="J556" s="29"/>
    </row>
    <row r="557" spans="1:10" x14ac:dyDescent="0.25">
      <c r="A557" s="2">
        <v>50</v>
      </c>
      <c r="B557" s="28" t="s">
        <v>513</v>
      </c>
      <c r="C557" s="13" t="s">
        <v>516</v>
      </c>
      <c r="D557" s="29" t="s">
        <v>1217</v>
      </c>
      <c r="E557" s="29" t="s">
        <v>1218</v>
      </c>
      <c r="F557" s="30">
        <f t="shared" si="27"/>
        <v>0.01</v>
      </c>
      <c r="G557" s="30" t="str">
        <f t="shared" si="28"/>
        <v>n/a</v>
      </c>
      <c r="H557" s="30" t="str">
        <f t="shared" si="26"/>
        <v>7%</v>
      </c>
      <c r="I557" s="31">
        <v>38169</v>
      </c>
      <c r="J557" s="29"/>
    </row>
    <row r="558" spans="1:10" x14ac:dyDescent="0.25">
      <c r="A558" s="2">
        <v>50</v>
      </c>
      <c r="B558" s="28" t="s">
        <v>513</v>
      </c>
      <c r="C558" s="13" t="s">
        <v>517</v>
      </c>
      <c r="D558" s="29" t="s">
        <v>1217</v>
      </c>
      <c r="E558" s="29" t="s">
        <v>1218</v>
      </c>
      <c r="F558" s="30">
        <f t="shared" si="27"/>
        <v>0.01</v>
      </c>
      <c r="G558" s="30" t="str">
        <f t="shared" si="28"/>
        <v>n/a</v>
      </c>
      <c r="H558" s="30" t="str">
        <f t="shared" si="26"/>
        <v>7%</v>
      </c>
      <c r="I558" s="31">
        <v>38899</v>
      </c>
      <c r="J558" s="29"/>
    </row>
    <row r="559" spans="1:10" x14ac:dyDescent="0.25">
      <c r="A559" s="2">
        <v>50</v>
      </c>
      <c r="B559" s="28" t="s">
        <v>513</v>
      </c>
      <c r="C559" s="13" t="s">
        <v>518</v>
      </c>
      <c r="D559" s="29" t="s">
        <v>1217</v>
      </c>
      <c r="E559" s="29" t="s">
        <v>1218</v>
      </c>
      <c r="F559" s="30">
        <f t="shared" si="27"/>
        <v>0.01</v>
      </c>
      <c r="G559" s="30" t="str">
        <f t="shared" si="28"/>
        <v>n/a</v>
      </c>
      <c r="H559" s="30" t="str">
        <f t="shared" si="26"/>
        <v>7%</v>
      </c>
      <c r="I559" s="31">
        <v>38169</v>
      </c>
      <c r="J559" s="29"/>
    </row>
    <row r="560" spans="1:10" x14ac:dyDescent="0.25">
      <c r="A560" s="2">
        <v>50</v>
      </c>
      <c r="B560" s="28" t="s">
        <v>513</v>
      </c>
      <c r="C560" s="13" t="s">
        <v>519</v>
      </c>
      <c r="D560" s="29" t="s">
        <v>1217</v>
      </c>
      <c r="E560" s="29" t="s">
        <v>1218</v>
      </c>
      <c r="F560" s="30">
        <f t="shared" si="27"/>
        <v>0.01</v>
      </c>
      <c r="G560" s="30" t="str">
        <f t="shared" si="28"/>
        <v>n/a</v>
      </c>
      <c r="H560" s="30" t="str">
        <f t="shared" si="26"/>
        <v>7%</v>
      </c>
      <c r="I560" s="31">
        <v>38169</v>
      </c>
      <c r="J560" s="29"/>
    </row>
    <row r="561" spans="1:10" x14ac:dyDescent="0.25">
      <c r="A561" s="2">
        <v>50</v>
      </c>
      <c r="B561" s="28" t="s">
        <v>513</v>
      </c>
      <c r="C561" s="13" t="s">
        <v>520</v>
      </c>
      <c r="D561" s="29" t="s">
        <v>1218</v>
      </c>
      <c r="E561" s="29" t="s">
        <v>1218</v>
      </c>
      <c r="F561" s="30" t="str">
        <f t="shared" si="27"/>
        <v>n/a</v>
      </c>
      <c r="G561" s="30" t="str">
        <f t="shared" si="28"/>
        <v>n/a</v>
      </c>
      <c r="H561" s="30" t="str">
        <f t="shared" si="26"/>
        <v>6%</v>
      </c>
      <c r="I561" s="31">
        <v>1</v>
      </c>
      <c r="J561" s="29"/>
    </row>
    <row r="562" spans="1:10" x14ac:dyDescent="0.25">
      <c r="A562" s="2">
        <v>50</v>
      </c>
      <c r="B562" s="28" t="s">
        <v>513</v>
      </c>
      <c r="C562" s="13" t="s">
        <v>521</v>
      </c>
      <c r="D562" s="29" t="s">
        <v>1217</v>
      </c>
      <c r="E562" s="29" t="s">
        <v>1218</v>
      </c>
      <c r="F562" s="30">
        <f t="shared" si="27"/>
        <v>0.01</v>
      </c>
      <c r="G562" s="30" t="str">
        <f t="shared" si="28"/>
        <v>n/a</v>
      </c>
      <c r="H562" s="30" t="str">
        <f t="shared" si="26"/>
        <v>7%</v>
      </c>
      <c r="I562" s="31">
        <v>38899</v>
      </c>
      <c r="J562" s="31">
        <v>46203</v>
      </c>
    </row>
    <row r="563" spans="1:10" x14ac:dyDescent="0.25">
      <c r="A563" s="2">
        <v>50</v>
      </c>
      <c r="B563" s="28" t="s">
        <v>513</v>
      </c>
      <c r="C563" s="13" t="s">
        <v>522</v>
      </c>
      <c r="D563" s="29" t="s">
        <v>1217</v>
      </c>
      <c r="E563" s="29" t="s">
        <v>1218</v>
      </c>
      <c r="F563" s="30">
        <f t="shared" si="27"/>
        <v>0.01</v>
      </c>
      <c r="G563" s="30" t="str">
        <f t="shared" si="28"/>
        <v>n/a</v>
      </c>
      <c r="H563" s="30" t="str">
        <f t="shared" si="26"/>
        <v>7%</v>
      </c>
      <c r="I563" s="31">
        <v>38899</v>
      </c>
      <c r="J563" s="29"/>
    </row>
    <row r="564" spans="1:10" x14ac:dyDescent="0.25">
      <c r="A564" s="2">
        <v>50</v>
      </c>
      <c r="B564" s="28" t="s">
        <v>513</v>
      </c>
      <c r="C564" s="13" t="s">
        <v>523</v>
      </c>
      <c r="D564" s="29" t="s">
        <v>1217</v>
      </c>
      <c r="E564" s="29" t="s">
        <v>1218</v>
      </c>
      <c r="F564" s="30">
        <f t="shared" si="27"/>
        <v>0.01</v>
      </c>
      <c r="G564" s="30" t="str">
        <f t="shared" si="28"/>
        <v>n/a</v>
      </c>
      <c r="H564" s="30" t="str">
        <f t="shared" si="26"/>
        <v>7%</v>
      </c>
      <c r="I564" s="31">
        <v>38169</v>
      </c>
      <c r="J564" s="29"/>
    </row>
    <row r="565" spans="1:10" x14ac:dyDescent="0.25">
      <c r="A565" s="2">
        <v>50</v>
      </c>
      <c r="B565" s="28" t="s">
        <v>513</v>
      </c>
      <c r="C565" s="13" t="s">
        <v>524</v>
      </c>
      <c r="D565" s="29" t="s">
        <v>1217</v>
      </c>
      <c r="E565" s="29" t="s">
        <v>1218</v>
      </c>
      <c r="F565" s="30">
        <f t="shared" si="27"/>
        <v>0.01</v>
      </c>
      <c r="G565" s="30" t="str">
        <f t="shared" si="28"/>
        <v>n/a</v>
      </c>
      <c r="H565" s="30" t="str">
        <f t="shared" si="26"/>
        <v>7%</v>
      </c>
      <c r="I565" s="31">
        <v>38899</v>
      </c>
      <c r="J565" s="29"/>
    </row>
    <row r="566" spans="1:10" x14ac:dyDescent="0.25">
      <c r="A566" s="2">
        <v>50</v>
      </c>
      <c r="B566" s="28" t="s">
        <v>513</v>
      </c>
      <c r="C566" s="13" t="s">
        <v>525</v>
      </c>
      <c r="D566" s="29" t="s">
        <v>1217</v>
      </c>
      <c r="E566" s="29" t="s">
        <v>1218</v>
      </c>
      <c r="F566" s="30">
        <f t="shared" si="27"/>
        <v>0.01</v>
      </c>
      <c r="G566" s="30" t="str">
        <f t="shared" si="28"/>
        <v>n/a</v>
      </c>
      <c r="H566" s="30" t="str">
        <f t="shared" si="26"/>
        <v>7%</v>
      </c>
      <c r="I566" s="31">
        <v>38169</v>
      </c>
      <c r="J566" s="29"/>
    </row>
    <row r="567" spans="1:10" x14ac:dyDescent="0.25">
      <c r="A567" s="2">
        <v>50</v>
      </c>
      <c r="B567" s="28" t="s">
        <v>513</v>
      </c>
      <c r="C567" s="13" t="s">
        <v>526</v>
      </c>
      <c r="D567" s="29" t="s">
        <v>1217</v>
      </c>
      <c r="E567" s="29" t="s">
        <v>1218</v>
      </c>
      <c r="F567" s="30">
        <f t="shared" si="27"/>
        <v>0.01</v>
      </c>
      <c r="G567" s="30" t="str">
        <f t="shared" si="28"/>
        <v>n/a</v>
      </c>
      <c r="H567" s="30" t="str">
        <f t="shared" si="26"/>
        <v>7%</v>
      </c>
      <c r="I567" s="31">
        <v>38169</v>
      </c>
      <c r="J567" s="29"/>
    </row>
    <row r="568" spans="1:10" x14ac:dyDescent="0.25">
      <c r="A568" s="2">
        <v>50</v>
      </c>
      <c r="B568" s="28" t="s">
        <v>513</v>
      </c>
      <c r="C568" s="13" t="s">
        <v>1219</v>
      </c>
      <c r="D568" s="29" t="s">
        <v>1217</v>
      </c>
      <c r="E568" s="29" t="s">
        <v>1217</v>
      </c>
      <c r="F568" s="30">
        <f t="shared" si="27"/>
        <v>0.01</v>
      </c>
      <c r="G568" s="30">
        <f t="shared" si="28"/>
        <v>0.01</v>
      </c>
      <c r="H568" s="30" t="str">
        <f t="shared" si="26"/>
        <v>7%</v>
      </c>
      <c r="I568" s="31">
        <v>38899</v>
      </c>
      <c r="J568" s="29"/>
    </row>
    <row r="569" spans="1:10" x14ac:dyDescent="0.25">
      <c r="A569" s="2">
        <v>50</v>
      </c>
      <c r="B569" s="28" t="s">
        <v>513</v>
      </c>
      <c r="C569" s="13" t="s">
        <v>527</v>
      </c>
      <c r="D569" s="29" t="s">
        <v>1217</v>
      </c>
      <c r="E569" s="29" t="s">
        <v>1218</v>
      </c>
      <c r="F569" s="30">
        <f t="shared" si="27"/>
        <v>0.01</v>
      </c>
      <c r="G569" s="30" t="str">
        <f t="shared" si="28"/>
        <v>n/a</v>
      </c>
      <c r="H569" s="30" t="str">
        <f t="shared" si="26"/>
        <v>7%</v>
      </c>
      <c r="I569" s="31">
        <v>38899</v>
      </c>
      <c r="J569" s="29"/>
    </row>
    <row r="570" spans="1:10" x14ac:dyDescent="0.25">
      <c r="A570" s="2">
        <v>51</v>
      </c>
      <c r="B570" s="28" t="s">
        <v>393</v>
      </c>
      <c r="C570" s="13" t="s">
        <v>528</v>
      </c>
      <c r="D570" s="29" t="s">
        <v>1217</v>
      </c>
      <c r="E570" s="29" t="s">
        <v>1218</v>
      </c>
      <c r="F570" s="30">
        <f t="shared" si="27"/>
        <v>0.01</v>
      </c>
      <c r="G570" s="30" t="str">
        <f t="shared" si="28"/>
        <v>n/a</v>
      </c>
      <c r="H570" s="30" t="str">
        <f t="shared" si="26"/>
        <v>7%</v>
      </c>
      <c r="I570" s="31">
        <v>36526</v>
      </c>
      <c r="J570" s="31">
        <v>47299</v>
      </c>
    </row>
    <row r="571" spans="1:10" x14ac:dyDescent="0.25">
      <c r="A571" s="2">
        <v>51</v>
      </c>
      <c r="B571" s="28" t="s">
        <v>393</v>
      </c>
      <c r="C571" s="13" t="s">
        <v>458</v>
      </c>
      <c r="D571" s="29" t="s">
        <v>1218</v>
      </c>
      <c r="E571" s="29" t="s">
        <v>1218</v>
      </c>
      <c r="F571" s="30" t="str">
        <f t="shared" si="27"/>
        <v>n/a</v>
      </c>
      <c r="G571" s="30" t="str">
        <f t="shared" si="28"/>
        <v>n/a</v>
      </c>
      <c r="H571" s="30" t="str">
        <f t="shared" si="26"/>
        <v>6%</v>
      </c>
      <c r="I571" s="31">
        <v>1</v>
      </c>
      <c r="J571" s="29"/>
    </row>
    <row r="572" spans="1:10" x14ac:dyDescent="0.25">
      <c r="A572" s="2">
        <v>51</v>
      </c>
      <c r="B572" s="28" t="s">
        <v>393</v>
      </c>
      <c r="C572" s="13" t="s">
        <v>529</v>
      </c>
      <c r="D572" s="29" t="s">
        <v>1217</v>
      </c>
      <c r="E572" s="29" t="s">
        <v>1218</v>
      </c>
      <c r="F572" s="30">
        <f t="shared" si="27"/>
        <v>0.01</v>
      </c>
      <c r="G572" s="30" t="str">
        <f t="shared" si="28"/>
        <v>n/a</v>
      </c>
      <c r="H572" s="30" t="str">
        <f t="shared" si="26"/>
        <v>7%</v>
      </c>
      <c r="I572" s="31">
        <v>36251</v>
      </c>
      <c r="J572" s="29"/>
    </row>
    <row r="573" spans="1:10" x14ac:dyDescent="0.25">
      <c r="A573" s="2">
        <v>51</v>
      </c>
      <c r="B573" s="28" t="s">
        <v>393</v>
      </c>
      <c r="C573" s="13" t="s">
        <v>530</v>
      </c>
      <c r="D573" s="29" t="s">
        <v>1217</v>
      </c>
      <c r="E573" s="29" t="s">
        <v>1218</v>
      </c>
      <c r="F573" s="30">
        <f t="shared" si="27"/>
        <v>0.01</v>
      </c>
      <c r="G573" s="30" t="str">
        <f t="shared" si="28"/>
        <v>n/a</v>
      </c>
      <c r="H573" s="30" t="str">
        <f t="shared" si="26"/>
        <v>7%</v>
      </c>
      <c r="I573" s="31">
        <v>36251</v>
      </c>
      <c r="J573" s="31">
        <v>47299</v>
      </c>
    </row>
    <row r="574" spans="1:10" x14ac:dyDescent="0.25">
      <c r="A574" s="2">
        <v>51</v>
      </c>
      <c r="B574" s="28" t="s">
        <v>393</v>
      </c>
      <c r="C574" s="13" t="s">
        <v>531</v>
      </c>
      <c r="D574" s="29" t="s">
        <v>1217</v>
      </c>
      <c r="E574" s="29" t="s">
        <v>1218</v>
      </c>
      <c r="F574" s="30">
        <f t="shared" si="27"/>
        <v>0.01</v>
      </c>
      <c r="G574" s="30" t="str">
        <f t="shared" si="28"/>
        <v>n/a</v>
      </c>
      <c r="H574" s="30" t="str">
        <f t="shared" si="26"/>
        <v>7%</v>
      </c>
      <c r="I574" s="31">
        <v>36251</v>
      </c>
      <c r="J574" s="31">
        <v>47299</v>
      </c>
    </row>
    <row r="575" spans="1:10" x14ac:dyDescent="0.25">
      <c r="A575" s="2">
        <v>51</v>
      </c>
      <c r="B575" s="28" t="s">
        <v>393</v>
      </c>
      <c r="C575" s="13" t="s">
        <v>532</v>
      </c>
      <c r="D575" s="29" t="s">
        <v>1217</v>
      </c>
      <c r="E575" s="29" t="s">
        <v>1218</v>
      </c>
      <c r="F575" s="30">
        <f t="shared" si="27"/>
        <v>0.01</v>
      </c>
      <c r="G575" s="30" t="str">
        <f t="shared" si="28"/>
        <v>n/a</v>
      </c>
      <c r="H575" s="30" t="str">
        <f t="shared" si="26"/>
        <v>7%</v>
      </c>
      <c r="I575" s="31">
        <v>37987</v>
      </c>
      <c r="J575" s="31">
        <v>47299</v>
      </c>
    </row>
    <row r="576" spans="1:10" x14ac:dyDescent="0.25">
      <c r="A576" s="2">
        <v>51</v>
      </c>
      <c r="B576" s="28" t="s">
        <v>393</v>
      </c>
      <c r="C576" s="13" t="s">
        <v>533</v>
      </c>
      <c r="D576" s="29" t="s">
        <v>1217</v>
      </c>
      <c r="E576" s="29" t="s">
        <v>1218</v>
      </c>
      <c r="F576" s="30">
        <f t="shared" si="27"/>
        <v>0.01</v>
      </c>
      <c r="G576" s="30" t="str">
        <f t="shared" si="28"/>
        <v>n/a</v>
      </c>
      <c r="H576" s="30" t="str">
        <f t="shared" si="26"/>
        <v>7%</v>
      </c>
      <c r="I576" s="31">
        <v>36251</v>
      </c>
      <c r="J576" s="31">
        <v>47299</v>
      </c>
    </row>
    <row r="577" spans="1:14" x14ac:dyDescent="0.25">
      <c r="A577" s="2">
        <v>51</v>
      </c>
      <c r="B577" s="28" t="s">
        <v>393</v>
      </c>
      <c r="C577" s="13" t="s">
        <v>534</v>
      </c>
      <c r="D577" s="29" t="s">
        <v>1217</v>
      </c>
      <c r="E577" s="29" t="s">
        <v>1218</v>
      </c>
      <c r="F577" s="30">
        <f t="shared" si="27"/>
        <v>0.01</v>
      </c>
      <c r="G577" s="30" t="str">
        <f t="shared" si="28"/>
        <v>n/a</v>
      </c>
      <c r="H577" s="30" t="str">
        <f t="shared" si="26"/>
        <v>7%</v>
      </c>
      <c r="I577" s="31">
        <v>36526</v>
      </c>
      <c r="J577" s="31">
        <v>47299</v>
      </c>
    </row>
    <row r="578" spans="1:14" x14ac:dyDescent="0.25">
      <c r="A578" s="2">
        <v>51</v>
      </c>
      <c r="B578" s="28" t="s">
        <v>393</v>
      </c>
      <c r="C578" s="13" t="s">
        <v>1219</v>
      </c>
      <c r="D578" s="29" t="s">
        <v>1217</v>
      </c>
      <c r="E578" s="29" t="s">
        <v>1217</v>
      </c>
      <c r="F578" s="30">
        <f t="shared" si="27"/>
        <v>0.01</v>
      </c>
      <c r="G578" s="30">
        <f t="shared" si="28"/>
        <v>0.01</v>
      </c>
      <c r="H578" s="30" t="str">
        <f t="shared" si="26"/>
        <v>7%</v>
      </c>
      <c r="I578" s="31">
        <v>36526</v>
      </c>
      <c r="J578" s="31">
        <v>47299</v>
      </c>
    </row>
    <row r="579" spans="1:14" x14ac:dyDescent="0.25">
      <c r="A579" s="2">
        <v>52</v>
      </c>
      <c r="B579" s="28" t="s">
        <v>535</v>
      </c>
      <c r="C579" s="13" t="s">
        <v>536</v>
      </c>
      <c r="D579" s="29" t="s">
        <v>1218</v>
      </c>
      <c r="E579" s="29" t="s">
        <v>1218</v>
      </c>
      <c r="F579" s="30" t="str">
        <f t="shared" si="27"/>
        <v>n/a</v>
      </c>
      <c r="G579" s="30" t="str">
        <f t="shared" ref="G579:G589" si="29">IF(E579="YES",0%,"n/a")</f>
        <v>n/a</v>
      </c>
      <c r="H579" s="30" t="str">
        <f t="shared" si="26"/>
        <v>6%</v>
      </c>
      <c r="I579" s="31">
        <v>1</v>
      </c>
      <c r="J579" s="29"/>
    </row>
    <row r="580" spans="1:14" x14ac:dyDescent="0.25">
      <c r="A580" s="2">
        <v>52</v>
      </c>
      <c r="B580" s="28" t="s">
        <v>535</v>
      </c>
      <c r="C580" s="13" t="s">
        <v>537</v>
      </c>
      <c r="D580" s="29" t="s">
        <v>1218</v>
      </c>
      <c r="E580" s="29" t="s">
        <v>1218</v>
      </c>
      <c r="F580" s="49" t="str">
        <f t="shared" si="27"/>
        <v>n/a</v>
      </c>
      <c r="G580" s="49" t="str">
        <f t="shared" si="29"/>
        <v>n/a</v>
      </c>
      <c r="H580" s="49" t="str">
        <f t="shared" ref="H580:H643" si="30">IF(OR(F580=1%,G580=1%), "7%", "6%")</f>
        <v>6%</v>
      </c>
      <c r="I580" s="31">
        <v>1</v>
      </c>
      <c r="J580" s="29"/>
    </row>
    <row r="581" spans="1:14" x14ac:dyDescent="0.25">
      <c r="A581" s="2">
        <v>52</v>
      </c>
      <c r="B581" s="28" t="s">
        <v>535</v>
      </c>
      <c r="C581" s="13" t="s">
        <v>538</v>
      </c>
      <c r="D581" s="29" t="s">
        <v>1217</v>
      </c>
      <c r="E581" s="29" t="s">
        <v>1218</v>
      </c>
      <c r="F581" s="49">
        <f t="shared" si="27"/>
        <v>0.01</v>
      </c>
      <c r="G581" s="49" t="str">
        <f t="shared" si="29"/>
        <v>n/a</v>
      </c>
      <c r="H581" s="49" t="str">
        <f t="shared" si="30"/>
        <v>7%</v>
      </c>
      <c r="I581" s="31">
        <v>42186</v>
      </c>
      <c r="J581" s="31">
        <v>45838</v>
      </c>
    </row>
    <row r="582" spans="1:14" x14ac:dyDescent="0.25">
      <c r="A582" s="2">
        <v>52</v>
      </c>
      <c r="B582" s="28" t="s">
        <v>535</v>
      </c>
      <c r="C582" s="13" t="s">
        <v>539</v>
      </c>
      <c r="D582" s="29" t="s">
        <v>1218</v>
      </c>
      <c r="E582" s="29" t="s">
        <v>1218</v>
      </c>
      <c r="F582" s="30" t="str">
        <f t="shared" si="27"/>
        <v>n/a</v>
      </c>
      <c r="G582" s="30" t="str">
        <f t="shared" si="29"/>
        <v>n/a</v>
      </c>
      <c r="H582" s="30" t="str">
        <f t="shared" si="30"/>
        <v>6%</v>
      </c>
      <c r="I582" s="31">
        <v>1</v>
      </c>
      <c r="J582" s="29"/>
    </row>
    <row r="583" spans="1:14" x14ac:dyDescent="0.25">
      <c r="A583" s="2">
        <v>52</v>
      </c>
      <c r="B583" s="28" t="s">
        <v>535</v>
      </c>
      <c r="C583" s="13" t="s">
        <v>540</v>
      </c>
      <c r="D583" s="29" t="s">
        <v>1217</v>
      </c>
      <c r="E583" s="29" t="s">
        <v>1218</v>
      </c>
      <c r="F583" s="30">
        <f t="shared" si="27"/>
        <v>0.01</v>
      </c>
      <c r="G583" s="30" t="str">
        <f t="shared" si="29"/>
        <v>n/a</v>
      </c>
      <c r="H583" s="30" t="str">
        <f t="shared" si="30"/>
        <v>7%</v>
      </c>
      <c r="I583" s="31">
        <v>42186</v>
      </c>
      <c r="J583" s="31">
        <v>45838</v>
      </c>
    </row>
    <row r="584" spans="1:14" x14ac:dyDescent="0.25">
      <c r="A584" s="2">
        <v>52</v>
      </c>
      <c r="B584" s="28" t="s">
        <v>535</v>
      </c>
      <c r="C584" s="13" t="s">
        <v>541</v>
      </c>
      <c r="D584" s="29" t="s">
        <v>1218</v>
      </c>
      <c r="E584" s="29" t="s">
        <v>1218</v>
      </c>
      <c r="F584" s="30" t="str">
        <f t="shared" si="27"/>
        <v>n/a</v>
      </c>
      <c r="G584" s="30" t="str">
        <f t="shared" si="29"/>
        <v>n/a</v>
      </c>
      <c r="H584" s="30" t="str">
        <f t="shared" si="30"/>
        <v>6%</v>
      </c>
      <c r="I584" s="31">
        <v>1</v>
      </c>
      <c r="J584" s="29"/>
    </row>
    <row r="585" spans="1:14" x14ac:dyDescent="0.25">
      <c r="A585" s="2">
        <v>52</v>
      </c>
      <c r="B585" s="28" t="s">
        <v>535</v>
      </c>
      <c r="C585" s="13" t="s">
        <v>542</v>
      </c>
      <c r="D585" s="29" t="s">
        <v>1218</v>
      </c>
      <c r="E585" s="29" t="s">
        <v>1218</v>
      </c>
      <c r="F585" s="30" t="str">
        <f t="shared" si="27"/>
        <v>n/a</v>
      </c>
      <c r="G585" s="30" t="str">
        <f t="shared" si="29"/>
        <v>n/a</v>
      </c>
      <c r="H585" s="30" t="str">
        <f t="shared" si="30"/>
        <v>6%</v>
      </c>
      <c r="I585" s="31">
        <v>1</v>
      </c>
      <c r="J585" s="29"/>
    </row>
    <row r="586" spans="1:14" x14ac:dyDescent="0.25">
      <c r="A586" s="2">
        <v>52</v>
      </c>
      <c r="B586" s="28" t="s">
        <v>535</v>
      </c>
      <c r="C586" s="13" t="s">
        <v>543</v>
      </c>
      <c r="D586" s="29" t="s">
        <v>1218</v>
      </c>
      <c r="E586" s="29" t="s">
        <v>1218</v>
      </c>
      <c r="F586" s="30" t="str">
        <f t="shared" si="27"/>
        <v>n/a</v>
      </c>
      <c r="G586" s="30" t="str">
        <f t="shared" si="29"/>
        <v>n/a</v>
      </c>
      <c r="H586" s="30" t="str">
        <f t="shared" si="30"/>
        <v>6%</v>
      </c>
      <c r="I586" s="31">
        <v>1</v>
      </c>
      <c r="J586" s="29"/>
    </row>
    <row r="587" spans="1:14" x14ac:dyDescent="0.25">
      <c r="A587" s="2">
        <v>52</v>
      </c>
      <c r="B587" s="28" t="s">
        <v>535</v>
      </c>
      <c r="C587" s="13" t="s">
        <v>544</v>
      </c>
      <c r="D587" s="29" t="s">
        <v>1217</v>
      </c>
      <c r="E587" s="29" t="s">
        <v>1218</v>
      </c>
      <c r="F587" s="30">
        <f t="shared" si="27"/>
        <v>0.01</v>
      </c>
      <c r="G587" s="30" t="str">
        <f t="shared" si="29"/>
        <v>n/a</v>
      </c>
      <c r="H587" s="30" t="str">
        <f t="shared" si="30"/>
        <v>7%</v>
      </c>
      <c r="I587" s="31">
        <v>42186</v>
      </c>
      <c r="J587" s="29"/>
    </row>
    <row r="588" spans="1:14" x14ac:dyDescent="0.25">
      <c r="A588" s="2">
        <v>52</v>
      </c>
      <c r="B588" s="28" t="s">
        <v>535</v>
      </c>
      <c r="C588" s="13" t="s">
        <v>545</v>
      </c>
      <c r="D588" s="29" t="s">
        <v>1217</v>
      </c>
      <c r="E588" s="29" t="s">
        <v>1218</v>
      </c>
      <c r="F588" s="30">
        <f t="shared" si="27"/>
        <v>0.01</v>
      </c>
      <c r="G588" s="30" t="str">
        <f t="shared" si="29"/>
        <v>n/a</v>
      </c>
      <c r="H588" s="30" t="str">
        <f t="shared" si="30"/>
        <v>7%</v>
      </c>
      <c r="I588" s="31">
        <v>42186</v>
      </c>
      <c r="J588" s="31">
        <v>45838</v>
      </c>
    </row>
    <row r="589" spans="1:14" x14ac:dyDescent="0.25">
      <c r="A589" s="15">
        <v>52</v>
      </c>
      <c r="B589" s="28" t="s">
        <v>535</v>
      </c>
      <c r="C589" s="13" t="s">
        <v>546</v>
      </c>
      <c r="D589" s="29" t="s">
        <v>1217</v>
      </c>
      <c r="E589" s="29" t="s">
        <v>1218</v>
      </c>
      <c r="F589" s="30">
        <f t="shared" si="27"/>
        <v>0.01</v>
      </c>
      <c r="G589" s="30" t="str">
        <f t="shared" si="29"/>
        <v>n/a</v>
      </c>
      <c r="H589" s="30" t="str">
        <f t="shared" si="30"/>
        <v>7%</v>
      </c>
      <c r="I589" s="31">
        <v>45292</v>
      </c>
      <c r="J589" s="29"/>
      <c r="K589" s="33"/>
      <c r="L589" s="33"/>
      <c r="M589" s="33"/>
      <c r="N589" s="34"/>
    </row>
    <row r="590" spans="1:14" x14ac:dyDescent="0.25">
      <c r="A590" s="15">
        <v>52</v>
      </c>
      <c r="B590" s="28" t="s">
        <v>535</v>
      </c>
      <c r="C590" s="13" t="s">
        <v>1219</v>
      </c>
      <c r="D590" s="29" t="s">
        <v>1218</v>
      </c>
      <c r="E590" s="29" t="s">
        <v>1217</v>
      </c>
      <c r="F590" s="30">
        <v>0</v>
      </c>
      <c r="G590" s="30">
        <v>0</v>
      </c>
      <c r="H590" s="30" t="str">
        <f t="shared" si="30"/>
        <v>6%</v>
      </c>
      <c r="I590" s="31">
        <v>1</v>
      </c>
      <c r="J590" s="29"/>
    </row>
    <row r="591" spans="1:14" x14ac:dyDescent="0.25">
      <c r="A591" s="5">
        <v>52</v>
      </c>
      <c r="B591" s="73" t="s">
        <v>535</v>
      </c>
      <c r="C591" s="6" t="s">
        <v>547</v>
      </c>
      <c r="D591" s="74" t="s">
        <v>1217</v>
      </c>
      <c r="E591" s="74" t="s">
        <v>1218</v>
      </c>
      <c r="F591" s="7">
        <f t="shared" ref="F591:F654" si="31">IF(D591="YES",1%,"n/a")</f>
        <v>0.01</v>
      </c>
      <c r="G591" s="7" t="str">
        <f t="shared" ref="G591:G654" si="32">IF(E591="YES",1%,"n/a")</f>
        <v>n/a</v>
      </c>
      <c r="H591" s="7" t="str">
        <f t="shared" si="30"/>
        <v>7%</v>
      </c>
      <c r="I591" s="75">
        <v>45658</v>
      </c>
      <c r="J591" s="74"/>
      <c r="K591" s="34" t="s">
        <v>1237</v>
      </c>
      <c r="L591" s="34"/>
      <c r="M591" s="34"/>
    </row>
    <row r="592" spans="1:14" x14ac:dyDescent="0.25">
      <c r="A592" s="2">
        <v>52</v>
      </c>
      <c r="B592" s="28" t="s">
        <v>535</v>
      </c>
      <c r="C592" s="13" t="s">
        <v>169</v>
      </c>
      <c r="D592" s="29" t="s">
        <v>1217</v>
      </c>
      <c r="E592" s="29" t="s">
        <v>1218</v>
      </c>
      <c r="F592" s="30">
        <f t="shared" si="31"/>
        <v>0.01</v>
      </c>
      <c r="G592" s="30" t="str">
        <f t="shared" si="32"/>
        <v>n/a</v>
      </c>
      <c r="H592" s="30" t="str">
        <f t="shared" si="30"/>
        <v>7%</v>
      </c>
      <c r="I592" s="31">
        <v>42186</v>
      </c>
      <c r="J592" s="31">
        <v>45838</v>
      </c>
    </row>
    <row r="593" spans="1:10" x14ac:dyDescent="0.25">
      <c r="A593" s="2">
        <v>53</v>
      </c>
      <c r="B593" s="28" t="s">
        <v>548</v>
      </c>
      <c r="C593" s="13" t="s">
        <v>549</v>
      </c>
      <c r="D593" s="29" t="s">
        <v>1217</v>
      </c>
      <c r="E593" s="29" t="s">
        <v>1218</v>
      </c>
      <c r="F593" s="30">
        <f t="shared" si="31"/>
        <v>0.01</v>
      </c>
      <c r="G593" s="30" t="str">
        <f t="shared" si="32"/>
        <v>n/a</v>
      </c>
      <c r="H593" s="30" t="str">
        <f t="shared" si="30"/>
        <v>7%</v>
      </c>
      <c r="I593" s="31">
        <v>36161</v>
      </c>
      <c r="J593" s="29"/>
    </row>
    <row r="594" spans="1:10" x14ac:dyDescent="0.25">
      <c r="A594" s="2">
        <v>53</v>
      </c>
      <c r="B594" s="28" t="s">
        <v>548</v>
      </c>
      <c r="C594" s="13" t="s">
        <v>331</v>
      </c>
      <c r="D594" s="29" t="s">
        <v>1217</v>
      </c>
      <c r="E594" s="29" t="s">
        <v>1218</v>
      </c>
      <c r="F594" s="30">
        <f t="shared" si="31"/>
        <v>0.01</v>
      </c>
      <c r="G594" s="30" t="str">
        <f t="shared" si="32"/>
        <v>n/a</v>
      </c>
      <c r="H594" s="30" t="str">
        <f t="shared" si="30"/>
        <v>7%</v>
      </c>
      <c r="I594" s="31">
        <v>34790</v>
      </c>
      <c r="J594" s="29"/>
    </row>
    <row r="595" spans="1:10" x14ac:dyDescent="0.25">
      <c r="A595" s="2">
        <v>53</v>
      </c>
      <c r="B595" s="28" t="s">
        <v>548</v>
      </c>
      <c r="C595" s="13" t="s">
        <v>550</v>
      </c>
      <c r="D595" s="29" t="s">
        <v>1217</v>
      </c>
      <c r="E595" s="29" t="s">
        <v>1218</v>
      </c>
      <c r="F595" s="30">
        <f t="shared" si="31"/>
        <v>0.01</v>
      </c>
      <c r="G595" s="30" t="str">
        <f t="shared" si="32"/>
        <v>n/a</v>
      </c>
      <c r="H595" s="30" t="str">
        <f t="shared" si="30"/>
        <v>7%</v>
      </c>
      <c r="I595" s="31">
        <v>37803</v>
      </c>
      <c r="J595" s="29"/>
    </row>
    <row r="596" spans="1:10" x14ac:dyDescent="0.25">
      <c r="A596" s="2">
        <v>53</v>
      </c>
      <c r="B596" s="28" t="s">
        <v>548</v>
      </c>
      <c r="C596" s="13" t="s">
        <v>551</v>
      </c>
      <c r="D596" s="29" t="s">
        <v>1217</v>
      </c>
      <c r="E596" s="29" t="s">
        <v>1218</v>
      </c>
      <c r="F596" s="30">
        <f t="shared" si="31"/>
        <v>0.01</v>
      </c>
      <c r="G596" s="30" t="str">
        <f t="shared" si="32"/>
        <v>n/a</v>
      </c>
      <c r="H596" s="30" t="str">
        <f t="shared" si="30"/>
        <v>7%</v>
      </c>
      <c r="I596" s="31">
        <v>35065</v>
      </c>
      <c r="J596" s="29"/>
    </row>
    <row r="597" spans="1:10" x14ac:dyDescent="0.25">
      <c r="A597" s="2">
        <v>53</v>
      </c>
      <c r="B597" s="28" t="s">
        <v>548</v>
      </c>
      <c r="C597" s="13" t="s">
        <v>552</v>
      </c>
      <c r="D597" s="29" t="s">
        <v>1217</v>
      </c>
      <c r="E597" s="29" t="s">
        <v>1218</v>
      </c>
      <c r="F597" s="30">
        <f t="shared" si="31"/>
        <v>0.01</v>
      </c>
      <c r="G597" s="30" t="str">
        <f t="shared" si="32"/>
        <v>n/a</v>
      </c>
      <c r="H597" s="30" t="str">
        <f t="shared" si="30"/>
        <v>7%</v>
      </c>
      <c r="I597" s="31">
        <v>34790</v>
      </c>
      <c r="J597" s="29"/>
    </row>
    <row r="598" spans="1:10" x14ac:dyDescent="0.25">
      <c r="A598" s="2">
        <v>53</v>
      </c>
      <c r="B598" s="28" t="s">
        <v>548</v>
      </c>
      <c r="C598" s="13" t="s">
        <v>553</v>
      </c>
      <c r="D598" s="29" t="s">
        <v>1217</v>
      </c>
      <c r="E598" s="29" t="s">
        <v>1218</v>
      </c>
      <c r="F598" s="30">
        <f t="shared" si="31"/>
        <v>0.01</v>
      </c>
      <c r="G598" s="30" t="str">
        <f t="shared" si="32"/>
        <v>n/a</v>
      </c>
      <c r="H598" s="30" t="str">
        <f t="shared" si="30"/>
        <v>7%</v>
      </c>
      <c r="I598" s="31">
        <v>34790</v>
      </c>
      <c r="J598" s="29"/>
    </row>
    <row r="599" spans="1:10" x14ac:dyDescent="0.25">
      <c r="A599" s="2">
        <v>53</v>
      </c>
      <c r="B599" s="28" t="s">
        <v>548</v>
      </c>
      <c r="C599" s="13" t="s">
        <v>554</v>
      </c>
      <c r="D599" s="29" t="s">
        <v>1217</v>
      </c>
      <c r="E599" s="29" t="s">
        <v>1218</v>
      </c>
      <c r="F599" s="30">
        <f t="shared" si="31"/>
        <v>0.01</v>
      </c>
      <c r="G599" s="30" t="str">
        <f t="shared" si="32"/>
        <v>n/a</v>
      </c>
      <c r="H599" s="30" t="str">
        <f t="shared" si="30"/>
        <v>7%</v>
      </c>
      <c r="I599" s="31">
        <v>34790</v>
      </c>
      <c r="J599" s="29"/>
    </row>
    <row r="600" spans="1:10" x14ac:dyDescent="0.25">
      <c r="A600" s="2">
        <v>53</v>
      </c>
      <c r="B600" s="28" t="s">
        <v>548</v>
      </c>
      <c r="C600" s="13" t="s">
        <v>555</v>
      </c>
      <c r="D600" s="29" t="s">
        <v>1217</v>
      </c>
      <c r="E600" s="29" t="s">
        <v>1218</v>
      </c>
      <c r="F600" s="30">
        <f t="shared" si="31"/>
        <v>0.01</v>
      </c>
      <c r="G600" s="30" t="str">
        <f t="shared" si="32"/>
        <v>n/a</v>
      </c>
      <c r="H600" s="30" t="str">
        <f t="shared" si="30"/>
        <v>7%</v>
      </c>
      <c r="I600" s="31">
        <v>34790</v>
      </c>
      <c r="J600" s="29"/>
    </row>
    <row r="601" spans="1:10" x14ac:dyDescent="0.25">
      <c r="A601" s="2">
        <v>53</v>
      </c>
      <c r="B601" s="28" t="s">
        <v>548</v>
      </c>
      <c r="C601" s="13" t="s">
        <v>1219</v>
      </c>
      <c r="D601" s="29" t="s">
        <v>1217</v>
      </c>
      <c r="E601" s="29" t="s">
        <v>1217</v>
      </c>
      <c r="F601" s="30">
        <f t="shared" si="31"/>
        <v>0.01</v>
      </c>
      <c r="G601" s="30">
        <f t="shared" si="32"/>
        <v>0.01</v>
      </c>
      <c r="H601" s="30" t="str">
        <f t="shared" si="30"/>
        <v>7%</v>
      </c>
      <c r="I601" s="31">
        <v>36434</v>
      </c>
      <c r="J601" s="29"/>
    </row>
    <row r="602" spans="1:10" x14ac:dyDescent="0.25">
      <c r="A602" s="2">
        <v>53</v>
      </c>
      <c r="B602" s="28" t="s">
        <v>548</v>
      </c>
      <c r="C602" s="13" t="s">
        <v>556</v>
      </c>
      <c r="D602" s="29" t="s">
        <v>1217</v>
      </c>
      <c r="E602" s="29" t="s">
        <v>1218</v>
      </c>
      <c r="F602" s="30">
        <f t="shared" si="31"/>
        <v>0.01</v>
      </c>
      <c r="G602" s="30" t="str">
        <f t="shared" si="32"/>
        <v>n/a</v>
      </c>
      <c r="H602" s="30" t="str">
        <f t="shared" si="30"/>
        <v>7%</v>
      </c>
      <c r="I602" s="31">
        <v>35065</v>
      </c>
      <c r="J602" s="29"/>
    </row>
    <row r="603" spans="1:10" x14ac:dyDescent="0.25">
      <c r="A603" s="2">
        <v>54</v>
      </c>
      <c r="B603" s="28" t="s">
        <v>557</v>
      </c>
      <c r="C603" s="13" t="s">
        <v>558</v>
      </c>
      <c r="D603" s="29" t="s">
        <v>1217</v>
      </c>
      <c r="E603" s="29" t="s">
        <v>1218</v>
      </c>
      <c r="F603" s="30">
        <f t="shared" si="31"/>
        <v>0.01</v>
      </c>
      <c r="G603" s="30" t="str">
        <f t="shared" si="32"/>
        <v>n/a</v>
      </c>
      <c r="H603" s="30" t="str">
        <f t="shared" si="30"/>
        <v>7%</v>
      </c>
      <c r="I603" s="31">
        <v>38534</v>
      </c>
      <c r="J603" s="29"/>
    </row>
    <row r="604" spans="1:10" x14ac:dyDescent="0.25">
      <c r="A604" s="2">
        <v>54</v>
      </c>
      <c r="B604" s="28" t="s">
        <v>557</v>
      </c>
      <c r="C604" s="13" t="s">
        <v>559</v>
      </c>
      <c r="D604" s="29" t="s">
        <v>1217</v>
      </c>
      <c r="E604" s="29" t="s">
        <v>1218</v>
      </c>
      <c r="F604" s="30">
        <f t="shared" si="31"/>
        <v>0.01</v>
      </c>
      <c r="G604" s="30" t="str">
        <f t="shared" si="32"/>
        <v>n/a</v>
      </c>
      <c r="H604" s="30" t="str">
        <f t="shared" si="30"/>
        <v>7%</v>
      </c>
      <c r="I604" s="31">
        <v>38534</v>
      </c>
      <c r="J604" s="29"/>
    </row>
    <row r="605" spans="1:10" x14ac:dyDescent="0.25">
      <c r="A605" s="2">
        <v>54</v>
      </c>
      <c r="B605" s="28" t="s">
        <v>557</v>
      </c>
      <c r="C605" s="13" t="s">
        <v>560</v>
      </c>
      <c r="D605" s="29" t="s">
        <v>1217</v>
      </c>
      <c r="E605" s="29" t="s">
        <v>1218</v>
      </c>
      <c r="F605" s="30">
        <f t="shared" si="31"/>
        <v>0.01</v>
      </c>
      <c r="G605" s="30" t="str">
        <f t="shared" si="32"/>
        <v>n/a</v>
      </c>
      <c r="H605" s="30" t="str">
        <f t="shared" si="30"/>
        <v>7%</v>
      </c>
      <c r="I605" s="31">
        <v>43282</v>
      </c>
      <c r="J605" s="29"/>
    </row>
    <row r="606" spans="1:10" x14ac:dyDescent="0.25">
      <c r="A606" s="2">
        <v>54</v>
      </c>
      <c r="B606" s="28" t="s">
        <v>557</v>
      </c>
      <c r="C606" s="13" t="s">
        <v>561</v>
      </c>
      <c r="D606" s="29" t="s">
        <v>1217</v>
      </c>
      <c r="E606" s="29" t="s">
        <v>1218</v>
      </c>
      <c r="F606" s="30">
        <f t="shared" si="31"/>
        <v>0.01</v>
      </c>
      <c r="G606" s="30" t="str">
        <f t="shared" si="32"/>
        <v>n/a</v>
      </c>
      <c r="H606" s="30" t="str">
        <f t="shared" si="30"/>
        <v>7%</v>
      </c>
      <c r="I606" s="31">
        <v>38534</v>
      </c>
      <c r="J606" s="29"/>
    </row>
    <row r="607" spans="1:10" x14ac:dyDescent="0.25">
      <c r="A607" s="2">
        <v>54</v>
      </c>
      <c r="B607" s="28" t="s">
        <v>557</v>
      </c>
      <c r="C607" s="13" t="s">
        <v>562</v>
      </c>
      <c r="D607" s="29" t="s">
        <v>1217</v>
      </c>
      <c r="E607" s="29" t="s">
        <v>1218</v>
      </c>
      <c r="F607" s="30">
        <f t="shared" si="31"/>
        <v>0.01</v>
      </c>
      <c r="G607" s="30" t="str">
        <f t="shared" si="32"/>
        <v>n/a</v>
      </c>
      <c r="H607" s="30" t="str">
        <f t="shared" si="30"/>
        <v>7%</v>
      </c>
      <c r="I607" s="31">
        <v>38534</v>
      </c>
      <c r="J607" s="29"/>
    </row>
    <row r="608" spans="1:10" x14ac:dyDescent="0.25">
      <c r="A608" s="2">
        <v>54</v>
      </c>
      <c r="B608" s="28" t="s">
        <v>557</v>
      </c>
      <c r="C608" s="13" t="s">
        <v>563</v>
      </c>
      <c r="D608" s="29" t="s">
        <v>1217</v>
      </c>
      <c r="E608" s="29" t="s">
        <v>1218</v>
      </c>
      <c r="F608" s="30">
        <f t="shared" si="31"/>
        <v>0.01</v>
      </c>
      <c r="G608" s="30" t="str">
        <f t="shared" si="32"/>
        <v>n/a</v>
      </c>
      <c r="H608" s="30" t="str">
        <f t="shared" si="30"/>
        <v>7%</v>
      </c>
      <c r="I608" s="31">
        <v>39264</v>
      </c>
      <c r="J608" s="29"/>
    </row>
    <row r="609" spans="1:10" x14ac:dyDescent="0.25">
      <c r="A609" s="2">
        <v>54</v>
      </c>
      <c r="B609" s="28" t="s">
        <v>557</v>
      </c>
      <c r="C609" s="13" t="s">
        <v>564</v>
      </c>
      <c r="D609" s="29" t="s">
        <v>1217</v>
      </c>
      <c r="E609" s="29" t="s">
        <v>1218</v>
      </c>
      <c r="F609" s="30">
        <f t="shared" si="31"/>
        <v>0.01</v>
      </c>
      <c r="G609" s="30" t="str">
        <f t="shared" si="32"/>
        <v>n/a</v>
      </c>
      <c r="H609" s="30" t="str">
        <f t="shared" si="30"/>
        <v>7%</v>
      </c>
      <c r="I609" s="31">
        <v>39264</v>
      </c>
      <c r="J609" s="29"/>
    </row>
    <row r="610" spans="1:10" x14ac:dyDescent="0.25">
      <c r="A610" s="2">
        <v>54</v>
      </c>
      <c r="B610" s="28" t="s">
        <v>557</v>
      </c>
      <c r="C610" s="13" t="s">
        <v>565</v>
      </c>
      <c r="D610" s="29" t="s">
        <v>1217</v>
      </c>
      <c r="E610" s="29" t="s">
        <v>1218</v>
      </c>
      <c r="F610" s="30">
        <f t="shared" si="31"/>
        <v>0.01</v>
      </c>
      <c r="G610" s="30" t="str">
        <f t="shared" si="32"/>
        <v>n/a</v>
      </c>
      <c r="H610" s="30" t="str">
        <f t="shared" si="30"/>
        <v>7%</v>
      </c>
      <c r="I610" s="31">
        <v>43282</v>
      </c>
      <c r="J610" s="29"/>
    </row>
    <row r="611" spans="1:10" x14ac:dyDescent="0.25">
      <c r="A611" s="2">
        <v>54</v>
      </c>
      <c r="B611" s="28" t="s">
        <v>557</v>
      </c>
      <c r="C611" s="13" t="s">
        <v>566</v>
      </c>
      <c r="D611" s="29" t="s">
        <v>1217</v>
      </c>
      <c r="E611" s="29" t="s">
        <v>1218</v>
      </c>
      <c r="F611" s="30">
        <f t="shared" si="31"/>
        <v>0.01</v>
      </c>
      <c r="G611" s="30" t="str">
        <f t="shared" si="32"/>
        <v>n/a</v>
      </c>
      <c r="H611" s="30" t="str">
        <f t="shared" si="30"/>
        <v>7%</v>
      </c>
      <c r="I611" s="31">
        <v>39264</v>
      </c>
      <c r="J611" s="29"/>
    </row>
    <row r="612" spans="1:10" x14ac:dyDescent="0.25">
      <c r="A612" s="2">
        <v>54</v>
      </c>
      <c r="B612" s="28" t="s">
        <v>557</v>
      </c>
      <c r="C612" s="13" t="s">
        <v>497</v>
      </c>
      <c r="D612" s="29" t="s">
        <v>1218</v>
      </c>
      <c r="E612" s="29" t="s">
        <v>1218</v>
      </c>
      <c r="F612" s="30" t="str">
        <f t="shared" si="31"/>
        <v>n/a</v>
      </c>
      <c r="G612" s="30" t="str">
        <f t="shared" si="32"/>
        <v>n/a</v>
      </c>
      <c r="H612" s="30" t="str">
        <f t="shared" si="30"/>
        <v>6%</v>
      </c>
      <c r="I612" s="31">
        <v>1</v>
      </c>
      <c r="J612" s="29"/>
    </row>
    <row r="613" spans="1:10" x14ac:dyDescent="0.25">
      <c r="A613" s="2">
        <v>54</v>
      </c>
      <c r="B613" s="28" t="s">
        <v>557</v>
      </c>
      <c r="C613" s="13" t="s">
        <v>567</v>
      </c>
      <c r="D613" s="29" t="s">
        <v>1217</v>
      </c>
      <c r="E613" s="29" t="s">
        <v>1218</v>
      </c>
      <c r="F613" s="30">
        <f t="shared" si="31"/>
        <v>0.01</v>
      </c>
      <c r="G613" s="30" t="str">
        <f t="shared" si="32"/>
        <v>n/a</v>
      </c>
      <c r="H613" s="30" t="str">
        <f t="shared" si="30"/>
        <v>7%</v>
      </c>
      <c r="I613" s="31">
        <v>39264</v>
      </c>
      <c r="J613" s="29"/>
    </row>
    <row r="614" spans="1:10" x14ac:dyDescent="0.25">
      <c r="A614" s="2">
        <v>54</v>
      </c>
      <c r="B614" s="28" t="s">
        <v>557</v>
      </c>
      <c r="C614" s="13" t="s">
        <v>568</v>
      </c>
      <c r="D614" s="29" t="s">
        <v>1217</v>
      </c>
      <c r="E614" s="29" t="s">
        <v>1218</v>
      </c>
      <c r="F614" s="30">
        <f t="shared" si="31"/>
        <v>0.01</v>
      </c>
      <c r="G614" s="30" t="str">
        <f t="shared" si="32"/>
        <v>n/a</v>
      </c>
      <c r="H614" s="30" t="str">
        <f t="shared" si="30"/>
        <v>7%</v>
      </c>
      <c r="I614" s="31">
        <v>42186</v>
      </c>
      <c r="J614" s="29"/>
    </row>
    <row r="615" spans="1:10" x14ac:dyDescent="0.25">
      <c r="A615" s="2">
        <v>54</v>
      </c>
      <c r="B615" s="28" t="s">
        <v>557</v>
      </c>
      <c r="C615" s="13" t="s">
        <v>569</v>
      </c>
      <c r="D615" s="29" t="s">
        <v>1217</v>
      </c>
      <c r="E615" s="29" t="s">
        <v>1218</v>
      </c>
      <c r="F615" s="30">
        <f t="shared" si="31"/>
        <v>0.01</v>
      </c>
      <c r="G615" s="30" t="str">
        <f t="shared" si="32"/>
        <v>n/a</v>
      </c>
      <c r="H615" s="30" t="str">
        <f t="shared" si="30"/>
        <v>7%</v>
      </c>
      <c r="I615" s="31">
        <v>39264</v>
      </c>
      <c r="J615" s="29"/>
    </row>
    <row r="616" spans="1:10" x14ac:dyDescent="0.25">
      <c r="A616" s="2">
        <v>54</v>
      </c>
      <c r="B616" s="28" t="s">
        <v>557</v>
      </c>
      <c r="C616" s="13" t="s">
        <v>570</v>
      </c>
      <c r="D616" s="29" t="s">
        <v>1217</v>
      </c>
      <c r="E616" s="29" t="s">
        <v>1218</v>
      </c>
      <c r="F616" s="30">
        <f t="shared" si="31"/>
        <v>0.01</v>
      </c>
      <c r="G616" s="30" t="str">
        <f t="shared" si="32"/>
        <v>n/a</v>
      </c>
      <c r="H616" s="30" t="str">
        <f t="shared" si="30"/>
        <v>7%</v>
      </c>
      <c r="I616" s="31">
        <v>42186</v>
      </c>
      <c r="J616" s="29"/>
    </row>
    <row r="617" spans="1:10" x14ac:dyDescent="0.25">
      <c r="A617" s="2">
        <v>54</v>
      </c>
      <c r="B617" s="28" t="s">
        <v>557</v>
      </c>
      <c r="C617" s="13" t="s">
        <v>571</v>
      </c>
      <c r="D617" s="29" t="s">
        <v>1217</v>
      </c>
      <c r="E617" s="29" t="s">
        <v>1218</v>
      </c>
      <c r="F617" s="30">
        <f t="shared" si="31"/>
        <v>0.01</v>
      </c>
      <c r="G617" s="30" t="str">
        <f t="shared" si="32"/>
        <v>n/a</v>
      </c>
      <c r="H617" s="30" t="str">
        <f t="shared" si="30"/>
        <v>7%</v>
      </c>
      <c r="I617" s="31">
        <v>38534</v>
      </c>
      <c r="J617" s="29"/>
    </row>
    <row r="618" spans="1:10" x14ac:dyDescent="0.25">
      <c r="A618" s="2">
        <v>54</v>
      </c>
      <c r="B618" s="28" t="s">
        <v>557</v>
      </c>
      <c r="C618" s="13" t="s">
        <v>1219</v>
      </c>
      <c r="D618" s="29" t="s">
        <v>1217</v>
      </c>
      <c r="E618" s="29" t="s">
        <v>1217</v>
      </c>
      <c r="F618" s="30">
        <f t="shared" si="31"/>
        <v>0.01</v>
      </c>
      <c r="G618" s="30">
        <f t="shared" si="32"/>
        <v>0.01</v>
      </c>
      <c r="H618" s="30" t="str">
        <f t="shared" si="30"/>
        <v>7%</v>
      </c>
      <c r="I618" s="31">
        <v>42186</v>
      </c>
      <c r="J618" s="29"/>
    </row>
    <row r="619" spans="1:10" x14ac:dyDescent="0.25">
      <c r="A619" s="2">
        <v>54</v>
      </c>
      <c r="B619" s="28" t="s">
        <v>557</v>
      </c>
      <c r="C619" s="13" t="s">
        <v>572</v>
      </c>
      <c r="D619" s="29" t="s">
        <v>1217</v>
      </c>
      <c r="E619" s="29" t="s">
        <v>1218</v>
      </c>
      <c r="F619" s="30">
        <f t="shared" si="31"/>
        <v>0.01</v>
      </c>
      <c r="G619" s="30" t="str">
        <f t="shared" si="32"/>
        <v>n/a</v>
      </c>
      <c r="H619" s="30" t="str">
        <f t="shared" si="30"/>
        <v>7%</v>
      </c>
      <c r="I619" s="31">
        <v>38534</v>
      </c>
      <c r="J619" s="29"/>
    </row>
    <row r="620" spans="1:10" x14ac:dyDescent="0.25">
      <c r="A620" s="2">
        <v>54</v>
      </c>
      <c r="B620" s="28" t="s">
        <v>557</v>
      </c>
      <c r="C620" s="13" t="s">
        <v>573</v>
      </c>
      <c r="D620" s="29" t="s">
        <v>1217</v>
      </c>
      <c r="E620" s="29" t="s">
        <v>1218</v>
      </c>
      <c r="F620" s="30">
        <f t="shared" si="31"/>
        <v>0.01</v>
      </c>
      <c r="G620" s="30" t="str">
        <f t="shared" si="32"/>
        <v>n/a</v>
      </c>
      <c r="H620" s="30" t="str">
        <f t="shared" si="30"/>
        <v>7%</v>
      </c>
      <c r="I620" s="31">
        <v>38534</v>
      </c>
      <c r="J620" s="29"/>
    </row>
    <row r="621" spans="1:10" x14ac:dyDescent="0.25">
      <c r="A621" s="2">
        <v>55</v>
      </c>
      <c r="B621" s="28" t="s">
        <v>574</v>
      </c>
      <c r="C621" s="13" t="s">
        <v>575</v>
      </c>
      <c r="D621" s="29" t="s">
        <v>1217</v>
      </c>
      <c r="E621" s="29" t="s">
        <v>1218</v>
      </c>
      <c r="F621" s="30">
        <f t="shared" si="31"/>
        <v>0.01</v>
      </c>
      <c r="G621" s="30" t="str">
        <f t="shared" si="32"/>
        <v>n/a</v>
      </c>
      <c r="H621" s="30" t="str">
        <f t="shared" si="30"/>
        <v>7%</v>
      </c>
      <c r="I621" s="31">
        <v>36342</v>
      </c>
      <c r="J621" s="29"/>
    </row>
    <row r="622" spans="1:10" x14ac:dyDescent="0.25">
      <c r="A622" s="2">
        <v>55</v>
      </c>
      <c r="B622" s="28" t="s">
        <v>574</v>
      </c>
      <c r="C622" s="13" t="s">
        <v>576</v>
      </c>
      <c r="D622" s="29" t="s">
        <v>1217</v>
      </c>
      <c r="E622" s="29" t="s">
        <v>1218</v>
      </c>
      <c r="F622" s="30">
        <f t="shared" si="31"/>
        <v>0.01</v>
      </c>
      <c r="G622" s="30" t="str">
        <f t="shared" si="32"/>
        <v>n/a</v>
      </c>
      <c r="H622" s="30" t="str">
        <f t="shared" si="30"/>
        <v>7%</v>
      </c>
      <c r="I622" s="31">
        <v>36342</v>
      </c>
      <c r="J622" s="29"/>
    </row>
    <row r="623" spans="1:10" x14ac:dyDescent="0.25">
      <c r="A623" s="2">
        <v>55</v>
      </c>
      <c r="B623" s="28" t="s">
        <v>574</v>
      </c>
      <c r="C623" s="13" t="s">
        <v>577</v>
      </c>
      <c r="D623" s="29" t="s">
        <v>1217</v>
      </c>
      <c r="E623" s="29" t="s">
        <v>1218</v>
      </c>
      <c r="F623" s="30">
        <f t="shared" si="31"/>
        <v>0.01</v>
      </c>
      <c r="G623" s="30" t="str">
        <f t="shared" si="32"/>
        <v>n/a</v>
      </c>
      <c r="H623" s="30" t="str">
        <f t="shared" si="30"/>
        <v>7%</v>
      </c>
      <c r="I623" s="31">
        <v>36342</v>
      </c>
      <c r="J623" s="29"/>
    </row>
    <row r="624" spans="1:10" x14ac:dyDescent="0.25">
      <c r="A624" s="2">
        <v>55</v>
      </c>
      <c r="B624" s="28" t="s">
        <v>574</v>
      </c>
      <c r="C624" s="13" t="s">
        <v>427</v>
      </c>
      <c r="D624" s="29" t="s">
        <v>1218</v>
      </c>
      <c r="E624" s="29" t="s">
        <v>1218</v>
      </c>
      <c r="F624" s="30" t="str">
        <f t="shared" si="31"/>
        <v>n/a</v>
      </c>
      <c r="G624" s="30" t="str">
        <f t="shared" si="32"/>
        <v>n/a</v>
      </c>
      <c r="H624" s="30" t="str">
        <f t="shared" si="30"/>
        <v>6%</v>
      </c>
      <c r="I624" s="47">
        <v>1</v>
      </c>
      <c r="J624" s="29"/>
    </row>
    <row r="625" spans="1:10" x14ac:dyDescent="0.25">
      <c r="A625" s="2">
        <v>55</v>
      </c>
      <c r="B625" s="28" t="s">
        <v>574</v>
      </c>
      <c r="C625" s="13" t="s">
        <v>578</v>
      </c>
      <c r="D625" s="29" t="s">
        <v>1217</v>
      </c>
      <c r="E625" s="51" t="s">
        <v>1218</v>
      </c>
      <c r="F625" s="30">
        <f t="shared" si="31"/>
        <v>0.01</v>
      </c>
      <c r="G625" s="30" t="str">
        <f t="shared" si="32"/>
        <v>n/a</v>
      </c>
      <c r="H625" s="30" t="str">
        <f t="shared" si="30"/>
        <v>7%</v>
      </c>
      <c r="I625" s="50">
        <v>36342</v>
      </c>
      <c r="J625" s="52"/>
    </row>
    <row r="626" spans="1:10" x14ac:dyDescent="0.25">
      <c r="A626" s="2">
        <v>55</v>
      </c>
      <c r="B626" s="28" t="s">
        <v>574</v>
      </c>
      <c r="C626" s="13" t="s">
        <v>579</v>
      </c>
      <c r="D626" s="32" t="s">
        <v>1217</v>
      </c>
      <c r="E626" s="42" t="s">
        <v>1218</v>
      </c>
      <c r="F626" s="30">
        <f t="shared" si="31"/>
        <v>0.01</v>
      </c>
      <c r="G626" s="30" t="str">
        <f t="shared" si="32"/>
        <v>n/a</v>
      </c>
      <c r="H626" s="30" t="str">
        <f t="shared" si="30"/>
        <v>7%</v>
      </c>
      <c r="I626" s="50">
        <v>36342</v>
      </c>
      <c r="J626" s="42"/>
    </row>
    <row r="627" spans="1:10" x14ac:dyDescent="0.25">
      <c r="A627" s="2">
        <v>55</v>
      </c>
      <c r="B627" s="28" t="s">
        <v>574</v>
      </c>
      <c r="C627" s="13" t="s">
        <v>580</v>
      </c>
      <c r="D627" s="29" t="s">
        <v>1217</v>
      </c>
      <c r="E627" s="53" t="s">
        <v>1218</v>
      </c>
      <c r="F627" s="30">
        <f t="shared" si="31"/>
        <v>0.01</v>
      </c>
      <c r="G627" s="30" t="str">
        <f t="shared" si="32"/>
        <v>n/a</v>
      </c>
      <c r="H627" s="30" t="str">
        <f t="shared" si="30"/>
        <v>7%</v>
      </c>
      <c r="I627" s="50">
        <v>36342</v>
      </c>
      <c r="J627" s="69"/>
    </row>
    <row r="628" spans="1:10" x14ac:dyDescent="0.25">
      <c r="A628" s="2">
        <v>55</v>
      </c>
      <c r="B628" s="28" t="s">
        <v>574</v>
      </c>
      <c r="C628" s="13" t="s">
        <v>581</v>
      </c>
      <c r="D628" s="29" t="s">
        <v>1217</v>
      </c>
      <c r="E628" s="29" t="s">
        <v>1218</v>
      </c>
      <c r="F628" s="30">
        <f t="shared" si="31"/>
        <v>0.01</v>
      </c>
      <c r="G628" s="30" t="str">
        <f t="shared" si="32"/>
        <v>n/a</v>
      </c>
      <c r="H628" s="30" t="str">
        <f t="shared" si="30"/>
        <v>7%</v>
      </c>
      <c r="I628" s="48">
        <v>36342</v>
      </c>
      <c r="J628" s="29"/>
    </row>
    <row r="629" spans="1:10" x14ac:dyDescent="0.25">
      <c r="A629" s="2">
        <v>55</v>
      </c>
      <c r="B629" s="28" t="s">
        <v>574</v>
      </c>
      <c r="C629" s="13" t="s">
        <v>481</v>
      </c>
      <c r="D629" s="29" t="s">
        <v>1217</v>
      </c>
      <c r="E629" s="29" t="s">
        <v>1218</v>
      </c>
      <c r="F629" s="30">
        <f t="shared" si="31"/>
        <v>0.01</v>
      </c>
      <c r="G629" s="30" t="str">
        <f t="shared" si="32"/>
        <v>n/a</v>
      </c>
      <c r="H629" s="30" t="str">
        <f t="shared" si="30"/>
        <v>7%</v>
      </c>
      <c r="I629" s="31">
        <v>36342</v>
      </c>
      <c r="J629" s="29"/>
    </row>
    <row r="630" spans="1:10" x14ac:dyDescent="0.25">
      <c r="A630" s="2">
        <v>55</v>
      </c>
      <c r="B630" s="28" t="s">
        <v>574</v>
      </c>
      <c r="C630" s="13" t="s">
        <v>582</v>
      </c>
      <c r="D630" s="29" t="s">
        <v>1217</v>
      </c>
      <c r="E630" s="29" t="s">
        <v>1218</v>
      </c>
      <c r="F630" s="30">
        <f t="shared" si="31"/>
        <v>0.01</v>
      </c>
      <c r="G630" s="30" t="str">
        <f t="shared" si="32"/>
        <v>n/a</v>
      </c>
      <c r="H630" s="30" t="str">
        <f t="shared" si="30"/>
        <v>7%</v>
      </c>
      <c r="I630" s="31">
        <v>36342</v>
      </c>
      <c r="J630" s="29"/>
    </row>
    <row r="631" spans="1:10" x14ac:dyDescent="0.25">
      <c r="A631" s="2">
        <v>55</v>
      </c>
      <c r="B631" s="28" t="s">
        <v>574</v>
      </c>
      <c r="C631" s="13" t="s">
        <v>583</v>
      </c>
      <c r="D631" s="29" t="s">
        <v>1217</v>
      </c>
      <c r="E631" s="29" t="s">
        <v>1218</v>
      </c>
      <c r="F631" s="30">
        <f t="shared" si="31"/>
        <v>0.01</v>
      </c>
      <c r="G631" s="30" t="str">
        <f t="shared" si="32"/>
        <v>n/a</v>
      </c>
      <c r="H631" s="30" t="str">
        <f t="shared" si="30"/>
        <v>7%</v>
      </c>
      <c r="I631" s="31">
        <v>36342</v>
      </c>
      <c r="J631" s="29"/>
    </row>
    <row r="632" spans="1:10" x14ac:dyDescent="0.25">
      <c r="A632" s="2">
        <v>55</v>
      </c>
      <c r="B632" s="28" t="s">
        <v>574</v>
      </c>
      <c r="C632" s="13" t="s">
        <v>1219</v>
      </c>
      <c r="D632" s="29" t="s">
        <v>1217</v>
      </c>
      <c r="E632" s="29" t="s">
        <v>1217</v>
      </c>
      <c r="F632" s="30">
        <f t="shared" si="31"/>
        <v>0.01</v>
      </c>
      <c r="G632" s="30">
        <f t="shared" si="32"/>
        <v>0.01</v>
      </c>
      <c r="H632" s="30" t="str">
        <f t="shared" si="30"/>
        <v>7%</v>
      </c>
      <c r="I632" s="31">
        <v>36434</v>
      </c>
      <c r="J632" s="29"/>
    </row>
    <row r="633" spans="1:10" x14ac:dyDescent="0.25">
      <c r="A633" s="2">
        <v>55</v>
      </c>
      <c r="B633" s="28" t="s">
        <v>574</v>
      </c>
      <c r="C633" s="13" t="s">
        <v>584</v>
      </c>
      <c r="D633" s="29" t="s">
        <v>1217</v>
      </c>
      <c r="E633" s="29" t="s">
        <v>1218</v>
      </c>
      <c r="F633" s="30">
        <f t="shared" si="31"/>
        <v>0.01</v>
      </c>
      <c r="G633" s="30" t="str">
        <f t="shared" si="32"/>
        <v>n/a</v>
      </c>
      <c r="H633" s="30" t="str">
        <f t="shared" si="30"/>
        <v>7%</v>
      </c>
      <c r="I633" s="31">
        <v>36342</v>
      </c>
      <c r="J633" s="29"/>
    </row>
    <row r="634" spans="1:10" x14ac:dyDescent="0.25">
      <c r="A634" s="2">
        <v>55</v>
      </c>
      <c r="B634" s="28" t="s">
        <v>574</v>
      </c>
      <c r="C634" s="13" t="s">
        <v>585</v>
      </c>
      <c r="D634" s="29" t="s">
        <v>1217</v>
      </c>
      <c r="E634" s="29" t="s">
        <v>1218</v>
      </c>
      <c r="F634" s="30">
        <f t="shared" si="31"/>
        <v>0.01</v>
      </c>
      <c r="G634" s="30" t="str">
        <f t="shared" si="32"/>
        <v>n/a</v>
      </c>
      <c r="H634" s="30" t="str">
        <f t="shared" si="30"/>
        <v>7%</v>
      </c>
      <c r="I634" s="31">
        <v>36342</v>
      </c>
      <c r="J634" s="29"/>
    </row>
    <row r="635" spans="1:10" x14ac:dyDescent="0.25">
      <c r="A635" s="2">
        <v>55</v>
      </c>
      <c r="B635" s="28" t="s">
        <v>574</v>
      </c>
      <c r="C635" s="13" t="s">
        <v>586</v>
      </c>
      <c r="D635" s="29" t="s">
        <v>1217</v>
      </c>
      <c r="E635" s="29" t="s">
        <v>1218</v>
      </c>
      <c r="F635" s="30">
        <f t="shared" si="31"/>
        <v>0.01</v>
      </c>
      <c r="G635" s="30" t="str">
        <f t="shared" si="32"/>
        <v>n/a</v>
      </c>
      <c r="H635" s="30" t="str">
        <f t="shared" si="30"/>
        <v>7%</v>
      </c>
      <c r="I635" s="31">
        <v>36342</v>
      </c>
      <c r="J635" s="29"/>
    </row>
    <row r="636" spans="1:10" x14ac:dyDescent="0.25">
      <c r="A636" s="2">
        <v>56</v>
      </c>
      <c r="B636" s="28" t="s">
        <v>587</v>
      </c>
      <c r="C636" s="13" t="s">
        <v>588</v>
      </c>
      <c r="D636" s="29" t="s">
        <v>1217</v>
      </c>
      <c r="E636" s="29" t="s">
        <v>1218</v>
      </c>
      <c r="F636" s="30">
        <f t="shared" si="31"/>
        <v>0.01</v>
      </c>
      <c r="G636" s="30" t="str">
        <f t="shared" si="32"/>
        <v>n/a</v>
      </c>
      <c r="H636" s="30" t="str">
        <f t="shared" si="30"/>
        <v>7%</v>
      </c>
      <c r="I636" s="31">
        <v>34700</v>
      </c>
      <c r="J636" s="29"/>
    </row>
    <row r="637" spans="1:10" x14ac:dyDescent="0.25">
      <c r="A637" s="2">
        <v>56</v>
      </c>
      <c r="B637" s="28" t="s">
        <v>587</v>
      </c>
      <c r="C637" s="13" t="s">
        <v>589</v>
      </c>
      <c r="D637" s="29" t="s">
        <v>1217</v>
      </c>
      <c r="E637" s="29" t="s">
        <v>1218</v>
      </c>
      <c r="F637" s="30">
        <f t="shared" si="31"/>
        <v>0.01</v>
      </c>
      <c r="G637" s="30" t="str">
        <f t="shared" si="32"/>
        <v>n/a</v>
      </c>
      <c r="H637" s="30" t="str">
        <f t="shared" si="30"/>
        <v>7%</v>
      </c>
      <c r="I637" s="31">
        <v>33512</v>
      </c>
      <c r="J637" s="29"/>
    </row>
    <row r="638" spans="1:10" x14ac:dyDescent="0.25">
      <c r="A638" s="2">
        <v>56</v>
      </c>
      <c r="B638" s="28" t="s">
        <v>587</v>
      </c>
      <c r="C638" s="13" t="s">
        <v>370</v>
      </c>
      <c r="D638" s="29" t="s">
        <v>1217</v>
      </c>
      <c r="E638" s="29" t="s">
        <v>1218</v>
      </c>
      <c r="F638" s="30">
        <f t="shared" si="31"/>
        <v>0.01</v>
      </c>
      <c r="G638" s="30" t="str">
        <f t="shared" si="32"/>
        <v>n/a</v>
      </c>
      <c r="H638" s="30" t="str">
        <f t="shared" si="30"/>
        <v>7%</v>
      </c>
      <c r="I638" s="31">
        <v>33512</v>
      </c>
      <c r="J638" s="29"/>
    </row>
    <row r="639" spans="1:10" x14ac:dyDescent="0.25">
      <c r="A639" s="2">
        <v>56</v>
      </c>
      <c r="B639" s="28" t="s">
        <v>587</v>
      </c>
      <c r="C639" s="13" t="s">
        <v>590</v>
      </c>
      <c r="D639" s="29" t="s">
        <v>1217</v>
      </c>
      <c r="E639" s="29" t="s">
        <v>1218</v>
      </c>
      <c r="F639" s="30">
        <f t="shared" si="31"/>
        <v>0.01</v>
      </c>
      <c r="G639" s="30" t="str">
        <f t="shared" si="32"/>
        <v>n/a</v>
      </c>
      <c r="H639" s="30" t="str">
        <f t="shared" si="30"/>
        <v>7%</v>
      </c>
      <c r="I639" s="31">
        <v>34700</v>
      </c>
      <c r="J639" s="29"/>
    </row>
    <row r="640" spans="1:10" x14ac:dyDescent="0.25">
      <c r="A640" s="2">
        <v>56</v>
      </c>
      <c r="B640" s="28" t="s">
        <v>587</v>
      </c>
      <c r="C640" s="13" t="s">
        <v>557</v>
      </c>
      <c r="D640" s="29" t="s">
        <v>1217</v>
      </c>
      <c r="E640" s="29" t="s">
        <v>1218</v>
      </c>
      <c r="F640" s="30">
        <f t="shared" si="31"/>
        <v>0.01</v>
      </c>
      <c r="G640" s="30" t="str">
        <f t="shared" si="32"/>
        <v>n/a</v>
      </c>
      <c r="H640" s="30" t="str">
        <f t="shared" si="30"/>
        <v>7%</v>
      </c>
      <c r="I640" s="31">
        <v>33512</v>
      </c>
      <c r="J640" s="29"/>
    </row>
    <row r="641" spans="1:10" x14ac:dyDescent="0.25">
      <c r="A641" s="2">
        <v>56</v>
      </c>
      <c r="B641" s="28" t="s">
        <v>587</v>
      </c>
      <c r="C641" s="13" t="s">
        <v>591</v>
      </c>
      <c r="D641" s="29" t="s">
        <v>1217</v>
      </c>
      <c r="E641" s="29" t="s">
        <v>1218</v>
      </c>
      <c r="F641" s="30">
        <f t="shared" si="31"/>
        <v>0.01</v>
      </c>
      <c r="G641" s="30" t="str">
        <f t="shared" si="32"/>
        <v>n/a</v>
      </c>
      <c r="H641" s="30" t="str">
        <f t="shared" si="30"/>
        <v>7%</v>
      </c>
      <c r="I641" s="31">
        <v>33512</v>
      </c>
      <c r="J641" s="29"/>
    </row>
    <row r="642" spans="1:10" x14ac:dyDescent="0.25">
      <c r="A642" s="2">
        <v>56</v>
      </c>
      <c r="B642" s="28" t="s">
        <v>587</v>
      </c>
      <c r="C642" s="13" t="s">
        <v>592</v>
      </c>
      <c r="D642" s="29" t="s">
        <v>1217</v>
      </c>
      <c r="E642" s="29" t="s">
        <v>1218</v>
      </c>
      <c r="F642" s="30">
        <f t="shared" si="31"/>
        <v>0.01</v>
      </c>
      <c r="G642" s="30" t="str">
        <f t="shared" si="32"/>
        <v>n/a</v>
      </c>
      <c r="H642" s="30" t="str">
        <f t="shared" si="30"/>
        <v>7%</v>
      </c>
      <c r="I642" s="31">
        <v>33970</v>
      </c>
      <c r="J642" s="29"/>
    </row>
    <row r="643" spans="1:10" x14ac:dyDescent="0.25">
      <c r="A643" s="2">
        <v>56</v>
      </c>
      <c r="B643" s="28" t="s">
        <v>587</v>
      </c>
      <c r="C643" s="13" t="s">
        <v>1219</v>
      </c>
      <c r="D643" s="29" t="s">
        <v>1217</v>
      </c>
      <c r="E643" s="29" t="s">
        <v>1217</v>
      </c>
      <c r="F643" s="30">
        <f t="shared" si="31"/>
        <v>0.01</v>
      </c>
      <c r="G643" s="30">
        <f t="shared" si="32"/>
        <v>0.01</v>
      </c>
      <c r="H643" s="30" t="str">
        <f t="shared" si="30"/>
        <v>7%</v>
      </c>
      <c r="I643" s="31">
        <v>34700</v>
      </c>
      <c r="J643" s="29"/>
    </row>
    <row r="644" spans="1:10" x14ac:dyDescent="0.25">
      <c r="A644" s="2">
        <v>56</v>
      </c>
      <c r="B644" s="28" t="s">
        <v>587</v>
      </c>
      <c r="C644" s="13" t="s">
        <v>593</v>
      </c>
      <c r="D644" s="29" t="s">
        <v>1217</v>
      </c>
      <c r="E644" s="29" t="s">
        <v>1218</v>
      </c>
      <c r="F644" s="30">
        <f t="shared" si="31"/>
        <v>0.01</v>
      </c>
      <c r="G644" s="30" t="str">
        <f t="shared" si="32"/>
        <v>n/a</v>
      </c>
      <c r="H644" s="30" t="str">
        <f t="shared" ref="H644:H707" si="33">IF(OR(F644=1%,G644=1%), "7%", "6%")</f>
        <v>7%</v>
      </c>
      <c r="I644" s="31">
        <v>34700</v>
      </c>
      <c r="J644" s="29"/>
    </row>
    <row r="645" spans="1:10" x14ac:dyDescent="0.25">
      <c r="A645" s="2">
        <v>57</v>
      </c>
      <c r="B645" s="28" t="s">
        <v>594</v>
      </c>
      <c r="C645" s="13" t="s">
        <v>595</v>
      </c>
      <c r="D645" s="29" t="s">
        <v>1217</v>
      </c>
      <c r="E645" s="29" t="s">
        <v>1218</v>
      </c>
      <c r="F645" s="30">
        <f t="shared" si="31"/>
        <v>0.01</v>
      </c>
      <c r="G645" s="30" t="str">
        <f t="shared" si="32"/>
        <v>n/a</v>
      </c>
      <c r="H645" s="30" t="str">
        <f t="shared" si="33"/>
        <v>7%</v>
      </c>
      <c r="I645" s="31">
        <v>39904</v>
      </c>
      <c r="J645" s="31">
        <v>49125</v>
      </c>
    </row>
    <row r="646" spans="1:10" x14ac:dyDescent="0.25">
      <c r="A646" s="2">
        <v>57</v>
      </c>
      <c r="B646" s="28" t="s">
        <v>594</v>
      </c>
      <c r="C646" s="13" t="s">
        <v>596</v>
      </c>
      <c r="D646" s="29" t="s">
        <v>1217</v>
      </c>
      <c r="E646" s="29" t="s">
        <v>1218</v>
      </c>
      <c r="F646" s="30">
        <f t="shared" si="31"/>
        <v>0.01</v>
      </c>
      <c r="G646" s="30" t="str">
        <f t="shared" si="32"/>
        <v>n/a</v>
      </c>
      <c r="H646" s="30" t="str">
        <f t="shared" si="33"/>
        <v>7%</v>
      </c>
      <c r="I646" s="31">
        <v>31413</v>
      </c>
      <c r="J646" s="29"/>
    </row>
    <row r="647" spans="1:10" x14ac:dyDescent="0.25">
      <c r="A647" s="2">
        <v>57</v>
      </c>
      <c r="B647" s="28" t="s">
        <v>594</v>
      </c>
      <c r="C647" s="13" t="s">
        <v>536</v>
      </c>
      <c r="D647" s="29" t="s">
        <v>1217</v>
      </c>
      <c r="E647" s="29" t="s">
        <v>1218</v>
      </c>
      <c r="F647" s="30">
        <f t="shared" si="31"/>
        <v>0.01</v>
      </c>
      <c r="G647" s="30" t="str">
        <f t="shared" si="32"/>
        <v>n/a</v>
      </c>
      <c r="H647" s="30" t="str">
        <f t="shared" si="33"/>
        <v>7%</v>
      </c>
      <c r="I647" s="31">
        <v>39904</v>
      </c>
      <c r="J647" s="31">
        <v>49125</v>
      </c>
    </row>
    <row r="648" spans="1:10" x14ac:dyDescent="0.25">
      <c r="A648" s="2">
        <v>57</v>
      </c>
      <c r="B648" s="28" t="s">
        <v>594</v>
      </c>
      <c r="C648" s="13" t="s">
        <v>597</v>
      </c>
      <c r="D648" s="29" t="s">
        <v>1217</v>
      </c>
      <c r="E648" s="29" t="s">
        <v>1218</v>
      </c>
      <c r="F648" s="30">
        <f t="shared" si="31"/>
        <v>0.01</v>
      </c>
      <c r="G648" s="30" t="str">
        <f t="shared" si="32"/>
        <v>n/a</v>
      </c>
      <c r="H648" s="30" t="str">
        <f t="shared" si="33"/>
        <v>7%</v>
      </c>
      <c r="I648" s="31">
        <v>39995</v>
      </c>
      <c r="J648" s="31">
        <v>49125</v>
      </c>
    </row>
    <row r="649" spans="1:10" x14ac:dyDescent="0.25">
      <c r="A649" s="2">
        <v>57</v>
      </c>
      <c r="B649" s="28" t="s">
        <v>594</v>
      </c>
      <c r="C649" s="13" t="s">
        <v>598</v>
      </c>
      <c r="D649" s="29" t="s">
        <v>1217</v>
      </c>
      <c r="E649" s="29" t="s">
        <v>1218</v>
      </c>
      <c r="F649" s="30">
        <f t="shared" si="31"/>
        <v>0.01</v>
      </c>
      <c r="G649" s="30" t="str">
        <f t="shared" si="32"/>
        <v>n/a</v>
      </c>
      <c r="H649" s="30" t="str">
        <f t="shared" si="33"/>
        <v>7%</v>
      </c>
      <c r="I649" s="31">
        <v>37987</v>
      </c>
      <c r="J649" s="29"/>
    </row>
    <row r="650" spans="1:10" x14ac:dyDescent="0.25">
      <c r="A650" s="2">
        <v>57</v>
      </c>
      <c r="B650" s="28" t="s">
        <v>594</v>
      </c>
      <c r="C650" s="13" t="s">
        <v>599</v>
      </c>
      <c r="D650" s="29" t="s">
        <v>1217</v>
      </c>
      <c r="E650" s="29" t="s">
        <v>1218</v>
      </c>
      <c r="F650" s="30">
        <f t="shared" si="31"/>
        <v>0.01</v>
      </c>
      <c r="G650" s="30" t="str">
        <f t="shared" si="32"/>
        <v>n/a</v>
      </c>
      <c r="H650" s="30" t="str">
        <f t="shared" si="33"/>
        <v>7%</v>
      </c>
      <c r="I650" s="31">
        <v>37987</v>
      </c>
      <c r="J650" s="29"/>
    </row>
    <row r="651" spans="1:10" x14ac:dyDescent="0.25">
      <c r="A651" s="2">
        <v>57</v>
      </c>
      <c r="B651" s="28" t="s">
        <v>594</v>
      </c>
      <c r="C651" s="13" t="s">
        <v>600</v>
      </c>
      <c r="D651" s="29" t="s">
        <v>1217</v>
      </c>
      <c r="E651" s="29" t="s">
        <v>1218</v>
      </c>
      <c r="F651" s="30">
        <f t="shared" si="31"/>
        <v>0.01</v>
      </c>
      <c r="G651" s="30" t="str">
        <f t="shared" si="32"/>
        <v>n/a</v>
      </c>
      <c r="H651" s="30" t="str">
        <f t="shared" si="33"/>
        <v>7%</v>
      </c>
      <c r="I651" s="31">
        <v>39904</v>
      </c>
      <c r="J651" s="31">
        <v>49125</v>
      </c>
    </row>
    <row r="652" spans="1:10" x14ac:dyDescent="0.25">
      <c r="A652" s="2">
        <v>57</v>
      </c>
      <c r="B652" s="28" t="s">
        <v>594</v>
      </c>
      <c r="C652" s="13" t="s">
        <v>601</v>
      </c>
      <c r="D652" s="29" t="s">
        <v>1217</v>
      </c>
      <c r="E652" s="29" t="s">
        <v>1218</v>
      </c>
      <c r="F652" s="30">
        <f t="shared" si="31"/>
        <v>0.01</v>
      </c>
      <c r="G652" s="30" t="str">
        <f t="shared" si="32"/>
        <v>n/a</v>
      </c>
      <c r="H652" s="30" t="str">
        <f t="shared" si="33"/>
        <v>7%</v>
      </c>
      <c r="I652" s="31">
        <v>39904</v>
      </c>
      <c r="J652" s="31">
        <v>49125</v>
      </c>
    </row>
    <row r="653" spans="1:10" x14ac:dyDescent="0.25">
      <c r="A653" s="2">
        <v>57</v>
      </c>
      <c r="B653" s="28" t="s">
        <v>594</v>
      </c>
      <c r="C653" s="13" t="s">
        <v>602</v>
      </c>
      <c r="D653" s="29" t="s">
        <v>1217</v>
      </c>
      <c r="E653" s="29" t="s">
        <v>1218</v>
      </c>
      <c r="F653" s="30">
        <f t="shared" si="31"/>
        <v>0.01</v>
      </c>
      <c r="G653" s="30" t="str">
        <f t="shared" si="32"/>
        <v>n/a</v>
      </c>
      <c r="H653" s="30" t="str">
        <f t="shared" si="33"/>
        <v>7%</v>
      </c>
      <c r="I653" s="31">
        <v>39995</v>
      </c>
      <c r="J653" s="31">
        <v>49125</v>
      </c>
    </row>
    <row r="654" spans="1:10" x14ac:dyDescent="0.25">
      <c r="A654" s="2">
        <v>57</v>
      </c>
      <c r="B654" s="28" t="s">
        <v>594</v>
      </c>
      <c r="C654" s="13" t="s">
        <v>603</v>
      </c>
      <c r="D654" s="29" t="s">
        <v>1217</v>
      </c>
      <c r="E654" s="29" t="s">
        <v>1218</v>
      </c>
      <c r="F654" s="30">
        <f t="shared" si="31"/>
        <v>0.01</v>
      </c>
      <c r="G654" s="30" t="str">
        <f t="shared" si="32"/>
        <v>n/a</v>
      </c>
      <c r="H654" s="30" t="str">
        <f t="shared" si="33"/>
        <v>7%</v>
      </c>
      <c r="I654" s="31">
        <v>39904</v>
      </c>
      <c r="J654" s="31">
        <v>49125</v>
      </c>
    </row>
    <row r="655" spans="1:10" x14ac:dyDescent="0.25">
      <c r="A655" s="2">
        <v>57</v>
      </c>
      <c r="B655" s="28" t="s">
        <v>594</v>
      </c>
      <c r="C655" s="13" t="s">
        <v>604</v>
      </c>
      <c r="D655" s="29" t="s">
        <v>1217</v>
      </c>
      <c r="E655" s="29" t="s">
        <v>1218</v>
      </c>
      <c r="F655" s="30">
        <f t="shared" ref="F655:F718" si="34">IF(D655="YES",1%,"n/a")</f>
        <v>0.01</v>
      </c>
      <c r="G655" s="30" t="str">
        <f t="shared" ref="G655:G718" si="35">IF(E655="YES",1%,"n/a")</f>
        <v>n/a</v>
      </c>
      <c r="H655" s="30" t="str">
        <f t="shared" si="33"/>
        <v>7%</v>
      </c>
      <c r="I655" s="31">
        <v>39995</v>
      </c>
      <c r="J655" s="31">
        <v>49125</v>
      </c>
    </row>
    <row r="656" spans="1:10" x14ac:dyDescent="0.25">
      <c r="A656" s="2">
        <v>57</v>
      </c>
      <c r="B656" s="28" t="s">
        <v>594</v>
      </c>
      <c r="C656" s="13" t="s">
        <v>550</v>
      </c>
      <c r="D656" s="29" t="s">
        <v>1218</v>
      </c>
      <c r="E656" s="29" t="s">
        <v>1218</v>
      </c>
      <c r="F656" s="30" t="str">
        <f t="shared" si="34"/>
        <v>n/a</v>
      </c>
      <c r="G656" s="30" t="str">
        <f t="shared" si="35"/>
        <v>n/a</v>
      </c>
      <c r="H656" s="30" t="str">
        <f t="shared" si="33"/>
        <v>6%</v>
      </c>
      <c r="I656" s="31">
        <v>1</v>
      </c>
      <c r="J656" s="29"/>
    </row>
    <row r="657" spans="1:10" x14ac:dyDescent="0.25">
      <c r="A657" s="2">
        <v>57</v>
      </c>
      <c r="B657" s="28" t="s">
        <v>594</v>
      </c>
      <c r="C657" s="13" t="s">
        <v>605</v>
      </c>
      <c r="D657" s="29" t="s">
        <v>1217</v>
      </c>
      <c r="E657" s="29" t="s">
        <v>1218</v>
      </c>
      <c r="F657" s="30">
        <f t="shared" si="34"/>
        <v>0.01</v>
      </c>
      <c r="G657" s="30" t="str">
        <f t="shared" si="35"/>
        <v>n/a</v>
      </c>
      <c r="H657" s="30" t="str">
        <f t="shared" si="33"/>
        <v>7%</v>
      </c>
      <c r="I657" s="31">
        <v>39904</v>
      </c>
      <c r="J657" s="31">
        <v>49125</v>
      </c>
    </row>
    <row r="658" spans="1:10" x14ac:dyDescent="0.25">
      <c r="A658" s="2">
        <v>57</v>
      </c>
      <c r="B658" s="28" t="s">
        <v>594</v>
      </c>
      <c r="C658" s="13" t="s">
        <v>606</v>
      </c>
      <c r="D658" s="29" t="s">
        <v>1217</v>
      </c>
      <c r="E658" s="29" t="s">
        <v>1218</v>
      </c>
      <c r="F658" s="30">
        <f t="shared" si="34"/>
        <v>0.01</v>
      </c>
      <c r="G658" s="30" t="str">
        <f t="shared" si="35"/>
        <v>n/a</v>
      </c>
      <c r="H658" s="30" t="str">
        <f t="shared" si="33"/>
        <v>7%</v>
      </c>
      <c r="I658" s="31">
        <v>39904</v>
      </c>
      <c r="J658" s="31">
        <v>49125</v>
      </c>
    </row>
    <row r="659" spans="1:10" x14ac:dyDescent="0.25">
      <c r="A659" s="2">
        <v>57</v>
      </c>
      <c r="B659" s="28" t="s">
        <v>594</v>
      </c>
      <c r="C659" s="13" t="s">
        <v>607</v>
      </c>
      <c r="D659" s="29" t="s">
        <v>1217</v>
      </c>
      <c r="E659" s="29" t="s">
        <v>1218</v>
      </c>
      <c r="F659" s="30">
        <f t="shared" si="34"/>
        <v>0.01</v>
      </c>
      <c r="G659" s="30" t="str">
        <f t="shared" si="35"/>
        <v>n/a</v>
      </c>
      <c r="H659" s="30" t="str">
        <f t="shared" si="33"/>
        <v>7%</v>
      </c>
      <c r="I659" s="31">
        <v>36069</v>
      </c>
      <c r="J659" s="29"/>
    </row>
    <row r="660" spans="1:10" x14ac:dyDescent="0.25">
      <c r="A660" s="2">
        <v>57</v>
      </c>
      <c r="B660" s="28" t="s">
        <v>594</v>
      </c>
      <c r="C660" s="13" t="s">
        <v>608</v>
      </c>
      <c r="D660" s="29" t="s">
        <v>1217</v>
      </c>
      <c r="E660" s="29" t="s">
        <v>1218</v>
      </c>
      <c r="F660" s="30">
        <f t="shared" si="34"/>
        <v>0.01</v>
      </c>
      <c r="G660" s="30" t="str">
        <f t="shared" si="35"/>
        <v>n/a</v>
      </c>
      <c r="H660" s="30" t="str">
        <f t="shared" si="33"/>
        <v>7%</v>
      </c>
      <c r="I660" s="31">
        <v>39995</v>
      </c>
      <c r="J660" s="31">
        <v>49125</v>
      </c>
    </row>
    <row r="661" spans="1:10" x14ac:dyDescent="0.25">
      <c r="A661" s="2">
        <v>57</v>
      </c>
      <c r="B661" s="28" t="s">
        <v>594</v>
      </c>
      <c r="C661" s="13" t="s">
        <v>609</v>
      </c>
      <c r="D661" s="29" t="s">
        <v>1217</v>
      </c>
      <c r="E661" s="29" t="s">
        <v>1218</v>
      </c>
      <c r="F661" s="30">
        <f t="shared" si="34"/>
        <v>0.01</v>
      </c>
      <c r="G661" s="30" t="str">
        <f t="shared" si="35"/>
        <v>n/a</v>
      </c>
      <c r="H661" s="30" t="str">
        <f t="shared" si="33"/>
        <v>7%</v>
      </c>
      <c r="I661" s="31">
        <v>39904</v>
      </c>
      <c r="J661" s="31">
        <v>49125</v>
      </c>
    </row>
    <row r="662" spans="1:10" x14ac:dyDescent="0.25">
      <c r="A662" s="2">
        <v>57</v>
      </c>
      <c r="B662" s="28" t="s">
        <v>594</v>
      </c>
      <c r="C662" s="13" t="s">
        <v>1219</v>
      </c>
      <c r="D662" s="29" t="s">
        <v>1217</v>
      </c>
      <c r="E662" s="29" t="s">
        <v>1217</v>
      </c>
      <c r="F662" s="30">
        <f t="shared" si="34"/>
        <v>0.01</v>
      </c>
      <c r="G662" s="30">
        <f t="shared" si="35"/>
        <v>0.01</v>
      </c>
      <c r="H662" s="30" t="str">
        <f t="shared" si="33"/>
        <v>7%</v>
      </c>
      <c r="I662" s="31">
        <v>39904</v>
      </c>
      <c r="J662" s="29"/>
    </row>
    <row r="663" spans="1:10" x14ac:dyDescent="0.25">
      <c r="A663" s="2">
        <v>57</v>
      </c>
      <c r="B663" s="28" t="s">
        <v>594</v>
      </c>
      <c r="C663" s="13" t="s">
        <v>59</v>
      </c>
      <c r="D663" s="29" t="s">
        <v>1217</v>
      </c>
      <c r="E663" s="29" t="s">
        <v>1218</v>
      </c>
      <c r="F663" s="30">
        <f t="shared" si="34"/>
        <v>0.01</v>
      </c>
      <c r="G663" s="30" t="str">
        <f t="shared" si="35"/>
        <v>n/a</v>
      </c>
      <c r="H663" s="30" t="str">
        <f t="shared" si="33"/>
        <v>7%</v>
      </c>
      <c r="I663" s="31">
        <v>39995</v>
      </c>
      <c r="J663" s="29"/>
    </row>
    <row r="664" spans="1:10" x14ac:dyDescent="0.25">
      <c r="A664" s="2">
        <v>57</v>
      </c>
      <c r="B664" s="28" t="s">
        <v>594</v>
      </c>
      <c r="C664" s="13" t="s">
        <v>610</v>
      </c>
      <c r="D664" s="29" t="s">
        <v>1217</v>
      </c>
      <c r="E664" s="29" t="s">
        <v>1218</v>
      </c>
      <c r="F664" s="30">
        <f t="shared" si="34"/>
        <v>0.01</v>
      </c>
      <c r="G664" s="30" t="str">
        <f t="shared" si="35"/>
        <v>n/a</v>
      </c>
      <c r="H664" s="30" t="str">
        <f t="shared" si="33"/>
        <v>7%</v>
      </c>
      <c r="I664" s="31">
        <v>39904</v>
      </c>
      <c r="J664" s="29"/>
    </row>
    <row r="665" spans="1:10" x14ac:dyDescent="0.25">
      <c r="A665" s="2">
        <v>58</v>
      </c>
      <c r="B665" s="28" t="s">
        <v>611</v>
      </c>
      <c r="C665" s="13" t="s">
        <v>612</v>
      </c>
      <c r="D665" s="29" t="s">
        <v>1217</v>
      </c>
      <c r="E665" s="29" t="s">
        <v>1218</v>
      </c>
      <c r="F665" s="30">
        <f t="shared" si="34"/>
        <v>0.01</v>
      </c>
      <c r="G665" s="30" t="str">
        <f t="shared" si="35"/>
        <v>n/a</v>
      </c>
      <c r="H665" s="30" t="str">
        <f t="shared" si="33"/>
        <v>7%</v>
      </c>
      <c r="I665" s="31">
        <v>39264</v>
      </c>
      <c r="J665" s="29"/>
    </row>
    <row r="666" spans="1:10" x14ac:dyDescent="0.25">
      <c r="A666" s="2">
        <v>58</v>
      </c>
      <c r="B666" s="28" t="s">
        <v>611</v>
      </c>
      <c r="C666" s="13" t="s">
        <v>613</v>
      </c>
      <c r="D666" s="29" t="s">
        <v>1217</v>
      </c>
      <c r="E666" s="29" t="s">
        <v>1218</v>
      </c>
      <c r="F666" s="30">
        <f t="shared" si="34"/>
        <v>0.01</v>
      </c>
      <c r="G666" s="30" t="str">
        <f t="shared" si="35"/>
        <v>n/a</v>
      </c>
      <c r="H666" s="30" t="str">
        <f t="shared" si="33"/>
        <v>7%</v>
      </c>
      <c r="I666" s="31">
        <v>39264</v>
      </c>
      <c r="J666" s="29"/>
    </row>
    <row r="667" spans="1:10" x14ac:dyDescent="0.25">
      <c r="A667" s="2">
        <v>58</v>
      </c>
      <c r="B667" s="28" t="s">
        <v>611</v>
      </c>
      <c r="C667" s="13" t="s">
        <v>614</v>
      </c>
      <c r="D667" s="29" t="s">
        <v>1217</v>
      </c>
      <c r="E667" s="29" t="s">
        <v>1218</v>
      </c>
      <c r="F667" s="30">
        <f t="shared" si="34"/>
        <v>0.01</v>
      </c>
      <c r="G667" s="30" t="str">
        <f t="shared" si="35"/>
        <v>n/a</v>
      </c>
      <c r="H667" s="30" t="str">
        <f t="shared" si="33"/>
        <v>7%</v>
      </c>
      <c r="I667" s="31">
        <v>39264</v>
      </c>
      <c r="J667" s="29"/>
    </row>
    <row r="668" spans="1:10" x14ac:dyDescent="0.25">
      <c r="A668" s="2">
        <v>58</v>
      </c>
      <c r="B668" s="28" t="s">
        <v>611</v>
      </c>
      <c r="C668" s="13" t="s">
        <v>615</v>
      </c>
      <c r="D668" s="29" t="s">
        <v>1217</v>
      </c>
      <c r="E668" s="29" t="s">
        <v>1218</v>
      </c>
      <c r="F668" s="30">
        <f t="shared" si="34"/>
        <v>0.01</v>
      </c>
      <c r="G668" s="30" t="str">
        <f t="shared" si="35"/>
        <v>n/a</v>
      </c>
      <c r="H668" s="30" t="str">
        <f t="shared" si="33"/>
        <v>7%</v>
      </c>
      <c r="I668" s="31">
        <v>39264</v>
      </c>
      <c r="J668" s="29"/>
    </row>
    <row r="669" spans="1:10" x14ac:dyDescent="0.25">
      <c r="A669" s="2">
        <v>58</v>
      </c>
      <c r="B669" s="28" t="s">
        <v>611</v>
      </c>
      <c r="C669" s="13" t="s">
        <v>616</v>
      </c>
      <c r="D669" s="29" t="s">
        <v>1217</v>
      </c>
      <c r="E669" s="29" t="s">
        <v>1218</v>
      </c>
      <c r="F669" s="30">
        <f t="shared" si="34"/>
        <v>0.01</v>
      </c>
      <c r="G669" s="30" t="str">
        <f t="shared" si="35"/>
        <v>n/a</v>
      </c>
      <c r="H669" s="30" t="str">
        <f t="shared" si="33"/>
        <v>7%</v>
      </c>
      <c r="I669" s="31">
        <v>39264</v>
      </c>
      <c r="J669" s="29"/>
    </row>
    <row r="670" spans="1:10" x14ac:dyDescent="0.25">
      <c r="A670" s="2">
        <v>58</v>
      </c>
      <c r="B670" s="28" t="s">
        <v>611</v>
      </c>
      <c r="C670" s="13" t="s">
        <v>617</v>
      </c>
      <c r="D670" s="29" t="s">
        <v>1217</v>
      </c>
      <c r="E670" s="29" t="s">
        <v>1218</v>
      </c>
      <c r="F670" s="30">
        <f t="shared" si="34"/>
        <v>0.01</v>
      </c>
      <c r="G670" s="30" t="str">
        <f t="shared" si="35"/>
        <v>n/a</v>
      </c>
      <c r="H670" s="30" t="str">
        <f t="shared" si="33"/>
        <v>7%</v>
      </c>
      <c r="I670" s="31">
        <v>39264</v>
      </c>
      <c r="J670" s="29"/>
    </row>
    <row r="671" spans="1:10" x14ac:dyDescent="0.25">
      <c r="A671" s="2">
        <v>58</v>
      </c>
      <c r="B671" s="28" t="s">
        <v>611</v>
      </c>
      <c r="C671" s="13" t="s">
        <v>618</v>
      </c>
      <c r="D671" s="29" t="s">
        <v>1217</v>
      </c>
      <c r="E671" s="29" t="s">
        <v>1218</v>
      </c>
      <c r="F671" s="30">
        <f t="shared" si="34"/>
        <v>0.01</v>
      </c>
      <c r="G671" s="30" t="str">
        <f t="shared" si="35"/>
        <v>n/a</v>
      </c>
      <c r="H671" s="30" t="str">
        <f t="shared" si="33"/>
        <v>7%</v>
      </c>
      <c r="I671" s="31">
        <v>39264</v>
      </c>
      <c r="J671" s="29"/>
    </row>
    <row r="672" spans="1:10" x14ac:dyDescent="0.25">
      <c r="A672" s="2">
        <v>58</v>
      </c>
      <c r="B672" s="28" t="s">
        <v>611</v>
      </c>
      <c r="C672" s="13" t="s">
        <v>619</v>
      </c>
      <c r="D672" s="29" t="s">
        <v>1217</v>
      </c>
      <c r="E672" s="29" t="s">
        <v>1218</v>
      </c>
      <c r="F672" s="30">
        <f t="shared" si="34"/>
        <v>0.01</v>
      </c>
      <c r="G672" s="30" t="str">
        <f t="shared" si="35"/>
        <v>n/a</v>
      </c>
      <c r="H672" s="30" t="str">
        <f t="shared" si="33"/>
        <v>7%</v>
      </c>
      <c r="I672" s="31">
        <v>39264</v>
      </c>
      <c r="J672" s="29"/>
    </row>
    <row r="673" spans="1:10" x14ac:dyDescent="0.25">
      <c r="A673" s="2">
        <v>58</v>
      </c>
      <c r="B673" s="28" t="s">
        <v>611</v>
      </c>
      <c r="C673" s="13" t="s">
        <v>1219</v>
      </c>
      <c r="D673" s="29" t="s">
        <v>1217</v>
      </c>
      <c r="E673" s="29" t="s">
        <v>1217</v>
      </c>
      <c r="F673" s="30">
        <f t="shared" si="34"/>
        <v>0.01</v>
      </c>
      <c r="G673" s="30">
        <f t="shared" si="35"/>
        <v>0.01</v>
      </c>
      <c r="H673" s="30" t="str">
        <f t="shared" si="33"/>
        <v>7%</v>
      </c>
      <c r="I673" s="31">
        <v>39264</v>
      </c>
      <c r="J673" s="29"/>
    </row>
    <row r="674" spans="1:10" x14ac:dyDescent="0.25">
      <c r="A674" s="2">
        <v>58</v>
      </c>
      <c r="B674" s="28" t="s">
        <v>611</v>
      </c>
      <c r="C674" s="13" t="s">
        <v>620</v>
      </c>
      <c r="D674" s="29" t="s">
        <v>1217</v>
      </c>
      <c r="E674" s="29" t="s">
        <v>1218</v>
      </c>
      <c r="F674" s="30">
        <f t="shared" si="34"/>
        <v>0.01</v>
      </c>
      <c r="G674" s="30" t="str">
        <f t="shared" si="35"/>
        <v>n/a</v>
      </c>
      <c r="H674" s="30" t="str">
        <f t="shared" si="33"/>
        <v>7%</v>
      </c>
      <c r="I674" s="31">
        <v>39264</v>
      </c>
      <c r="J674" s="29"/>
    </row>
    <row r="675" spans="1:10" x14ac:dyDescent="0.25">
      <c r="A675" s="2">
        <v>59</v>
      </c>
      <c r="B675" s="28" t="s">
        <v>621</v>
      </c>
      <c r="C675" s="13" t="s">
        <v>622</v>
      </c>
      <c r="D675" s="29" t="s">
        <v>1217</v>
      </c>
      <c r="E675" s="29" t="s">
        <v>1218</v>
      </c>
      <c r="F675" s="30">
        <f t="shared" si="34"/>
        <v>0.01</v>
      </c>
      <c r="G675" s="30" t="str">
        <f t="shared" si="35"/>
        <v>n/a</v>
      </c>
      <c r="H675" s="30" t="str">
        <f t="shared" si="33"/>
        <v>7%</v>
      </c>
      <c r="I675" s="31">
        <v>35886</v>
      </c>
      <c r="J675" s="29"/>
    </row>
    <row r="676" spans="1:10" x14ac:dyDescent="0.25">
      <c r="A676" s="2">
        <v>59</v>
      </c>
      <c r="B676" s="28" t="s">
        <v>621</v>
      </c>
      <c r="C676" s="13" t="s">
        <v>623</v>
      </c>
      <c r="D676" s="29" t="s">
        <v>1217</v>
      </c>
      <c r="E676" s="29" t="s">
        <v>1218</v>
      </c>
      <c r="F676" s="30">
        <f t="shared" si="34"/>
        <v>0.01</v>
      </c>
      <c r="G676" s="30" t="str">
        <f t="shared" si="35"/>
        <v>n/a</v>
      </c>
      <c r="H676" s="30" t="str">
        <f t="shared" si="33"/>
        <v>7%</v>
      </c>
      <c r="I676" s="31">
        <v>35886</v>
      </c>
      <c r="J676" s="29"/>
    </row>
    <row r="677" spans="1:10" x14ac:dyDescent="0.25">
      <c r="A677" s="2">
        <v>59</v>
      </c>
      <c r="B677" s="28" t="s">
        <v>621</v>
      </c>
      <c r="C677" s="13" t="s">
        <v>621</v>
      </c>
      <c r="D677" s="29" t="s">
        <v>1217</v>
      </c>
      <c r="E677" s="29" t="s">
        <v>1218</v>
      </c>
      <c r="F677" s="30">
        <f t="shared" si="34"/>
        <v>0.01</v>
      </c>
      <c r="G677" s="30" t="str">
        <f t="shared" si="35"/>
        <v>n/a</v>
      </c>
      <c r="H677" s="30" t="str">
        <f t="shared" si="33"/>
        <v>7%</v>
      </c>
      <c r="I677" s="31">
        <v>35886</v>
      </c>
      <c r="J677" s="29"/>
    </row>
    <row r="678" spans="1:10" x14ac:dyDescent="0.25">
      <c r="A678" s="2">
        <v>59</v>
      </c>
      <c r="B678" s="28" t="s">
        <v>621</v>
      </c>
      <c r="C678" s="13" t="s">
        <v>624</v>
      </c>
      <c r="D678" s="29" t="s">
        <v>1217</v>
      </c>
      <c r="E678" s="29" t="s">
        <v>1218</v>
      </c>
      <c r="F678" s="30">
        <f t="shared" si="34"/>
        <v>0.01</v>
      </c>
      <c r="G678" s="30" t="str">
        <f t="shared" si="35"/>
        <v>n/a</v>
      </c>
      <c r="H678" s="30" t="str">
        <f t="shared" si="33"/>
        <v>7%</v>
      </c>
      <c r="I678" s="31">
        <v>35886</v>
      </c>
      <c r="J678" s="29"/>
    </row>
    <row r="679" spans="1:10" x14ac:dyDescent="0.25">
      <c r="A679" s="2">
        <v>59</v>
      </c>
      <c r="B679" s="28" t="s">
        <v>621</v>
      </c>
      <c r="C679" s="13" t="s">
        <v>1219</v>
      </c>
      <c r="D679" s="29" t="s">
        <v>1217</v>
      </c>
      <c r="E679" s="29" t="s">
        <v>1217</v>
      </c>
      <c r="F679" s="30">
        <f t="shared" si="34"/>
        <v>0.01</v>
      </c>
      <c r="G679" s="30">
        <f t="shared" si="35"/>
        <v>0.01</v>
      </c>
      <c r="H679" s="30" t="str">
        <f t="shared" si="33"/>
        <v>7%</v>
      </c>
      <c r="I679" s="31">
        <v>39630</v>
      </c>
      <c r="J679" s="29"/>
    </row>
    <row r="680" spans="1:10" x14ac:dyDescent="0.25">
      <c r="A680" s="2">
        <v>59</v>
      </c>
      <c r="B680" s="28" t="s">
        <v>621</v>
      </c>
      <c r="C680" s="13" t="s">
        <v>625</v>
      </c>
      <c r="D680" s="29" t="s">
        <v>1217</v>
      </c>
      <c r="E680" s="29" t="s">
        <v>1218</v>
      </c>
      <c r="F680" s="30">
        <f t="shared" si="34"/>
        <v>0.01</v>
      </c>
      <c r="G680" s="30" t="str">
        <f t="shared" si="35"/>
        <v>n/a</v>
      </c>
      <c r="H680" s="30" t="str">
        <f t="shared" si="33"/>
        <v>7%</v>
      </c>
      <c r="I680" s="31">
        <v>35886</v>
      </c>
      <c r="J680" s="29"/>
    </row>
    <row r="681" spans="1:10" x14ac:dyDescent="0.25">
      <c r="A681" s="2">
        <v>60</v>
      </c>
      <c r="B681" s="28" t="s">
        <v>626</v>
      </c>
      <c r="C681" s="13" t="s">
        <v>627</v>
      </c>
      <c r="D681" s="29" t="s">
        <v>1217</v>
      </c>
      <c r="E681" s="29" t="s">
        <v>1218</v>
      </c>
      <c r="F681" s="30">
        <f t="shared" si="34"/>
        <v>0.01</v>
      </c>
      <c r="G681" s="30" t="str">
        <f t="shared" si="35"/>
        <v>n/a</v>
      </c>
      <c r="H681" s="30" t="str">
        <f t="shared" si="33"/>
        <v>7%</v>
      </c>
      <c r="I681" s="31">
        <v>35339</v>
      </c>
      <c r="J681" s="29"/>
    </row>
    <row r="682" spans="1:10" x14ac:dyDescent="0.25">
      <c r="A682" s="2">
        <v>60</v>
      </c>
      <c r="B682" s="28" t="s">
        <v>626</v>
      </c>
      <c r="C682" s="13" t="s">
        <v>628</v>
      </c>
      <c r="D682" s="29" t="s">
        <v>1217</v>
      </c>
      <c r="E682" s="29" t="s">
        <v>1218</v>
      </c>
      <c r="F682" s="30">
        <f t="shared" si="34"/>
        <v>0.01</v>
      </c>
      <c r="G682" s="30" t="str">
        <f t="shared" si="35"/>
        <v>n/a</v>
      </c>
      <c r="H682" s="30" t="str">
        <f t="shared" si="33"/>
        <v>7%</v>
      </c>
      <c r="I682" s="31">
        <v>35339</v>
      </c>
      <c r="J682" s="29"/>
    </row>
    <row r="683" spans="1:10" x14ac:dyDescent="0.25">
      <c r="A683" s="2">
        <v>60</v>
      </c>
      <c r="B683" s="28" t="s">
        <v>626</v>
      </c>
      <c r="C683" s="13" t="s">
        <v>629</v>
      </c>
      <c r="D683" s="29" t="s">
        <v>1217</v>
      </c>
      <c r="E683" s="29" t="s">
        <v>1218</v>
      </c>
      <c r="F683" s="30">
        <f t="shared" si="34"/>
        <v>0.01</v>
      </c>
      <c r="G683" s="30" t="str">
        <f t="shared" si="35"/>
        <v>n/a</v>
      </c>
      <c r="H683" s="30" t="str">
        <f t="shared" si="33"/>
        <v>7%</v>
      </c>
      <c r="I683" s="31">
        <v>35339</v>
      </c>
      <c r="J683" s="29"/>
    </row>
    <row r="684" spans="1:10" x14ac:dyDescent="0.25">
      <c r="A684" s="2">
        <v>60</v>
      </c>
      <c r="B684" s="28" t="s">
        <v>626</v>
      </c>
      <c r="C684" s="13" t="s">
        <v>630</v>
      </c>
      <c r="D684" s="29" t="s">
        <v>1217</v>
      </c>
      <c r="E684" s="29" t="s">
        <v>1218</v>
      </c>
      <c r="F684" s="30">
        <f t="shared" si="34"/>
        <v>0.01</v>
      </c>
      <c r="G684" s="30" t="str">
        <f t="shared" si="35"/>
        <v>n/a</v>
      </c>
      <c r="H684" s="30" t="str">
        <f t="shared" si="33"/>
        <v>7%</v>
      </c>
      <c r="I684" s="31">
        <v>35339</v>
      </c>
      <c r="J684" s="29"/>
    </row>
    <row r="685" spans="1:10" x14ac:dyDescent="0.25">
      <c r="A685" s="2">
        <v>60</v>
      </c>
      <c r="B685" s="28" t="s">
        <v>626</v>
      </c>
      <c r="C685" s="13" t="s">
        <v>631</v>
      </c>
      <c r="D685" s="29" t="s">
        <v>1217</v>
      </c>
      <c r="E685" s="29" t="s">
        <v>1218</v>
      </c>
      <c r="F685" s="30">
        <f t="shared" si="34"/>
        <v>0.01</v>
      </c>
      <c r="G685" s="30" t="str">
        <f t="shared" si="35"/>
        <v>n/a</v>
      </c>
      <c r="H685" s="30" t="str">
        <f t="shared" si="33"/>
        <v>7%</v>
      </c>
      <c r="I685" s="31">
        <v>37438</v>
      </c>
      <c r="J685" s="29"/>
    </row>
    <row r="686" spans="1:10" x14ac:dyDescent="0.25">
      <c r="A686" s="2">
        <v>60</v>
      </c>
      <c r="B686" s="28" t="s">
        <v>626</v>
      </c>
      <c r="C686" s="13" t="s">
        <v>632</v>
      </c>
      <c r="D686" s="29" t="s">
        <v>1217</v>
      </c>
      <c r="E686" s="29" t="s">
        <v>1218</v>
      </c>
      <c r="F686" s="30">
        <f t="shared" si="34"/>
        <v>0.01</v>
      </c>
      <c r="G686" s="30" t="str">
        <f t="shared" si="35"/>
        <v>n/a</v>
      </c>
      <c r="H686" s="30" t="str">
        <f t="shared" si="33"/>
        <v>7%</v>
      </c>
      <c r="I686" s="31">
        <v>35339</v>
      </c>
      <c r="J686" s="29"/>
    </row>
    <row r="687" spans="1:10" x14ac:dyDescent="0.25">
      <c r="A687" s="2">
        <v>60</v>
      </c>
      <c r="B687" s="28" t="s">
        <v>626</v>
      </c>
      <c r="C687" s="13" t="s">
        <v>633</v>
      </c>
      <c r="D687" s="29" t="s">
        <v>1217</v>
      </c>
      <c r="E687" s="29" t="s">
        <v>1218</v>
      </c>
      <c r="F687" s="30">
        <f t="shared" si="34"/>
        <v>0.01</v>
      </c>
      <c r="G687" s="30" t="str">
        <f t="shared" si="35"/>
        <v>n/a</v>
      </c>
      <c r="H687" s="30" t="str">
        <f t="shared" si="33"/>
        <v>7%</v>
      </c>
      <c r="I687" s="31">
        <v>35339</v>
      </c>
      <c r="J687" s="29"/>
    </row>
    <row r="688" spans="1:10" x14ac:dyDescent="0.25">
      <c r="A688" s="2">
        <v>60</v>
      </c>
      <c r="B688" s="28" t="s">
        <v>626</v>
      </c>
      <c r="C688" s="13" t="s">
        <v>634</v>
      </c>
      <c r="D688" s="29" t="s">
        <v>1217</v>
      </c>
      <c r="E688" s="29" t="s">
        <v>1218</v>
      </c>
      <c r="F688" s="30">
        <f t="shared" si="34"/>
        <v>0.01</v>
      </c>
      <c r="G688" s="30" t="str">
        <f t="shared" si="35"/>
        <v>n/a</v>
      </c>
      <c r="H688" s="30" t="str">
        <f t="shared" si="33"/>
        <v>7%</v>
      </c>
      <c r="I688" s="31">
        <v>35339</v>
      </c>
      <c r="J688" s="29"/>
    </row>
    <row r="689" spans="1:12" x14ac:dyDescent="0.25">
      <c r="A689" s="2">
        <v>60</v>
      </c>
      <c r="B689" s="28" t="s">
        <v>626</v>
      </c>
      <c r="C689" s="13" t="s">
        <v>1219</v>
      </c>
      <c r="D689" s="29" t="s">
        <v>1217</v>
      </c>
      <c r="E689" s="29" t="s">
        <v>1217</v>
      </c>
      <c r="F689" s="30">
        <f t="shared" si="34"/>
        <v>0.01</v>
      </c>
      <c r="G689" s="30">
        <f t="shared" si="35"/>
        <v>0.01</v>
      </c>
      <c r="H689" s="30" t="str">
        <f t="shared" si="33"/>
        <v>7%</v>
      </c>
      <c r="I689" s="31">
        <v>35339</v>
      </c>
      <c r="J689" s="29"/>
    </row>
    <row r="690" spans="1:12" x14ac:dyDescent="0.25">
      <c r="A690" s="2">
        <v>61</v>
      </c>
      <c r="B690" s="28" t="s">
        <v>635</v>
      </c>
      <c r="C690" s="13" t="s">
        <v>636</v>
      </c>
      <c r="D690" s="29" t="s">
        <v>1217</v>
      </c>
      <c r="E690" s="29" t="s">
        <v>1218</v>
      </c>
      <c r="F690" s="30">
        <f t="shared" si="34"/>
        <v>0.01</v>
      </c>
      <c r="G690" s="30" t="str">
        <f t="shared" si="35"/>
        <v>n/a</v>
      </c>
      <c r="H690" s="30" t="str">
        <f t="shared" si="33"/>
        <v>7%</v>
      </c>
      <c r="I690" s="31">
        <v>40725</v>
      </c>
      <c r="J690" s="29"/>
    </row>
    <row r="691" spans="1:12" x14ac:dyDescent="0.25">
      <c r="A691" s="2">
        <v>61</v>
      </c>
      <c r="B691" s="28" t="s">
        <v>635</v>
      </c>
      <c r="C691" s="13" t="s">
        <v>637</v>
      </c>
      <c r="D691" s="29" t="s">
        <v>1218</v>
      </c>
      <c r="E691" s="29" t="s">
        <v>1218</v>
      </c>
      <c r="F691" s="30" t="str">
        <f t="shared" si="34"/>
        <v>n/a</v>
      </c>
      <c r="G691" s="30" t="str">
        <f t="shared" si="35"/>
        <v>n/a</v>
      </c>
      <c r="H691" s="30" t="str">
        <f t="shared" si="33"/>
        <v>6%</v>
      </c>
      <c r="I691" s="31">
        <v>1</v>
      </c>
      <c r="J691" s="29"/>
    </row>
    <row r="692" spans="1:12" x14ac:dyDescent="0.25">
      <c r="A692" s="70">
        <v>61</v>
      </c>
      <c r="B692" s="44" t="s">
        <v>635</v>
      </c>
      <c r="C692" s="44" t="s">
        <v>638</v>
      </c>
      <c r="D692" s="71" t="s">
        <v>1218</v>
      </c>
      <c r="E692" s="71" t="s">
        <v>1218</v>
      </c>
      <c r="F692" s="30" t="str">
        <f t="shared" si="34"/>
        <v>n/a</v>
      </c>
      <c r="G692" s="30" t="str">
        <f t="shared" si="35"/>
        <v>n/a</v>
      </c>
      <c r="H692" s="30" t="str">
        <f t="shared" si="33"/>
        <v>6%</v>
      </c>
      <c r="I692" s="72">
        <v>38169</v>
      </c>
      <c r="J692" s="72">
        <v>45473</v>
      </c>
      <c r="K692" s="34"/>
      <c r="L692" s="34"/>
    </row>
    <row r="693" spans="1:12" x14ac:dyDescent="0.25">
      <c r="A693" s="2">
        <v>61</v>
      </c>
      <c r="B693" s="28" t="s">
        <v>635</v>
      </c>
      <c r="C693" s="13" t="s">
        <v>639</v>
      </c>
      <c r="D693" s="29" t="s">
        <v>1217</v>
      </c>
      <c r="E693" s="29" t="s">
        <v>1218</v>
      </c>
      <c r="F693" s="30">
        <f t="shared" si="34"/>
        <v>0.01</v>
      </c>
      <c r="G693" s="30" t="str">
        <f t="shared" si="35"/>
        <v>n/a</v>
      </c>
      <c r="H693" s="30" t="str">
        <f t="shared" si="33"/>
        <v>7%</v>
      </c>
      <c r="I693" s="31">
        <v>38169</v>
      </c>
      <c r="J693" s="54"/>
    </row>
    <row r="694" spans="1:12" x14ac:dyDescent="0.25">
      <c r="A694" s="2">
        <v>61</v>
      </c>
      <c r="B694" s="28" t="s">
        <v>635</v>
      </c>
      <c r="C694" s="13" t="s">
        <v>640</v>
      </c>
      <c r="D694" s="29" t="s">
        <v>1217</v>
      </c>
      <c r="E694" s="29" t="s">
        <v>1218</v>
      </c>
      <c r="F694" s="30">
        <f t="shared" si="34"/>
        <v>0.01</v>
      </c>
      <c r="G694" s="30" t="str">
        <f t="shared" si="35"/>
        <v>n/a</v>
      </c>
      <c r="H694" s="30" t="str">
        <f t="shared" si="33"/>
        <v>7%</v>
      </c>
      <c r="I694" s="31">
        <v>38169</v>
      </c>
      <c r="J694" s="29"/>
    </row>
    <row r="695" spans="1:12" x14ac:dyDescent="0.25">
      <c r="A695" s="2">
        <v>61</v>
      </c>
      <c r="B695" s="28" t="s">
        <v>635</v>
      </c>
      <c r="C695" s="13" t="s">
        <v>641</v>
      </c>
      <c r="D695" s="29" t="s">
        <v>1217</v>
      </c>
      <c r="E695" s="29" t="s">
        <v>1218</v>
      </c>
      <c r="F695" s="30">
        <f t="shared" si="34"/>
        <v>0.01</v>
      </c>
      <c r="G695" s="30" t="str">
        <f t="shared" si="35"/>
        <v>n/a</v>
      </c>
      <c r="H695" s="30" t="str">
        <f t="shared" si="33"/>
        <v>7%</v>
      </c>
      <c r="I695" s="31">
        <v>38169</v>
      </c>
      <c r="J695" s="29"/>
    </row>
    <row r="696" spans="1:12" x14ac:dyDescent="0.25">
      <c r="A696" s="2">
        <v>61</v>
      </c>
      <c r="B696" s="28" t="s">
        <v>635</v>
      </c>
      <c r="C696" s="13" t="s">
        <v>642</v>
      </c>
      <c r="D696" s="29" t="s">
        <v>1217</v>
      </c>
      <c r="E696" s="29" t="s">
        <v>1218</v>
      </c>
      <c r="F696" s="30">
        <f t="shared" si="34"/>
        <v>0.01</v>
      </c>
      <c r="G696" s="30" t="str">
        <f t="shared" si="35"/>
        <v>n/a</v>
      </c>
      <c r="H696" s="30" t="str">
        <f t="shared" si="33"/>
        <v>7%</v>
      </c>
      <c r="I696" s="31">
        <v>38169</v>
      </c>
      <c r="J696" s="29"/>
    </row>
    <row r="697" spans="1:12" x14ac:dyDescent="0.25">
      <c r="A697" s="2">
        <v>61</v>
      </c>
      <c r="B697" s="28" t="s">
        <v>635</v>
      </c>
      <c r="C697" s="13" t="s">
        <v>643</v>
      </c>
      <c r="D697" s="29" t="s">
        <v>1217</v>
      </c>
      <c r="E697" s="29" t="s">
        <v>1218</v>
      </c>
      <c r="F697" s="30">
        <f t="shared" si="34"/>
        <v>0.01</v>
      </c>
      <c r="G697" s="30" t="str">
        <f t="shared" si="35"/>
        <v>n/a</v>
      </c>
      <c r="H697" s="30" t="str">
        <f t="shared" si="33"/>
        <v>7%</v>
      </c>
      <c r="I697" s="31">
        <v>38169</v>
      </c>
      <c r="J697" s="29"/>
    </row>
    <row r="698" spans="1:12" x14ac:dyDescent="0.25">
      <c r="A698" s="2">
        <v>61</v>
      </c>
      <c r="B698" s="28" t="s">
        <v>635</v>
      </c>
      <c r="C698" s="13" t="s">
        <v>1219</v>
      </c>
      <c r="D698" s="29" t="s">
        <v>1217</v>
      </c>
      <c r="E698" s="29" t="s">
        <v>1217</v>
      </c>
      <c r="F698" s="30">
        <f t="shared" si="34"/>
        <v>0.01</v>
      </c>
      <c r="G698" s="30">
        <f t="shared" si="35"/>
        <v>0.01</v>
      </c>
      <c r="H698" s="30" t="str">
        <f t="shared" si="33"/>
        <v>7%</v>
      </c>
      <c r="I698" s="31">
        <v>38169</v>
      </c>
      <c r="J698" s="29"/>
    </row>
    <row r="699" spans="1:12" x14ac:dyDescent="0.25">
      <c r="A699" s="2">
        <v>61</v>
      </c>
      <c r="B699" s="28" t="s">
        <v>635</v>
      </c>
      <c r="C699" s="13" t="s">
        <v>279</v>
      </c>
      <c r="D699" s="29" t="s">
        <v>1218</v>
      </c>
      <c r="E699" s="29" t="s">
        <v>1218</v>
      </c>
      <c r="F699" s="30" t="str">
        <f t="shared" si="34"/>
        <v>n/a</v>
      </c>
      <c r="G699" s="30" t="str">
        <f t="shared" si="35"/>
        <v>n/a</v>
      </c>
      <c r="H699" s="30" t="str">
        <f t="shared" si="33"/>
        <v>6%</v>
      </c>
      <c r="I699" s="31">
        <v>1</v>
      </c>
      <c r="J699" s="29"/>
    </row>
    <row r="700" spans="1:12" x14ac:dyDescent="0.25">
      <c r="A700" s="2">
        <v>61</v>
      </c>
      <c r="B700" s="28" t="s">
        <v>635</v>
      </c>
      <c r="C700" s="13" t="s">
        <v>281</v>
      </c>
      <c r="D700" s="29" t="s">
        <v>1218</v>
      </c>
      <c r="E700" s="29" t="s">
        <v>1218</v>
      </c>
      <c r="F700" s="30" t="str">
        <f t="shared" si="34"/>
        <v>n/a</v>
      </c>
      <c r="G700" s="30" t="str">
        <f t="shared" si="35"/>
        <v>n/a</v>
      </c>
      <c r="H700" s="30" t="str">
        <f t="shared" si="33"/>
        <v>6%</v>
      </c>
      <c r="I700" s="31">
        <v>1</v>
      </c>
      <c r="J700" s="29"/>
    </row>
    <row r="701" spans="1:12" x14ac:dyDescent="0.25">
      <c r="A701" s="2">
        <v>61</v>
      </c>
      <c r="B701" s="28" t="s">
        <v>635</v>
      </c>
      <c r="C701" s="13" t="s">
        <v>644</v>
      </c>
      <c r="D701" s="29" t="s">
        <v>1217</v>
      </c>
      <c r="E701" s="29" t="s">
        <v>1218</v>
      </c>
      <c r="F701" s="30">
        <f t="shared" si="34"/>
        <v>0.01</v>
      </c>
      <c r="G701" s="30" t="str">
        <f t="shared" si="35"/>
        <v>n/a</v>
      </c>
      <c r="H701" s="30" t="str">
        <f t="shared" si="33"/>
        <v>7%</v>
      </c>
      <c r="I701" s="31">
        <v>38169</v>
      </c>
      <c r="J701" s="29"/>
    </row>
    <row r="702" spans="1:12" x14ac:dyDescent="0.25">
      <c r="A702" s="2">
        <v>62</v>
      </c>
      <c r="B702" s="28" t="s">
        <v>645</v>
      </c>
      <c r="C702" s="13" t="s">
        <v>646</v>
      </c>
      <c r="D702" s="29" t="s">
        <v>1217</v>
      </c>
      <c r="E702" s="29" t="s">
        <v>1218</v>
      </c>
      <c r="F702" s="30">
        <f t="shared" si="34"/>
        <v>0.01</v>
      </c>
      <c r="G702" s="30" t="str">
        <f t="shared" si="35"/>
        <v>n/a</v>
      </c>
      <c r="H702" s="30" t="str">
        <f t="shared" si="33"/>
        <v>7%</v>
      </c>
      <c r="I702" s="31">
        <v>34790</v>
      </c>
      <c r="J702" s="31">
        <v>48213</v>
      </c>
    </row>
    <row r="703" spans="1:12" x14ac:dyDescent="0.25">
      <c r="A703" s="2">
        <v>62</v>
      </c>
      <c r="B703" s="28" t="s">
        <v>645</v>
      </c>
      <c r="C703" s="13" t="s">
        <v>647</v>
      </c>
      <c r="D703" s="29" t="s">
        <v>1217</v>
      </c>
      <c r="E703" s="29" t="s">
        <v>1218</v>
      </c>
      <c r="F703" s="30">
        <f t="shared" si="34"/>
        <v>0.01</v>
      </c>
      <c r="G703" s="30" t="str">
        <f t="shared" si="35"/>
        <v>n/a</v>
      </c>
      <c r="H703" s="30" t="str">
        <f t="shared" si="33"/>
        <v>7%</v>
      </c>
      <c r="I703" s="31">
        <v>34790</v>
      </c>
      <c r="J703" s="31">
        <v>50040</v>
      </c>
    </row>
    <row r="704" spans="1:12" x14ac:dyDescent="0.25">
      <c r="A704" s="2">
        <v>62</v>
      </c>
      <c r="B704" s="28" t="s">
        <v>645</v>
      </c>
      <c r="C704" s="13" t="s">
        <v>648</v>
      </c>
      <c r="D704" s="29" t="s">
        <v>1217</v>
      </c>
      <c r="E704" s="29" t="s">
        <v>1218</v>
      </c>
      <c r="F704" s="30">
        <f t="shared" si="34"/>
        <v>0.01</v>
      </c>
      <c r="G704" s="30" t="str">
        <f t="shared" si="35"/>
        <v>n/a</v>
      </c>
      <c r="H704" s="30" t="str">
        <f t="shared" si="33"/>
        <v>7%</v>
      </c>
      <c r="I704" s="31">
        <v>34973</v>
      </c>
      <c r="J704" s="31">
        <v>50040</v>
      </c>
    </row>
    <row r="705" spans="1:10" x14ac:dyDescent="0.25">
      <c r="A705" s="2">
        <v>62</v>
      </c>
      <c r="B705" s="28" t="s">
        <v>645</v>
      </c>
      <c r="C705" s="13" t="s">
        <v>380</v>
      </c>
      <c r="D705" s="29" t="s">
        <v>1217</v>
      </c>
      <c r="E705" s="29" t="s">
        <v>1218</v>
      </c>
      <c r="F705" s="30">
        <f t="shared" si="34"/>
        <v>0.01</v>
      </c>
      <c r="G705" s="30" t="str">
        <f t="shared" si="35"/>
        <v>n/a</v>
      </c>
      <c r="H705" s="30" t="str">
        <f t="shared" si="33"/>
        <v>7%</v>
      </c>
      <c r="I705" s="31">
        <v>34790</v>
      </c>
      <c r="J705" s="31">
        <v>50040</v>
      </c>
    </row>
    <row r="706" spans="1:10" x14ac:dyDescent="0.25">
      <c r="A706" s="2">
        <v>62</v>
      </c>
      <c r="B706" s="28" t="s">
        <v>645</v>
      </c>
      <c r="C706" s="13" t="s">
        <v>649</v>
      </c>
      <c r="D706" s="29" t="s">
        <v>1217</v>
      </c>
      <c r="E706" s="29" t="s">
        <v>1218</v>
      </c>
      <c r="F706" s="30">
        <f t="shared" si="34"/>
        <v>0.01</v>
      </c>
      <c r="G706" s="30" t="str">
        <f t="shared" si="35"/>
        <v>n/a</v>
      </c>
      <c r="H706" s="30" t="str">
        <f t="shared" si="33"/>
        <v>7%</v>
      </c>
      <c r="I706" s="31">
        <v>34790</v>
      </c>
      <c r="J706" s="31">
        <v>50040</v>
      </c>
    </row>
    <row r="707" spans="1:10" x14ac:dyDescent="0.25">
      <c r="A707" s="2">
        <v>62</v>
      </c>
      <c r="B707" s="28" t="s">
        <v>645</v>
      </c>
      <c r="C707" s="13" t="s">
        <v>650</v>
      </c>
      <c r="D707" s="29" t="s">
        <v>1217</v>
      </c>
      <c r="E707" s="29" t="s">
        <v>1218</v>
      </c>
      <c r="F707" s="30">
        <f t="shared" si="34"/>
        <v>0.01</v>
      </c>
      <c r="G707" s="30" t="str">
        <f t="shared" si="35"/>
        <v>n/a</v>
      </c>
      <c r="H707" s="30" t="str">
        <f t="shared" si="33"/>
        <v>7%</v>
      </c>
      <c r="I707" s="31">
        <v>34790</v>
      </c>
      <c r="J707" s="31">
        <v>50040</v>
      </c>
    </row>
    <row r="708" spans="1:10" x14ac:dyDescent="0.25">
      <c r="A708" s="2">
        <v>62</v>
      </c>
      <c r="B708" s="28" t="s">
        <v>645</v>
      </c>
      <c r="C708" s="13" t="s">
        <v>651</v>
      </c>
      <c r="D708" s="29" t="s">
        <v>1217</v>
      </c>
      <c r="E708" s="29" t="s">
        <v>1218</v>
      </c>
      <c r="F708" s="30">
        <f t="shared" si="34"/>
        <v>0.01</v>
      </c>
      <c r="G708" s="30" t="str">
        <f t="shared" si="35"/>
        <v>n/a</v>
      </c>
      <c r="H708" s="30" t="str">
        <f t="shared" ref="H708:H771" si="36">IF(OR(F708=1%,G708=1%), "7%", "6%")</f>
        <v>7%</v>
      </c>
      <c r="I708" s="31">
        <v>34790</v>
      </c>
      <c r="J708" s="31">
        <v>50040</v>
      </c>
    </row>
    <row r="709" spans="1:10" x14ac:dyDescent="0.25">
      <c r="A709" s="2">
        <v>62</v>
      </c>
      <c r="B709" s="28" t="s">
        <v>645</v>
      </c>
      <c r="C709" s="13" t="s">
        <v>652</v>
      </c>
      <c r="D709" s="29" t="s">
        <v>1217</v>
      </c>
      <c r="E709" s="29" t="s">
        <v>1218</v>
      </c>
      <c r="F709" s="30">
        <f t="shared" si="34"/>
        <v>0.01</v>
      </c>
      <c r="G709" s="30" t="str">
        <f t="shared" si="35"/>
        <v>n/a</v>
      </c>
      <c r="H709" s="30" t="str">
        <f t="shared" si="36"/>
        <v>7%</v>
      </c>
      <c r="I709" s="31">
        <v>34790</v>
      </c>
      <c r="J709" s="31">
        <v>50040</v>
      </c>
    </row>
    <row r="710" spans="1:10" x14ac:dyDescent="0.25">
      <c r="A710" s="2">
        <v>62</v>
      </c>
      <c r="B710" s="28" t="s">
        <v>645</v>
      </c>
      <c r="C710" s="13" t="s">
        <v>653</v>
      </c>
      <c r="D710" s="29" t="s">
        <v>1218</v>
      </c>
      <c r="E710" s="29" t="s">
        <v>1218</v>
      </c>
      <c r="F710" s="30" t="str">
        <f t="shared" si="34"/>
        <v>n/a</v>
      </c>
      <c r="G710" s="30" t="str">
        <f t="shared" si="35"/>
        <v>n/a</v>
      </c>
      <c r="H710" s="30" t="str">
        <f t="shared" si="36"/>
        <v>6%</v>
      </c>
      <c r="I710" s="31">
        <v>1</v>
      </c>
      <c r="J710" s="29"/>
    </row>
    <row r="711" spans="1:10" x14ac:dyDescent="0.25">
      <c r="A711" s="2">
        <v>62</v>
      </c>
      <c r="B711" s="28" t="s">
        <v>645</v>
      </c>
      <c r="C711" s="13" t="s">
        <v>654</v>
      </c>
      <c r="D711" s="29" t="s">
        <v>1217</v>
      </c>
      <c r="E711" s="29" t="s">
        <v>1218</v>
      </c>
      <c r="F711" s="30">
        <f t="shared" si="34"/>
        <v>0.01</v>
      </c>
      <c r="G711" s="30" t="str">
        <f t="shared" si="35"/>
        <v>n/a</v>
      </c>
      <c r="H711" s="30" t="str">
        <f t="shared" si="36"/>
        <v>7%</v>
      </c>
      <c r="I711" s="31">
        <v>34790</v>
      </c>
      <c r="J711" s="31">
        <v>50040</v>
      </c>
    </row>
    <row r="712" spans="1:10" x14ac:dyDescent="0.25">
      <c r="A712" s="2">
        <v>62</v>
      </c>
      <c r="B712" s="28" t="s">
        <v>645</v>
      </c>
      <c r="C712" s="13" t="s">
        <v>1219</v>
      </c>
      <c r="D712" s="29" t="s">
        <v>1217</v>
      </c>
      <c r="E712" s="29" t="s">
        <v>1217</v>
      </c>
      <c r="F712" s="30">
        <f t="shared" si="34"/>
        <v>0.01</v>
      </c>
      <c r="G712" s="30">
        <f t="shared" si="35"/>
        <v>0.01</v>
      </c>
      <c r="H712" s="30" t="str">
        <f t="shared" si="36"/>
        <v>7%</v>
      </c>
      <c r="I712" s="31">
        <v>34790</v>
      </c>
      <c r="J712" s="31">
        <v>50040</v>
      </c>
    </row>
    <row r="713" spans="1:10" x14ac:dyDescent="0.25">
      <c r="A713" s="2">
        <v>62</v>
      </c>
      <c r="B713" s="28" t="s">
        <v>645</v>
      </c>
      <c r="C713" s="13" t="s">
        <v>655</v>
      </c>
      <c r="D713" s="29" t="s">
        <v>1217</v>
      </c>
      <c r="E713" s="29" t="s">
        <v>1218</v>
      </c>
      <c r="F713" s="30">
        <f t="shared" si="34"/>
        <v>0.01</v>
      </c>
      <c r="G713" s="30" t="str">
        <f t="shared" si="35"/>
        <v>n/a</v>
      </c>
      <c r="H713" s="30" t="str">
        <f t="shared" si="36"/>
        <v>7%</v>
      </c>
      <c r="I713" s="31">
        <v>34790</v>
      </c>
      <c r="J713" s="31">
        <v>50040</v>
      </c>
    </row>
    <row r="714" spans="1:10" x14ac:dyDescent="0.25">
      <c r="A714" s="2">
        <v>63</v>
      </c>
      <c r="B714" s="28" t="s">
        <v>604</v>
      </c>
      <c r="C714" s="13" t="s">
        <v>656</v>
      </c>
      <c r="D714" s="29" t="s">
        <v>1217</v>
      </c>
      <c r="E714" s="29" t="s">
        <v>1218</v>
      </c>
      <c r="F714" s="30">
        <f t="shared" si="34"/>
        <v>0.01</v>
      </c>
      <c r="G714" s="30" t="str">
        <f t="shared" si="35"/>
        <v>n/a</v>
      </c>
      <c r="H714" s="30" t="str">
        <f t="shared" si="36"/>
        <v>7%</v>
      </c>
      <c r="I714" s="31">
        <v>37622</v>
      </c>
      <c r="J714" s="29"/>
    </row>
    <row r="715" spans="1:10" x14ac:dyDescent="0.25">
      <c r="A715" s="2">
        <v>63</v>
      </c>
      <c r="B715" s="28" t="s">
        <v>604</v>
      </c>
      <c r="C715" s="13" t="s">
        <v>415</v>
      </c>
      <c r="D715" s="29" t="s">
        <v>1217</v>
      </c>
      <c r="E715" s="29" t="s">
        <v>1218</v>
      </c>
      <c r="F715" s="30">
        <f t="shared" si="34"/>
        <v>0.01</v>
      </c>
      <c r="G715" s="30" t="str">
        <f t="shared" si="35"/>
        <v>n/a</v>
      </c>
      <c r="H715" s="30" t="str">
        <f t="shared" si="36"/>
        <v>7%</v>
      </c>
      <c r="I715" s="31">
        <v>37622</v>
      </c>
      <c r="J715" s="29"/>
    </row>
    <row r="716" spans="1:10" x14ac:dyDescent="0.25">
      <c r="A716" s="2">
        <v>63</v>
      </c>
      <c r="B716" s="28" t="s">
        <v>604</v>
      </c>
      <c r="C716" s="13" t="s">
        <v>657</v>
      </c>
      <c r="D716" s="29" t="s">
        <v>1217</v>
      </c>
      <c r="E716" s="29" t="s">
        <v>1218</v>
      </c>
      <c r="F716" s="30">
        <f t="shared" si="34"/>
        <v>0.01</v>
      </c>
      <c r="G716" s="30" t="str">
        <f t="shared" si="35"/>
        <v>n/a</v>
      </c>
      <c r="H716" s="30" t="str">
        <f t="shared" si="36"/>
        <v>7%</v>
      </c>
      <c r="I716" s="31">
        <v>37257</v>
      </c>
      <c r="J716" s="29"/>
    </row>
    <row r="717" spans="1:10" x14ac:dyDescent="0.25">
      <c r="A717" s="2">
        <v>63</v>
      </c>
      <c r="B717" s="28" t="s">
        <v>604</v>
      </c>
      <c r="C717" s="13" t="s">
        <v>658</v>
      </c>
      <c r="D717" s="29" t="s">
        <v>1217</v>
      </c>
      <c r="E717" s="29" t="s">
        <v>1218</v>
      </c>
      <c r="F717" s="30">
        <f t="shared" si="34"/>
        <v>0.01</v>
      </c>
      <c r="G717" s="30" t="str">
        <f t="shared" si="35"/>
        <v>n/a</v>
      </c>
      <c r="H717" s="30" t="str">
        <f t="shared" si="36"/>
        <v>7%</v>
      </c>
      <c r="I717" s="31">
        <v>37987</v>
      </c>
      <c r="J717" s="29"/>
    </row>
    <row r="718" spans="1:10" x14ac:dyDescent="0.25">
      <c r="A718" s="2">
        <v>63</v>
      </c>
      <c r="B718" s="28" t="s">
        <v>604</v>
      </c>
      <c r="C718" s="13" t="s">
        <v>659</v>
      </c>
      <c r="D718" s="29" t="s">
        <v>1217</v>
      </c>
      <c r="E718" s="29" t="s">
        <v>1218</v>
      </c>
      <c r="F718" s="30">
        <f t="shared" si="34"/>
        <v>0.01</v>
      </c>
      <c r="G718" s="30" t="str">
        <f t="shared" si="35"/>
        <v>n/a</v>
      </c>
      <c r="H718" s="30" t="str">
        <f t="shared" si="36"/>
        <v>7%</v>
      </c>
      <c r="I718" s="31">
        <v>37257</v>
      </c>
      <c r="J718" s="29"/>
    </row>
    <row r="719" spans="1:10" x14ac:dyDescent="0.25">
      <c r="A719" s="2">
        <v>63</v>
      </c>
      <c r="B719" s="28" t="s">
        <v>604</v>
      </c>
      <c r="C719" s="13" t="s">
        <v>660</v>
      </c>
      <c r="D719" s="29" t="s">
        <v>1217</v>
      </c>
      <c r="E719" s="29" t="s">
        <v>1218</v>
      </c>
      <c r="F719" s="30">
        <f t="shared" ref="F719:F782" si="37">IF(D719="YES",1%,"n/a")</f>
        <v>0.01</v>
      </c>
      <c r="G719" s="30" t="str">
        <f t="shared" ref="G719:G782" si="38">IF(E719="YES",1%,"n/a")</f>
        <v>n/a</v>
      </c>
      <c r="H719" s="30" t="str">
        <f t="shared" si="36"/>
        <v>7%</v>
      </c>
      <c r="I719" s="31">
        <v>37257</v>
      </c>
      <c r="J719" s="29"/>
    </row>
    <row r="720" spans="1:10" x14ac:dyDescent="0.25">
      <c r="A720" s="2">
        <v>63</v>
      </c>
      <c r="B720" s="28" t="s">
        <v>604</v>
      </c>
      <c r="C720" s="13" t="s">
        <v>521</v>
      </c>
      <c r="D720" s="29" t="s">
        <v>1218</v>
      </c>
      <c r="E720" s="29" t="s">
        <v>1218</v>
      </c>
      <c r="F720" s="30" t="str">
        <f t="shared" si="37"/>
        <v>n/a</v>
      </c>
      <c r="G720" s="30" t="str">
        <f t="shared" si="38"/>
        <v>n/a</v>
      </c>
      <c r="H720" s="30" t="str">
        <f t="shared" si="36"/>
        <v>6%</v>
      </c>
      <c r="I720" s="31">
        <v>1</v>
      </c>
      <c r="J720" s="29"/>
    </row>
    <row r="721" spans="1:10" x14ac:dyDescent="0.25">
      <c r="A721" s="2">
        <v>63</v>
      </c>
      <c r="B721" s="28" t="s">
        <v>604</v>
      </c>
      <c r="C721" s="13" t="s">
        <v>653</v>
      </c>
      <c r="D721" s="29" t="s">
        <v>1217</v>
      </c>
      <c r="E721" s="29" t="s">
        <v>1218</v>
      </c>
      <c r="F721" s="30">
        <f t="shared" si="37"/>
        <v>0.01</v>
      </c>
      <c r="G721" s="30" t="str">
        <f t="shared" si="38"/>
        <v>n/a</v>
      </c>
      <c r="H721" s="30" t="str">
        <f t="shared" si="36"/>
        <v>7%</v>
      </c>
      <c r="I721" s="31">
        <v>37257</v>
      </c>
      <c r="J721" s="31">
        <v>52596</v>
      </c>
    </row>
    <row r="722" spans="1:10" x14ac:dyDescent="0.25">
      <c r="A722" s="2">
        <v>63</v>
      </c>
      <c r="B722" s="28" t="s">
        <v>604</v>
      </c>
      <c r="C722" s="13" t="s">
        <v>661</v>
      </c>
      <c r="D722" s="29" t="s">
        <v>1217</v>
      </c>
      <c r="E722" s="29" t="s">
        <v>1218</v>
      </c>
      <c r="F722" s="30">
        <f t="shared" si="37"/>
        <v>0.01</v>
      </c>
      <c r="G722" s="30" t="str">
        <f t="shared" si="38"/>
        <v>n/a</v>
      </c>
      <c r="H722" s="30" t="str">
        <f t="shared" si="36"/>
        <v>7%</v>
      </c>
      <c r="I722" s="31">
        <v>37257</v>
      </c>
      <c r="J722" s="29"/>
    </row>
    <row r="723" spans="1:10" x14ac:dyDescent="0.25">
      <c r="A723" s="2">
        <v>63</v>
      </c>
      <c r="B723" s="28" t="s">
        <v>604</v>
      </c>
      <c r="C723" s="13" t="s">
        <v>662</v>
      </c>
      <c r="D723" s="29" t="s">
        <v>1217</v>
      </c>
      <c r="E723" s="29" t="s">
        <v>1218</v>
      </c>
      <c r="F723" s="30">
        <f t="shared" si="37"/>
        <v>0.01</v>
      </c>
      <c r="G723" s="30" t="str">
        <f t="shared" si="38"/>
        <v>n/a</v>
      </c>
      <c r="H723" s="30" t="str">
        <f t="shared" si="36"/>
        <v>7%</v>
      </c>
      <c r="I723" s="31">
        <v>37257</v>
      </c>
      <c r="J723" s="29"/>
    </row>
    <row r="724" spans="1:10" x14ac:dyDescent="0.25">
      <c r="A724" s="2">
        <v>63</v>
      </c>
      <c r="B724" s="28" t="s">
        <v>604</v>
      </c>
      <c r="C724" s="13" t="s">
        <v>1219</v>
      </c>
      <c r="D724" s="29" t="s">
        <v>1217</v>
      </c>
      <c r="E724" s="29" t="s">
        <v>1217</v>
      </c>
      <c r="F724" s="30">
        <f t="shared" si="37"/>
        <v>0.01</v>
      </c>
      <c r="G724" s="30">
        <f t="shared" si="38"/>
        <v>0.01</v>
      </c>
      <c r="H724" s="30" t="str">
        <f t="shared" si="36"/>
        <v>7%</v>
      </c>
      <c r="I724" s="31">
        <v>37987</v>
      </c>
      <c r="J724" s="29"/>
    </row>
    <row r="725" spans="1:10" x14ac:dyDescent="0.25">
      <c r="A725" s="2">
        <v>64</v>
      </c>
      <c r="B725" s="28" t="s">
        <v>663</v>
      </c>
      <c r="C725" s="13" t="s">
        <v>664</v>
      </c>
      <c r="D725" s="29" t="s">
        <v>1217</v>
      </c>
      <c r="E725" s="29" t="s">
        <v>1218</v>
      </c>
      <c r="F725" s="30">
        <f t="shared" si="37"/>
        <v>0.01</v>
      </c>
      <c r="G725" s="30" t="str">
        <f t="shared" si="38"/>
        <v>n/a</v>
      </c>
      <c r="H725" s="30" t="str">
        <f t="shared" si="36"/>
        <v>7%</v>
      </c>
      <c r="I725" s="31">
        <v>36708</v>
      </c>
      <c r="J725" s="29"/>
    </row>
    <row r="726" spans="1:10" x14ac:dyDescent="0.25">
      <c r="A726" s="2">
        <v>64</v>
      </c>
      <c r="B726" s="28" t="s">
        <v>663</v>
      </c>
      <c r="C726" s="13" t="s">
        <v>665</v>
      </c>
      <c r="D726" s="29" t="s">
        <v>1217</v>
      </c>
      <c r="E726" s="29" t="s">
        <v>1218</v>
      </c>
      <c r="F726" s="30">
        <f t="shared" si="37"/>
        <v>0.01</v>
      </c>
      <c r="G726" s="30" t="str">
        <f t="shared" si="38"/>
        <v>n/a</v>
      </c>
      <c r="H726" s="30" t="str">
        <f t="shared" si="36"/>
        <v>7%</v>
      </c>
      <c r="I726" s="31">
        <v>36708</v>
      </c>
      <c r="J726" s="29"/>
    </row>
    <row r="727" spans="1:10" x14ac:dyDescent="0.25">
      <c r="A727" s="2">
        <v>64</v>
      </c>
      <c r="B727" s="28" t="s">
        <v>663</v>
      </c>
      <c r="C727" s="13" t="s">
        <v>666</v>
      </c>
      <c r="D727" s="29" t="s">
        <v>1217</v>
      </c>
      <c r="E727" s="29" t="s">
        <v>1218</v>
      </c>
      <c r="F727" s="30">
        <f t="shared" si="37"/>
        <v>0.01</v>
      </c>
      <c r="G727" s="30" t="str">
        <f t="shared" si="38"/>
        <v>n/a</v>
      </c>
      <c r="H727" s="30" t="str">
        <f t="shared" si="36"/>
        <v>7%</v>
      </c>
      <c r="I727" s="31">
        <v>36617</v>
      </c>
      <c r="J727" s="29"/>
    </row>
    <row r="728" spans="1:10" x14ac:dyDescent="0.25">
      <c r="A728" s="2">
        <v>64</v>
      </c>
      <c r="B728" s="28" t="s">
        <v>663</v>
      </c>
      <c r="C728" s="13" t="s">
        <v>667</v>
      </c>
      <c r="D728" s="29" t="s">
        <v>1217</v>
      </c>
      <c r="E728" s="29" t="s">
        <v>1218</v>
      </c>
      <c r="F728" s="30">
        <f t="shared" si="37"/>
        <v>0.01</v>
      </c>
      <c r="G728" s="30" t="str">
        <f t="shared" si="38"/>
        <v>n/a</v>
      </c>
      <c r="H728" s="30" t="str">
        <f t="shared" si="36"/>
        <v>7%</v>
      </c>
      <c r="I728" s="31">
        <v>36708</v>
      </c>
      <c r="J728" s="29"/>
    </row>
    <row r="729" spans="1:10" x14ac:dyDescent="0.25">
      <c r="A729" s="2">
        <v>64</v>
      </c>
      <c r="B729" s="28" t="s">
        <v>663</v>
      </c>
      <c r="C729" s="13" t="s">
        <v>668</v>
      </c>
      <c r="D729" s="29" t="s">
        <v>1217</v>
      </c>
      <c r="E729" s="29" t="s">
        <v>1218</v>
      </c>
      <c r="F729" s="30">
        <f t="shared" si="37"/>
        <v>0.01</v>
      </c>
      <c r="G729" s="30" t="str">
        <f t="shared" si="38"/>
        <v>n/a</v>
      </c>
      <c r="H729" s="30" t="str">
        <f t="shared" si="36"/>
        <v>7%</v>
      </c>
      <c r="I729" s="31">
        <v>36708</v>
      </c>
      <c r="J729" s="29"/>
    </row>
    <row r="730" spans="1:10" x14ac:dyDescent="0.25">
      <c r="A730" s="2">
        <v>64</v>
      </c>
      <c r="B730" s="28" t="s">
        <v>663</v>
      </c>
      <c r="C730" s="13" t="s">
        <v>669</v>
      </c>
      <c r="D730" s="29" t="s">
        <v>1217</v>
      </c>
      <c r="E730" s="29" t="s">
        <v>1218</v>
      </c>
      <c r="F730" s="30">
        <f t="shared" si="37"/>
        <v>0.01</v>
      </c>
      <c r="G730" s="30" t="str">
        <f t="shared" si="38"/>
        <v>n/a</v>
      </c>
      <c r="H730" s="30" t="str">
        <f t="shared" si="36"/>
        <v>7%</v>
      </c>
      <c r="I730" s="31">
        <v>36708</v>
      </c>
      <c r="J730" s="31">
        <v>45838</v>
      </c>
    </row>
    <row r="731" spans="1:10" x14ac:dyDescent="0.25">
      <c r="A731" s="2">
        <v>64</v>
      </c>
      <c r="B731" s="28" t="s">
        <v>663</v>
      </c>
      <c r="C731" s="13" t="s">
        <v>670</v>
      </c>
      <c r="D731" s="29" t="s">
        <v>1217</v>
      </c>
      <c r="E731" s="29" t="s">
        <v>1218</v>
      </c>
      <c r="F731" s="30">
        <f t="shared" si="37"/>
        <v>0.01</v>
      </c>
      <c r="G731" s="30" t="str">
        <f t="shared" si="38"/>
        <v>n/a</v>
      </c>
      <c r="H731" s="30" t="str">
        <f t="shared" si="36"/>
        <v>7%</v>
      </c>
      <c r="I731" s="31">
        <v>36708</v>
      </c>
      <c r="J731" s="29"/>
    </row>
    <row r="732" spans="1:10" x14ac:dyDescent="0.25">
      <c r="A732" s="2">
        <v>64</v>
      </c>
      <c r="B732" s="28" t="s">
        <v>663</v>
      </c>
      <c r="C732" s="13" t="s">
        <v>671</v>
      </c>
      <c r="D732" s="29" t="s">
        <v>1217</v>
      </c>
      <c r="E732" s="29" t="s">
        <v>1218</v>
      </c>
      <c r="F732" s="30">
        <f t="shared" si="37"/>
        <v>0.01</v>
      </c>
      <c r="G732" s="30" t="str">
        <f t="shared" si="38"/>
        <v>n/a</v>
      </c>
      <c r="H732" s="30" t="str">
        <f t="shared" si="36"/>
        <v>7%</v>
      </c>
      <c r="I732" s="31">
        <v>37803</v>
      </c>
      <c r="J732" s="29"/>
    </row>
    <row r="733" spans="1:10" x14ac:dyDescent="0.25">
      <c r="A733" s="2">
        <v>64</v>
      </c>
      <c r="B733" s="28" t="s">
        <v>663</v>
      </c>
      <c r="C733" s="13" t="s">
        <v>672</v>
      </c>
      <c r="D733" s="29" t="s">
        <v>1217</v>
      </c>
      <c r="E733" s="29" t="s">
        <v>1218</v>
      </c>
      <c r="F733" s="30">
        <f t="shared" si="37"/>
        <v>0.01</v>
      </c>
      <c r="G733" s="30" t="str">
        <f t="shared" si="38"/>
        <v>n/a</v>
      </c>
      <c r="H733" s="30" t="str">
        <f t="shared" si="36"/>
        <v>7%</v>
      </c>
      <c r="I733" s="31">
        <v>36617</v>
      </c>
      <c r="J733" s="31">
        <v>45838</v>
      </c>
    </row>
    <row r="734" spans="1:10" x14ac:dyDescent="0.25">
      <c r="A734" s="2">
        <v>64</v>
      </c>
      <c r="B734" s="28" t="s">
        <v>663</v>
      </c>
      <c r="C734" s="13" t="s">
        <v>673</v>
      </c>
      <c r="D734" s="29" t="s">
        <v>1217</v>
      </c>
      <c r="E734" s="29" t="s">
        <v>1218</v>
      </c>
      <c r="F734" s="30">
        <f t="shared" si="37"/>
        <v>0.01</v>
      </c>
      <c r="G734" s="30" t="str">
        <f t="shared" si="38"/>
        <v>n/a</v>
      </c>
      <c r="H734" s="30" t="str">
        <f t="shared" si="36"/>
        <v>7%</v>
      </c>
      <c r="I734" s="31">
        <v>36617</v>
      </c>
      <c r="J734" s="29"/>
    </row>
    <row r="735" spans="1:10" x14ac:dyDescent="0.25">
      <c r="A735" s="2">
        <v>64</v>
      </c>
      <c r="B735" s="28" t="s">
        <v>663</v>
      </c>
      <c r="C735" s="13" t="s">
        <v>674</v>
      </c>
      <c r="D735" s="29" t="s">
        <v>1217</v>
      </c>
      <c r="E735" s="29" t="s">
        <v>1218</v>
      </c>
      <c r="F735" s="30">
        <f t="shared" si="37"/>
        <v>0.01</v>
      </c>
      <c r="G735" s="30" t="str">
        <f t="shared" si="38"/>
        <v>n/a</v>
      </c>
      <c r="H735" s="30" t="str">
        <f t="shared" si="36"/>
        <v>7%</v>
      </c>
      <c r="I735" s="31">
        <v>36617</v>
      </c>
      <c r="J735" s="29"/>
    </row>
    <row r="736" spans="1:10" x14ac:dyDescent="0.25">
      <c r="A736" s="2">
        <v>64</v>
      </c>
      <c r="B736" s="28" t="s">
        <v>663</v>
      </c>
      <c r="C736" s="13" t="s">
        <v>675</v>
      </c>
      <c r="D736" s="29" t="s">
        <v>1217</v>
      </c>
      <c r="E736" s="29" t="s">
        <v>1218</v>
      </c>
      <c r="F736" s="30">
        <f t="shared" si="37"/>
        <v>0.01</v>
      </c>
      <c r="G736" s="30" t="str">
        <f t="shared" si="38"/>
        <v>n/a</v>
      </c>
      <c r="H736" s="30" t="str">
        <f t="shared" si="36"/>
        <v>7%</v>
      </c>
      <c r="I736" s="31">
        <v>39995</v>
      </c>
      <c r="J736" s="29"/>
    </row>
    <row r="737" spans="1:10" x14ac:dyDescent="0.25">
      <c r="A737" s="2">
        <v>64</v>
      </c>
      <c r="B737" s="28" t="s">
        <v>663</v>
      </c>
      <c r="C737" s="13" t="s">
        <v>676</v>
      </c>
      <c r="D737" s="29" t="s">
        <v>1217</v>
      </c>
      <c r="E737" s="29" t="s">
        <v>1218</v>
      </c>
      <c r="F737" s="30">
        <f t="shared" si="37"/>
        <v>0.01</v>
      </c>
      <c r="G737" s="30" t="str">
        <f t="shared" si="38"/>
        <v>n/a</v>
      </c>
      <c r="H737" s="30" t="str">
        <f t="shared" si="36"/>
        <v>7%</v>
      </c>
      <c r="I737" s="31">
        <v>36708</v>
      </c>
      <c r="J737" s="31">
        <v>45838</v>
      </c>
    </row>
    <row r="738" spans="1:10" x14ac:dyDescent="0.25">
      <c r="A738" s="2">
        <v>64</v>
      </c>
      <c r="B738" s="28" t="s">
        <v>663</v>
      </c>
      <c r="C738" s="13" t="s">
        <v>1219</v>
      </c>
      <c r="D738" s="29" t="s">
        <v>1217</v>
      </c>
      <c r="E738" s="29" t="s">
        <v>1217</v>
      </c>
      <c r="F738" s="30">
        <f t="shared" si="37"/>
        <v>0.01</v>
      </c>
      <c r="G738" s="30">
        <f t="shared" si="38"/>
        <v>0.01</v>
      </c>
      <c r="H738" s="30" t="str">
        <f t="shared" si="36"/>
        <v>7%</v>
      </c>
      <c r="I738" s="31">
        <v>36708</v>
      </c>
      <c r="J738" s="31">
        <v>45838</v>
      </c>
    </row>
    <row r="739" spans="1:10" x14ac:dyDescent="0.25">
      <c r="A739" s="2">
        <v>65</v>
      </c>
      <c r="B739" s="28" t="s">
        <v>677</v>
      </c>
      <c r="C739" s="13" t="s">
        <v>678</v>
      </c>
      <c r="D739" s="29" t="s">
        <v>1217</v>
      </c>
      <c r="E739" s="29" t="s">
        <v>1218</v>
      </c>
      <c r="F739" s="30">
        <f t="shared" si="37"/>
        <v>0.01</v>
      </c>
      <c r="G739" s="30" t="str">
        <f t="shared" si="38"/>
        <v>n/a</v>
      </c>
      <c r="H739" s="30" t="str">
        <f t="shared" si="36"/>
        <v>7%</v>
      </c>
      <c r="I739" s="31">
        <v>35065</v>
      </c>
      <c r="J739" s="29"/>
    </row>
    <row r="740" spans="1:10" x14ac:dyDescent="0.25">
      <c r="A740" s="2">
        <v>65</v>
      </c>
      <c r="B740" s="28" t="s">
        <v>677</v>
      </c>
      <c r="C740" s="13" t="s">
        <v>679</v>
      </c>
      <c r="D740" s="29" t="s">
        <v>1217</v>
      </c>
      <c r="E740" s="29" t="s">
        <v>1218</v>
      </c>
      <c r="F740" s="30">
        <f t="shared" si="37"/>
        <v>0.01</v>
      </c>
      <c r="G740" s="30" t="str">
        <f t="shared" si="38"/>
        <v>n/a</v>
      </c>
      <c r="H740" s="30" t="str">
        <f t="shared" si="36"/>
        <v>7%</v>
      </c>
      <c r="I740" s="31">
        <v>37257</v>
      </c>
      <c r="J740" s="29"/>
    </row>
    <row r="741" spans="1:10" x14ac:dyDescent="0.25">
      <c r="A741" s="2">
        <v>65</v>
      </c>
      <c r="B741" s="28" t="s">
        <v>677</v>
      </c>
      <c r="C741" s="13" t="s">
        <v>680</v>
      </c>
      <c r="D741" s="29" t="s">
        <v>1217</v>
      </c>
      <c r="E741" s="29" t="s">
        <v>1218</v>
      </c>
      <c r="F741" s="30">
        <f t="shared" si="37"/>
        <v>0.01</v>
      </c>
      <c r="G741" s="30" t="str">
        <f t="shared" si="38"/>
        <v>n/a</v>
      </c>
      <c r="H741" s="30" t="str">
        <f t="shared" si="36"/>
        <v>7%</v>
      </c>
      <c r="I741" s="31">
        <v>39083</v>
      </c>
      <c r="J741" s="29"/>
    </row>
    <row r="742" spans="1:10" x14ac:dyDescent="0.25">
      <c r="A742" s="2">
        <v>65</v>
      </c>
      <c r="B742" s="28" t="s">
        <v>677</v>
      </c>
      <c r="C742" s="13" t="s">
        <v>681</v>
      </c>
      <c r="D742" s="29" t="s">
        <v>1217</v>
      </c>
      <c r="E742" s="29" t="s">
        <v>1218</v>
      </c>
      <c r="F742" s="30">
        <f t="shared" si="37"/>
        <v>0.01</v>
      </c>
      <c r="G742" s="30" t="str">
        <f t="shared" si="38"/>
        <v>n/a</v>
      </c>
      <c r="H742" s="30" t="str">
        <f t="shared" si="36"/>
        <v>7%</v>
      </c>
      <c r="I742" s="31">
        <v>35065</v>
      </c>
      <c r="J742" s="29"/>
    </row>
    <row r="743" spans="1:10" x14ac:dyDescent="0.25">
      <c r="A743" s="2">
        <v>65</v>
      </c>
      <c r="B743" s="28" t="s">
        <v>677</v>
      </c>
      <c r="C743" s="13" t="s">
        <v>682</v>
      </c>
      <c r="D743" s="29" t="s">
        <v>1217</v>
      </c>
      <c r="E743" s="29" t="s">
        <v>1218</v>
      </c>
      <c r="F743" s="30">
        <f t="shared" si="37"/>
        <v>0.01</v>
      </c>
      <c r="G743" s="30" t="str">
        <f t="shared" si="38"/>
        <v>n/a</v>
      </c>
      <c r="H743" s="30" t="str">
        <f t="shared" si="36"/>
        <v>7%</v>
      </c>
      <c r="I743" s="31">
        <v>35065</v>
      </c>
      <c r="J743" s="29"/>
    </row>
    <row r="744" spans="1:10" x14ac:dyDescent="0.25">
      <c r="A744" s="2">
        <v>65</v>
      </c>
      <c r="B744" s="28" t="s">
        <v>677</v>
      </c>
      <c r="C744" s="13" t="s">
        <v>683</v>
      </c>
      <c r="D744" s="29" t="s">
        <v>1217</v>
      </c>
      <c r="E744" s="29" t="s">
        <v>1218</v>
      </c>
      <c r="F744" s="30">
        <f t="shared" si="37"/>
        <v>0.01</v>
      </c>
      <c r="G744" s="30" t="str">
        <f t="shared" si="38"/>
        <v>n/a</v>
      </c>
      <c r="H744" s="30" t="str">
        <f t="shared" si="36"/>
        <v>7%</v>
      </c>
      <c r="I744" s="31">
        <v>37257</v>
      </c>
      <c r="J744" s="29"/>
    </row>
    <row r="745" spans="1:10" x14ac:dyDescent="0.25">
      <c r="A745" s="2">
        <v>65</v>
      </c>
      <c r="B745" s="28" t="s">
        <v>677</v>
      </c>
      <c r="C745" s="13" t="s">
        <v>684</v>
      </c>
      <c r="D745" s="29" t="s">
        <v>1217</v>
      </c>
      <c r="E745" s="29" t="s">
        <v>1218</v>
      </c>
      <c r="F745" s="30">
        <f t="shared" si="37"/>
        <v>0.01</v>
      </c>
      <c r="G745" s="30" t="str">
        <f t="shared" si="38"/>
        <v>n/a</v>
      </c>
      <c r="H745" s="30" t="str">
        <f t="shared" si="36"/>
        <v>7%</v>
      </c>
      <c r="I745" s="31">
        <v>39083</v>
      </c>
      <c r="J745" s="29"/>
    </row>
    <row r="746" spans="1:10" x14ac:dyDescent="0.25">
      <c r="A746" s="2">
        <v>65</v>
      </c>
      <c r="B746" s="28" t="s">
        <v>677</v>
      </c>
      <c r="C746" s="13" t="s">
        <v>388</v>
      </c>
      <c r="D746" s="29" t="s">
        <v>1217</v>
      </c>
      <c r="E746" s="29" t="s">
        <v>1218</v>
      </c>
      <c r="F746" s="30">
        <f t="shared" si="37"/>
        <v>0.01</v>
      </c>
      <c r="G746" s="30" t="str">
        <f t="shared" si="38"/>
        <v>n/a</v>
      </c>
      <c r="H746" s="30" t="str">
        <f t="shared" si="36"/>
        <v>7%</v>
      </c>
      <c r="I746" s="31">
        <v>35065</v>
      </c>
      <c r="J746" s="29"/>
    </row>
    <row r="747" spans="1:10" x14ac:dyDescent="0.25">
      <c r="A747" s="2">
        <v>65</v>
      </c>
      <c r="B747" s="28" t="s">
        <v>677</v>
      </c>
      <c r="C747" s="13" t="s">
        <v>1219</v>
      </c>
      <c r="D747" s="29" t="s">
        <v>1217</v>
      </c>
      <c r="E747" s="29" t="s">
        <v>1217</v>
      </c>
      <c r="F747" s="30">
        <f t="shared" si="37"/>
        <v>0.01</v>
      </c>
      <c r="G747" s="30">
        <f t="shared" si="38"/>
        <v>0.01</v>
      </c>
      <c r="H747" s="30" t="str">
        <f t="shared" si="36"/>
        <v>7%</v>
      </c>
      <c r="I747" s="31">
        <v>37257</v>
      </c>
      <c r="J747" s="29"/>
    </row>
    <row r="748" spans="1:10" x14ac:dyDescent="0.25">
      <c r="A748" s="2">
        <v>66</v>
      </c>
      <c r="B748" s="28" t="s">
        <v>685</v>
      </c>
      <c r="C748" s="13" t="s">
        <v>686</v>
      </c>
      <c r="D748" s="29" t="s">
        <v>1217</v>
      </c>
      <c r="E748" s="29" t="s">
        <v>1218</v>
      </c>
      <c r="F748" s="30">
        <f t="shared" si="37"/>
        <v>0.01</v>
      </c>
      <c r="G748" s="30" t="str">
        <f t="shared" si="38"/>
        <v>n/a</v>
      </c>
      <c r="H748" s="30" t="str">
        <f t="shared" si="36"/>
        <v>7%</v>
      </c>
      <c r="I748" s="31">
        <v>34700</v>
      </c>
      <c r="J748" s="29"/>
    </row>
    <row r="749" spans="1:10" x14ac:dyDescent="0.25">
      <c r="A749" s="2">
        <v>66</v>
      </c>
      <c r="B749" s="28" t="s">
        <v>685</v>
      </c>
      <c r="C749" s="13" t="s">
        <v>687</v>
      </c>
      <c r="D749" s="29" t="s">
        <v>1217</v>
      </c>
      <c r="E749" s="29" t="s">
        <v>1218</v>
      </c>
      <c r="F749" s="30">
        <f t="shared" si="37"/>
        <v>0.01</v>
      </c>
      <c r="G749" s="30" t="str">
        <f t="shared" si="38"/>
        <v>n/a</v>
      </c>
      <c r="H749" s="30" t="str">
        <f t="shared" si="36"/>
        <v>7%</v>
      </c>
      <c r="I749" s="31">
        <v>34881</v>
      </c>
      <c r="J749" s="29"/>
    </row>
    <row r="750" spans="1:10" x14ac:dyDescent="0.25">
      <c r="A750" s="2">
        <v>66</v>
      </c>
      <c r="B750" s="28" t="s">
        <v>685</v>
      </c>
      <c r="C750" s="13" t="s">
        <v>685</v>
      </c>
      <c r="D750" s="29" t="s">
        <v>1217</v>
      </c>
      <c r="E750" s="29" t="s">
        <v>1218</v>
      </c>
      <c r="F750" s="30">
        <f t="shared" si="37"/>
        <v>0.01</v>
      </c>
      <c r="G750" s="30" t="str">
        <f t="shared" si="38"/>
        <v>n/a</v>
      </c>
      <c r="H750" s="30" t="str">
        <f t="shared" si="36"/>
        <v>7%</v>
      </c>
      <c r="I750" s="31">
        <v>34700</v>
      </c>
      <c r="J750" s="42"/>
    </row>
    <row r="751" spans="1:10" x14ac:dyDescent="0.25">
      <c r="A751" s="2">
        <v>66</v>
      </c>
      <c r="B751" s="28" t="s">
        <v>685</v>
      </c>
      <c r="C751" s="13" t="s">
        <v>688</v>
      </c>
      <c r="D751" s="29" t="s">
        <v>1217</v>
      </c>
      <c r="E751" s="29" t="s">
        <v>1218</v>
      </c>
      <c r="F751" s="30">
        <f t="shared" si="37"/>
        <v>0.01</v>
      </c>
      <c r="G751" s="30" t="str">
        <f t="shared" si="38"/>
        <v>n/a</v>
      </c>
      <c r="H751" s="30" t="str">
        <f t="shared" si="36"/>
        <v>7%</v>
      </c>
      <c r="I751" s="31">
        <v>34700</v>
      </c>
      <c r="J751" s="29"/>
    </row>
    <row r="752" spans="1:10" x14ac:dyDescent="0.25">
      <c r="A752" s="2">
        <v>66</v>
      </c>
      <c r="B752" s="28" t="s">
        <v>685</v>
      </c>
      <c r="C752" s="13" t="s">
        <v>689</v>
      </c>
      <c r="D752" s="29" t="s">
        <v>1217</v>
      </c>
      <c r="E752" s="29" t="s">
        <v>1218</v>
      </c>
      <c r="F752" s="30">
        <f t="shared" si="37"/>
        <v>0.01</v>
      </c>
      <c r="G752" s="30" t="str">
        <f t="shared" si="38"/>
        <v>n/a</v>
      </c>
      <c r="H752" s="30" t="str">
        <f t="shared" si="36"/>
        <v>7%</v>
      </c>
      <c r="I752" s="31">
        <v>34700</v>
      </c>
      <c r="J752" s="29"/>
    </row>
    <row r="753" spans="1:10" x14ac:dyDescent="0.25">
      <c r="A753" s="2">
        <v>66</v>
      </c>
      <c r="B753" s="28" t="s">
        <v>685</v>
      </c>
      <c r="C753" s="13" t="s">
        <v>473</v>
      </c>
      <c r="D753" s="29" t="s">
        <v>1217</v>
      </c>
      <c r="E753" s="29" t="s">
        <v>1218</v>
      </c>
      <c r="F753" s="30">
        <f t="shared" si="37"/>
        <v>0.01</v>
      </c>
      <c r="G753" s="30" t="str">
        <f t="shared" si="38"/>
        <v>n/a</v>
      </c>
      <c r="H753" s="30" t="str">
        <f t="shared" si="36"/>
        <v>7%</v>
      </c>
      <c r="I753" s="31">
        <v>34700</v>
      </c>
      <c r="J753" s="29"/>
    </row>
    <row r="754" spans="1:10" x14ac:dyDescent="0.25">
      <c r="A754" s="2">
        <v>66</v>
      </c>
      <c r="B754" s="28" t="s">
        <v>685</v>
      </c>
      <c r="C754" s="13" t="s">
        <v>690</v>
      </c>
      <c r="D754" s="29" t="s">
        <v>1217</v>
      </c>
      <c r="E754" s="29" t="s">
        <v>1218</v>
      </c>
      <c r="F754" s="30">
        <f t="shared" si="37"/>
        <v>0.01</v>
      </c>
      <c r="G754" s="30" t="str">
        <f t="shared" si="38"/>
        <v>n/a</v>
      </c>
      <c r="H754" s="30" t="str">
        <f t="shared" si="36"/>
        <v>7%</v>
      </c>
      <c r="I754" s="31">
        <v>34700</v>
      </c>
      <c r="J754" s="29"/>
    </row>
    <row r="755" spans="1:10" x14ac:dyDescent="0.25">
      <c r="A755" s="2">
        <v>66</v>
      </c>
      <c r="B755" s="28" t="s">
        <v>685</v>
      </c>
      <c r="C755" s="13" t="s">
        <v>691</v>
      </c>
      <c r="D755" s="29" t="s">
        <v>1217</v>
      </c>
      <c r="E755" s="29" t="s">
        <v>1218</v>
      </c>
      <c r="F755" s="30">
        <f t="shared" si="37"/>
        <v>0.01</v>
      </c>
      <c r="G755" s="30" t="str">
        <f t="shared" si="38"/>
        <v>n/a</v>
      </c>
      <c r="H755" s="30" t="str">
        <f t="shared" si="36"/>
        <v>7%</v>
      </c>
      <c r="I755" s="31">
        <v>34700</v>
      </c>
      <c r="J755" s="29"/>
    </row>
    <row r="756" spans="1:10" x14ac:dyDescent="0.25">
      <c r="A756" s="2">
        <v>66</v>
      </c>
      <c r="B756" s="28" t="s">
        <v>685</v>
      </c>
      <c r="C756" s="13" t="s">
        <v>1219</v>
      </c>
      <c r="D756" s="29" t="s">
        <v>1217</v>
      </c>
      <c r="E756" s="29" t="s">
        <v>1217</v>
      </c>
      <c r="F756" s="30">
        <f t="shared" si="37"/>
        <v>0.01</v>
      </c>
      <c r="G756" s="30">
        <f t="shared" si="38"/>
        <v>0.01</v>
      </c>
      <c r="H756" s="30" t="str">
        <f t="shared" si="36"/>
        <v>7%</v>
      </c>
      <c r="I756" s="31">
        <v>34881</v>
      </c>
      <c r="J756" s="29"/>
    </row>
    <row r="757" spans="1:10" x14ac:dyDescent="0.25">
      <c r="A757" s="2">
        <v>67</v>
      </c>
      <c r="B757" s="28" t="s">
        <v>229</v>
      </c>
      <c r="C757" s="13" t="s">
        <v>692</v>
      </c>
      <c r="D757" s="29" t="s">
        <v>1217</v>
      </c>
      <c r="E757" s="29" t="s">
        <v>1218</v>
      </c>
      <c r="F757" s="30">
        <f t="shared" si="37"/>
        <v>0.01</v>
      </c>
      <c r="G757" s="30" t="str">
        <f t="shared" si="38"/>
        <v>n/a</v>
      </c>
      <c r="H757" s="30" t="str">
        <f t="shared" si="36"/>
        <v>7%</v>
      </c>
      <c r="I757" s="31">
        <v>33055</v>
      </c>
      <c r="J757" s="29"/>
    </row>
    <row r="758" spans="1:10" x14ac:dyDescent="0.25">
      <c r="A758" s="2">
        <v>67</v>
      </c>
      <c r="B758" s="28" t="s">
        <v>229</v>
      </c>
      <c r="C758" s="13" t="s">
        <v>693</v>
      </c>
      <c r="D758" s="29" t="s">
        <v>1217</v>
      </c>
      <c r="E758" s="29" t="s">
        <v>1218</v>
      </c>
      <c r="F758" s="30">
        <f t="shared" si="37"/>
        <v>0.01</v>
      </c>
      <c r="G758" s="30" t="str">
        <f t="shared" si="38"/>
        <v>n/a</v>
      </c>
      <c r="H758" s="30" t="str">
        <f t="shared" si="36"/>
        <v>7%</v>
      </c>
      <c r="I758" s="31">
        <v>33055</v>
      </c>
      <c r="J758" s="29"/>
    </row>
    <row r="759" spans="1:10" x14ac:dyDescent="0.25">
      <c r="A759" s="2">
        <v>67</v>
      </c>
      <c r="B759" s="28" t="s">
        <v>229</v>
      </c>
      <c r="C759" s="13" t="s">
        <v>694</v>
      </c>
      <c r="D759" s="29" t="s">
        <v>1217</v>
      </c>
      <c r="E759" s="29" t="s">
        <v>1218</v>
      </c>
      <c r="F759" s="30">
        <f t="shared" si="37"/>
        <v>0.01</v>
      </c>
      <c r="G759" s="30" t="str">
        <f t="shared" si="38"/>
        <v>n/a</v>
      </c>
      <c r="H759" s="30" t="str">
        <f t="shared" si="36"/>
        <v>7%</v>
      </c>
      <c r="I759" s="31">
        <v>33055</v>
      </c>
      <c r="J759" s="29"/>
    </row>
    <row r="760" spans="1:10" x14ac:dyDescent="0.25">
      <c r="A760" s="2">
        <v>67</v>
      </c>
      <c r="B760" s="28" t="s">
        <v>229</v>
      </c>
      <c r="C760" s="13" t="s">
        <v>695</v>
      </c>
      <c r="D760" s="29" t="s">
        <v>1217</v>
      </c>
      <c r="E760" s="29" t="s">
        <v>1218</v>
      </c>
      <c r="F760" s="30">
        <f t="shared" si="37"/>
        <v>0.01</v>
      </c>
      <c r="G760" s="30" t="str">
        <f t="shared" si="38"/>
        <v>n/a</v>
      </c>
      <c r="H760" s="30" t="str">
        <f t="shared" si="36"/>
        <v>7%</v>
      </c>
      <c r="I760" s="31">
        <v>33055</v>
      </c>
      <c r="J760" s="29"/>
    </row>
    <row r="761" spans="1:10" x14ac:dyDescent="0.25">
      <c r="A761" s="2">
        <v>67</v>
      </c>
      <c r="B761" s="28" t="s">
        <v>229</v>
      </c>
      <c r="C761" s="13" t="s">
        <v>696</v>
      </c>
      <c r="D761" s="29" t="s">
        <v>1217</v>
      </c>
      <c r="E761" s="29" t="s">
        <v>1218</v>
      </c>
      <c r="F761" s="30">
        <f t="shared" si="37"/>
        <v>0.01</v>
      </c>
      <c r="G761" s="30" t="str">
        <f t="shared" si="38"/>
        <v>n/a</v>
      </c>
      <c r="H761" s="30" t="str">
        <f t="shared" si="36"/>
        <v>7%</v>
      </c>
      <c r="I761" s="31">
        <v>33055</v>
      </c>
      <c r="J761" s="29"/>
    </row>
    <row r="762" spans="1:10" x14ac:dyDescent="0.25">
      <c r="A762" s="2">
        <v>67</v>
      </c>
      <c r="B762" s="28" t="s">
        <v>229</v>
      </c>
      <c r="C762" s="13" t="s">
        <v>697</v>
      </c>
      <c r="D762" s="29" t="s">
        <v>1217</v>
      </c>
      <c r="E762" s="29" t="s">
        <v>1218</v>
      </c>
      <c r="F762" s="30">
        <f t="shared" si="37"/>
        <v>0.01</v>
      </c>
      <c r="G762" s="30" t="str">
        <f t="shared" si="38"/>
        <v>n/a</v>
      </c>
      <c r="H762" s="30" t="str">
        <f t="shared" si="36"/>
        <v>7%</v>
      </c>
      <c r="I762" s="31">
        <v>33055</v>
      </c>
      <c r="J762" s="29"/>
    </row>
    <row r="763" spans="1:10" x14ac:dyDescent="0.25">
      <c r="A763" s="2">
        <v>67</v>
      </c>
      <c r="B763" s="28" t="s">
        <v>229</v>
      </c>
      <c r="C763" s="13" t="s">
        <v>698</v>
      </c>
      <c r="D763" s="29" t="s">
        <v>1217</v>
      </c>
      <c r="E763" s="29" t="s">
        <v>1218</v>
      </c>
      <c r="F763" s="30">
        <f t="shared" si="37"/>
        <v>0.01</v>
      </c>
      <c r="G763" s="30" t="str">
        <f t="shared" si="38"/>
        <v>n/a</v>
      </c>
      <c r="H763" s="30" t="str">
        <f t="shared" si="36"/>
        <v>7%</v>
      </c>
      <c r="I763" s="31">
        <v>33055</v>
      </c>
      <c r="J763" s="29"/>
    </row>
    <row r="764" spans="1:10" x14ac:dyDescent="0.25">
      <c r="A764" s="2">
        <v>67</v>
      </c>
      <c r="B764" s="28" t="s">
        <v>229</v>
      </c>
      <c r="C764" s="13" t="s">
        <v>699</v>
      </c>
      <c r="D764" s="29" t="s">
        <v>1217</v>
      </c>
      <c r="E764" s="29" t="s">
        <v>1218</v>
      </c>
      <c r="F764" s="30">
        <f t="shared" si="37"/>
        <v>0.01</v>
      </c>
      <c r="G764" s="30" t="str">
        <f t="shared" si="38"/>
        <v>n/a</v>
      </c>
      <c r="H764" s="30" t="str">
        <f t="shared" si="36"/>
        <v>7%</v>
      </c>
      <c r="I764" s="31">
        <v>33055</v>
      </c>
      <c r="J764" s="29"/>
    </row>
    <row r="765" spans="1:10" x14ac:dyDescent="0.25">
      <c r="A765" s="2">
        <v>67</v>
      </c>
      <c r="B765" s="28" t="s">
        <v>229</v>
      </c>
      <c r="C765" s="13" t="s">
        <v>1219</v>
      </c>
      <c r="D765" s="29" t="s">
        <v>1217</v>
      </c>
      <c r="E765" s="29" t="s">
        <v>1217</v>
      </c>
      <c r="F765" s="30">
        <f t="shared" si="37"/>
        <v>0.01</v>
      </c>
      <c r="G765" s="30">
        <f t="shared" si="38"/>
        <v>0.01</v>
      </c>
      <c r="H765" s="30" t="str">
        <f t="shared" si="36"/>
        <v>7%</v>
      </c>
      <c r="I765" s="31">
        <v>33055</v>
      </c>
      <c r="J765" s="29"/>
    </row>
    <row r="766" spans="1:10" x14ac:dyDescent="0.25">
      <c r="A766" s="2">
        <v>67</v>
      </c>
      <c r="B766" s="28" t="s">
        <v>229</v>
      </c>
      <c r="C766" s="13" t="s">
        <v>700</v>
      </c>
      <c r="D766" s="29" t="s">
        <v>1217</v>
      </c>
      <c r="E766" s="29" t="s">
        <v>1218</v>
      </c>
      <c r="F766" s="30">
        <f t="shared" si="37"/>
        <v>0.01</v>
      </c>
      <c r="G766" s="30" t="str">
        <f t="shared" si="38"/>
        <v>n/a</v>
      </c>
      <c r="H766" s="30" t="str">
        <f t="shared" si="36"/>
        <v>7%</v>
      </c>
      <c r="I766" s="31">
        <v>33055</v>
      </c>
      <c r="J766" s="29"/>
    </row>
    <row r="767" spans="1:10" x14ac:dyDescent="0.25">
      <c r="A767" s="2">
        <v>67</v>
      </c>
      <c r="B767" s="28" t="s">
        <v>229</v>
      </c>
      <c r="C767" s="13" t="s">
        <v>701</v>
      </c>
      <c r="D767" s="29" t="s">
        <v>1217</v>
      </c>
      <c r="E767" s="29" t="s">
        <v>1218</v>
      </c>
      <c r="F767" s="30">
        <f t="shared" si="37"/>
        <v>0.01</v>
      </c>
      <c r="G767" s="30" t="str">
        <f t="shared" si="38"/>
        <v>n/a</v>
      </c>
      <c r="H767" s="30" t="str">
        <f t="shared" si="36"/>
        <v>7%</v>
      </c>
      <c r="I767" s="31">
        <v>33055</v>
      </c>
      <c r="J767" s="29"/>
    </row>
    <row r="768" spans="1:10" x14ac:dyDescent="0.25">
      <c r="A768" s="2">
        <v>68</v>
      </c>
      <c r="B768" s="28" t="s">
        <v>521</v>
      </c>
      <c r="C768" s="13" t="s">
        <v>702</v>
      </c>
      <c r="D768" s="29" t="s">
        <v>1217</v>
      </c>
      <c r="E768" s="29" t="s">
        <v>1218</v>
      </c>
      <c r="F768" s="30">
        <f t="shared" si="37"/>
        <v>0.01</v>
      </c>
      <c r="G768" s="30" t="str">
        <f t="shared" si="38"/>
        <v>n/a</v>
      </c>
      <c r="H768" s="30" t="str">
        <f t="shared" si="36"/>
        <v>7%</v>
      </c>
      <c r="I768" s="31">
        <v>37987</v>
      </c>
      <c r="J768" s="29"/>
    </row>
    <row r="769" spans="1:10" x14ac:dyDescent="0.25">
      <c r="A769" s="2">
        <v>68</v>
      </c>
      <c r="B769" s="28" t="s">
        <v>521</v>
      </c>
      <c r="C769" s="13" t="s">
        <v>703</v>
      </c>
      <c r="D769" s="29" t="s">
        <v>1218</v>
      </c>
      <c r="E769" s="29" t="s">
        <v>1218</v>
      </c>
      <c r="F769" s="30" t="str">
        <f t="shared" si="37"/>
        <v>n/a</v>
      </c>
      <c r="G769" s="30" t="str">
        <f t="shared" si="38"/>
        <v>n/a</v>
      </c>
      <c r="H769" s="30" t="str">
        <f t="shared" si="36"/>
        <v>6%</v>
      </c>
      <c r="I769" s="31">
        <v>1</v>
      </c>
      <c r="J769" s="29"/>
    </row>
    <row r="770" spans="1:10" x14ac:dyDescent="0.25">
      <c r="A770" s="2">
        <v>68</v>
      </c>
      <c r="B770" s="28" t="s">
        <v>521</v>
      </c>
      <c r="C770" s="13" t="s">
        <v>648</v>
      </c>
      <c r="D770" s="29" t="s">
        <v>1217</v>
      </c>
      <c r="E770" s="29" t="s">
        <v>1218</v>
      </c>
      <c r="F770" s="30">
        <f t="shared" si="37"/>
        <v>0.01</v>
      </c>
      <c r="G770" s="30" t="str">
        <f t="shared" si="38"/>
        <v>n/a</v>
      </c>
      <c r="H770" s="30" t="str">
        <f t="shared" si="36"/>
        <v>7%</v>
      </c>
      <c r="I770" s="31">
        <v>37987</v>
      </c>
      <c r="J770" s="29"/>
    </row>
    <row r="771" spans="1:10" x14ac:dyDescent="0.25">
      <c r="A771" s="2">
        <v>68</v>
      </c>
      <c r="B771" s="28" t="s">
        <v>521</v>
      </c>
      <c r="C771" s="13" t="s">
        <v>704</v>
      </c>
      <c r="D771" s="29" t="s">
        <v>1217</v>
      </c>
      <c r="E771" s="29" t="s">
        <v>1218</v>
      </c>
      <c r="F771" s="30">
        <f t="shared" si="37"/>
        <v>0.01</v>
      </c>
      <c r="G771" s="30" t="str">
        <f t="shared" si="38"/>
        <v>n/a</v>
      </c>
      <c r="H771" s="30" t="str">
        <f t="shared" si="36"/>
        <v>7%</v>
      </c>
      <c r="I771" s="31">
        <v>37987</v>
      </c>
      <c r="J771" s="29"/>
    </row>
    <row r="772" spans="1:10" x14ac:dyDescent="0.25">
      <c r="A772" s="2">
        <v>68</v>
      </c>
      <c r="B772" s="28" t="s">
        <v>521</v>
      </c>
      <c r="C772" s="13" t="s">
        <v>705</v>
      </c>
      <c r="D772" s="29" t="s">
        <v>1217</v>
      </c>
      <c r="E772" s="29" t="s">
        <v>1218</v>
      </c>
      <c r="F772" s="30">
        <f t="shared" si="37"/>
        <v>0.01</v>
      </c>
      <c r="G772" s="30" t="str">
        <f t="shared" si="38"/>
        <v>n/a</v>
      </c>
      <c r="H772" s="30" t="str">
        <f t="shared" ref="H772:H835" si="39">IF(OR(F772=1%,G772=1%), "7%", "6%")</f>
        <v>7%</v>
      </c>
      <c r="I772" s="31">
        <v>37987</v>
      </c>
      <c r="J772" s="29"/>
    </row>
    <row r="773" spans="1:10" x14ac:dyDescent="0.25">
      <c r="A773" s="2">
        <v>68</v>
      </c>
      <c r="B773" s="28" t="s">
        <v>521</v>
      </c>
      <c r="C773" s="13" t="s">
        <v>30</v>
      </c>
      <c r="D773" s="29" t="s">
        <v>1218</v>
      </c>
      <c r="E773" s="29" t="s">
        <v>1218</v>
      </c>
      <c r="F773" s="30" t="str">
        <f t="shared" si="37"/>
        <v>n/a</v>
      </c>
      <c r="G773" s="30" t="str">
        <f t="shared" si="38"/>
        <v>n/a</v>
      </c>
      <c r="H773" s="30" t="str">
        <f t="shared" si="39"/>
        <v>6%</v>
      </c>
      <c r="I773" s="31">
        <v>1</v>
      </c>
      <c r="J773" s="29"/>
    </row>
    <row r="774" spans="1:10" x14ac:dyDescent="0.25">
      <c r="A774" s="2">
        <v>68</v>
      </c>
      <c r="B774" s="28" t="s">
        <v>521</v>
      </c>
      <c r="C774" s="13" t="s">
        <v>1219</v>
      </c>
      <c r="D774" s="29" t="s">
        <v>1217</v>
      </c>
      <c r="E774" s="29" t="s">
        <v>1217</v>
      </c>
      <c r="F774" s="30">
        <f t="shared" si="37"/>
        <v>0.01</v>
      </c>
      <c r="G774" s="30">
        <f t="shared" si="38"/>
        <v>0.01</v>
      </c>
      <c r="H774" s="30" t="str">
        <f t="shared" si="39"/>
        <v>7%</v>
      </c>
      <c r="I774" s="31">
        <v>37987</v>
      </c>
      <c r="J774" s="29"/>
    </row>
    <row r="775" spans="1:10" x14ac:dyDescent="0.25">
      <c r="A775" s="2">
        <v>69</v>
      </c>
      <c r="B775" s="28" t="s">
        <v>706</v>
      </c>
      <c r="C775" s="13" t="s">
        <v>707</v>
      </c>
      <c r="D775" s="29" t="s">
        <v>1217</v>
      </c>
      <c r="E775" s="29" t="s">
        <v>1218</v>
      </c>
      <c r="F775" s="30">
        <f t="shared" si="37"/>
        <v>0.01</v>
      </c>
      <c r="G775" s="30" t="str">
        <f t="shared" si="38"/>
        <v>n/a</v>
      </c>
      <c r="H775" s="30" t="str">
        <f t="shared" si="39"/>
        <v>7%</v>
      </c>
      <c r="I775" s="31">
        <v>35065</v>
      </c>
      <c r="J775" s="29"/>
    </row>
    <row r="776" spans="1:10" x14ac:dyDescent="0.25">
      <c r="A776" s="2">
        <v>69</v>
      </c>
      <c r="B776" s="28" t="s">
        <v>706</v>
      </c>
      <c r="C776" s="13" t="s">
        <v>708</v>
      </c>
      <c r="D776" s="29" t="s">
        <v>1217</v>
      </c>
      <c r="E776" s="29" t="s">
        <v>1218</v>
      </c>
      <c r="F776" s="30">
        <f t="shared" si="37"/>
        <v>0.01</v>
      </c>
      <c r="G776" s="30" t="str">
        <f t="shared" si="38"/>
        <v>n/a</v>
      </c>
      <c r="H776" s="30" t="str">
        <f t="shared" si="39"/>
        <v>7%</v>
      </c>
      <c r="I776" s="31">
        <v>35065</v>
      </c>
      <c r="J776" s="29"/>
    </row>
    <row r="777" spans="1:10" x14ac:dyDescent="0.25">
      <c r="A777" s="2">
        <v>69</v>
      </c>
      <c r="B777" s="28" t="s">
        <v>706</v>
      </c>
      <c r="C777" s="13" t="s">
        <v>709</v>
      </c>
      <c r="D777" s="29" t="s">
        <v>1217</v>
      </c>
      <c r="E777" s="29" t="s">
        <v>1218</v>
      </c>
      <c r="F777" s="30">
        <f t="shared" si="37"/>
        <v>0.01</v>
      </c>
      <c r="G777" s="30" t="str">
        <f t="shared" si="38"/>
        <v>n/a</v>
      </c>
      <c r="H777" s="30" t="str">
        <f t="shared" si="39"/>
        <v>7%</v>
      </c>
      <c r="I777" s="31">
        <v>35156</v>
      </c>
      <c r="J777" s="29"/>
    </row>
    <row r="778" spans="1:10" x14ac:dyDescent="0.25">
      <c r="A778" s="2">
        <v>69</v>
      </c>
      <c r="B778" s="28" t="s">
        <v>706</v>
      </c>
      <c r="C778" s="13" t="s">
        <v>710</v>
      </c>
      <c r="D778" s="29" t="s">
        <v>1217</v>
      </c>
      <c r="E778" s="29" t="s">
        <v>1218</v>
      </c>
      <c r="F778" s="30">
        <f t="shared" si="37"/>
        <v>0.01</v>
      </c>
      <c r="G778" s="30" t="str">
        <f t="shared" si="38"/>
        <v>n/a</v>
      </c>
      <c r="H778" s="30" t="str">
        <f t="shared" si="39"/>
        <v>7%</v>
      </c>
      <c r="I778" s="31">
        <v>36251</v>
      </c>
      <c r="J778" s="31">
        <v>48395</v>
      </c>
    </row>
    <row r="779" spans="1:10" x14ac:dyDescent="0.25">
      <c r="A779" s="2">
        <v>69</v>
      </c>
      <c r="B779" s="28" t="s">
        <v>706</v>
      </c>
      <c r="C779" s="13" t="s">
        <v>711</v>
      </c>
      <c r="D779" s="29" t="s">
        <v>1217</v>
      </c>
      <c r="E779" s="29" t="s">
        <v>1218</v>
      </c>
      <c r="F779" s="30">
        <f t="shared" si="37"/>
        <v>0.01</v>
      </c>
      <c r="G779" s="30" t="str">
        <f t="shared" si="38"/>
        <v>n/a</v>
      </c>
      <c r="H779" s="30" t="str">
        <f t="shared" si="39"/>
        <v>7%</v>
      </c>
      <c r="I779" s="31">
        <v>35065</v>
      </c>
      <c r="J779" s="29"/>
    </row>
    <row r="780" spans="1:10" x14ac:dyDescent="0.25">
      <c r="A780" s="2">
        <v>69</v>
      </c>
      <c r="B780" s="28" t="s">
        <v>706</v>
      </c>
      <c r="C780" s="13" t="s">
        <v>1219</v>
      </c>
      <c r="D780" s="29" t="s">
        <v>1217</v>
      </c>
      <c r="E780" s="29" t="s">
        <v>1217</v>
      </c>
      <c r="F780" s="30">
        <f t="shared" si="37"/>
        <v>0.01</v>
      </c>
      <c r="G780" s="30">
        <f t="shared" si="38"/>
        <v>0.01</v>
      </c>
      <c r="H780" s="30" t="str">
        <f t="shared" si="39"/>
        <v>7%</v>
      </c>
      <c r="I780" s="31">
        <v>36251</v>
      </c>
      <c r="J780" s="31">
        <v>48395</v>
      </c>
    </row>
    <row r="781" spans="1:10" x14ac:dyDescent="0.25">
      <c r="A781" s="2">
        <v>69</v>
      </c>
      <c r="B781" s="28" t="s">
        <v>706</v>
      </c>
      <c r="C781" s="13" t="s">
        <v>712</v>
      </c>
      <c r="D781" s="29" t="s">
        <v>1217</v>
      </c>
      <c r="E781" s="29" t="s">
        <v>1218</v>
      </c>
      <c r="F781" s="30">
        <f t="shared" si="37"/>
        <v>0.01</v>
      </c>
      <c r="G781" s="30" t="str">
        <f t="shared" si="38"/>
        <v>n/a</v>
      </c>
      <c r="H781" s="30" t="str">
        <f t="shared" si="39"/>
        <v>7%</v>
      </c>
      <c r="I781" s="31">
        <v>35065</v>
      </c>
      <c r="J781" s="29"/>
    </row>
    <row r="782" spans="1:10" x14ac:dyDescent="0.25">
      <c r="A782" s="2">
        <v>70</v>
      </c>
      <c r="B782" s="28" t="s">
        <v>713</v>
      </c>
      <c r="C782" s="13" t="s">
        <v>714</v>
      </c>
      <c r="D782" s="29" t="s">
        <v>1217</v>
      </c>
      <c r="E782" s="29" t="s">
        <v>1218</v>
      </c>
      <c r="F782" s="30">
        <f t="shared" si="37"/>
        <v>0.01</v>
      </c>
      <c r="G782" s="30" t="str">
        <f t="shared" si="38"/>
        <v>n/a</v>
      </c>
      <c r="H782" s="30" t="str">
        <f t="shared" si="39"/>
        <v>7%</v>
      </c>
      <c r="I782" s="31">
        <v>34516</v>
      </c>
      <c r="J782" s="31">
        <v>49125</v>
      </c>
    </row>
    <row r="783" spans="1:10" x14ac:dyDescent="0.25">
      <c r="A783" s="2">
        <v>70</v>
      </c>
      <c r="B783" s="28" t="s">
        <v>713</v>
      </c>
      <c r="C783" s="13" t="s">
        <v>715</v>
      </c>
      <c r="D783" s="29" t="s">
        <v>1217</v>
      </c>
      <c r="E783" s="29" t="s">
        <v>1218</v>
      </c>
      <c r="F783" s="30">
        <f t="shared" ref="F783:F802" si="40">IF(D783="YES",1%,"n/a")</f>
        <v>0.01</v>
      </c>
      <c r="G783" s="30" t="str">
        <f t="shared" ref="G783:G802" si="41">IF(E783="YES",1%,"n/a")</f>
        <v>n/a</v>
      </c>
      <c r="H783" s="30" t="str">
        <f t="shared" si="39"/>
        <v>7%</v>
      </c>
      <c r="I783" s="31">
        <v>43282</v>
      </c>
      <c r="J783" s="31">
        <v>49125</v>
      </c>
    </row>
    <row r="784" spans="1:10" x14ac:dyDescent="0.25">
      <c r="A784" s="2">
        <v>70</v>
      </c>
      <c r="B784" s="28" t="s">
        <v>713</v>
      </c>
      <c r="C784" s="13" t="s">
        <v>716</v>
      </c>
      <c r="D784" s="29" t="s">
        <v>1217</v>
      </c>
      <c r="E784" s="29" t="s">
        <v>1218</v>
      </c>
      <c r="F784" s="30">
        <f t="shared" si="40"/>
        <v>0.01</v>
      </c>
      <c r="G784" s="30" t="str">
        <f t="shared" si="41"/>
        <v>n/a</v>
      </c>
      <c r="H784" s="30" t="str">
        <f t="shared" si="39"/>
        <v>7%</v>
      </c>
      <c r="I784" s="31">
        <v>34516</v>
      </c>
      <c r="J784" s="31">
        <v>49125</v>
      </c>
    </row>
    <row r="785" spans="1:10" x14ac:dyDescent="0.25">
      <c r="A785" s="2">
        <v>70</v>
      </c>
      <c r="B785" s="28" t="s">
        <v>713</v>
      </c>
      <c r="C785" s="13" t="s">
        <v>164</v>
      </c>
      <c r="D785" s="29" t="s">
        <v>1217</v>
      </c>
      <c r="E785" s="29" t="s">
        <v>1218</v>
      </c>
      <c r="F785" s="30">
        <f t="shared" si="40"/>
        <v>0.01</v>
      </c>
      <c r="G785" s="30" t="str">
        <f t="shared" si="41"/>
        <v>n/a</v>
      </c>
      <c r="H785" s="30" t="str">
        <f t="shared" si="39"/>
        <v>7%</v>
      </c>
      <c r="I785" s="31">
        <v>38169</v>
      </c>
      <c r="J785" s="31">
        <v>49125</v>
      </c>
    </row>
    <row r="786" spans="1:10" x14ac:dyDescent="0.25">
      <c r="A786" s="2">
        <v>70</v>
      </c>
      <c r="B786" s="28" t="s">
        <v>713</v>
      </c>
      <c r="C786" s="13" t="s">
        <v>717</v>
      </c>
      <c r="D786" s="29" t="s">
        <v>1217</v>
      </c>
      <c r="E786" s="29" t="s">
        <v>1218</v>
      </c>
      <c r="F786" s="30">
        <f t="shared" si="40"/>
        <v>0.01</v>
      </c>
      <c r="G786" s="30" t="str">
        <f t="shared" si="41"/>
        <v>n/a</v>
      </c>
      <c r="H786" s="30" t="str">
        <f t="shared" si="39"/>
        <v>7%</v>
      </c>
      <c r="I786" s="31">
        <v>34516</v>
      </c>
      <c r="J786" s="31">
        <v>49125</v>
      </c>
    </row>
    <row r="787" spans="1:10" x14ac:dyDescent="0.25">
      <c r="A787" s="2">
        <v>70</v>
      </c>
      <c r="B787" s="28" t="s">
        <v>713</v>
      </c>
      <c r="C787" s="13" t="s">
        <v>713</v>
      </c>
      <c r="D787" s="29" t="s">
        <v>1217</v>
      </c>
      <c r="E787" s="29" t="s">
        <v>1218</v>
      </c>
      <c r="F787" s="30">
        <f t="shared" si="40"/>
        <v>0.01</v>
      </c>
      <c r="G787" s="30" t="str">
        <f t="shared" si="41"/>
        <v>n/a</v>
      </c>
      <c r="H787" s="30" t="str">
        <f t="shared" si="39"/>
        <v>7%</v>
      </c>
      <c r="I787" s="31">
        <v>34516</v>
      </c>
      <c r="J787" s="31">
        <v>49125</v>
      </c>
    </row>
    <row r="788" spans="1:10" x14ac:dyDescent="0.25">
      <c r="A788" s="2">
        <v>70</v>
      </c>
      <c r="B788" s="28" t="s">
        <v>713</v>
      </c>
      <c r="C788" s="13" t="s">
        <v>718</v>
      </c>
      <c r="D788" s="29" t="s">
        <v>1217</v>
      </c>
      <c r="E788" s="29" t="s">
        <v>1218</v>
      </c>
      <c r="F788" s="30">
        <f t="shared" si="40"/>
        <v>0.01</v>
      </c>
      <c r="G788" s="30" t="str">
        <f t="shared" si="41"/>
        <v>n/a</v>
      </c>
      <c r="H788" s="30" t="str">
        <f t="shared" si="39"/>
        <v>7%</v>
      </c>
      <c r="I788" s="31">
        <v>34700</v>
      </c>
      <c r="J788" s="31">
        <v>49125</v>
      </c>
    </row>
    <row r="789" spans="1:10" x14ac:dyDescent="0.25">
      <c r="A789" s="2">
        <v>70</v>
      </c>
      <c r="B789" s="28" t="s">
        <v>713</v>
      </c>
      <c r="C789" s="13" t="s">
        <v>719</v>
      </c>
      <c r="D789" s="29" t="s">
        <v>1217</v>
      </c>
      <c r="E789" s="29" t="s">
        <v>1218</v>
      </c>
      <c r="F789" s="30">
        <f t="shared" si="40"/>
        <v>0.01</v>
      </c>
      <c r="G789" s="30" t="str">
        <f t="shared" si="41"/>
        <v>n/a</v>
      </c>
      <c r="H789" s="30" t="str">
        <f t="shared" si="39"/>
        <v>7%</v>
      </c>
      <c r="I789" s="31">
        <v>34516</v>
      </c>
      <c r="J789" s="31">
        <v>49125</v>
      </c>
    </row>
    <row r="790" spans="1:10" x14ac:dyDescent="0.25">
      <c r="A790" s="2">
        <v>70</v>
      </c>
      <c r="B790" s="28" t="s">
        <v>713</v>
      </c>
      <c r="C790" s="13" t="s">
        <v>1219</v>
      </c>
      <c r="D790" s="29" t="s">
        <v>1217</v>
      </c>
      <c r="E790" s="29" t="s">
        <v>1217</v>
      </c>
      <c r="F790" s="30">
        <f t="shared" si="40"/>
        <v>0.01</v>
      </c>
      <c r="G790" s="30">
        <f t="shared" si="41"/>
        <v>0.01</v>
      </c>
      <c r="H790" s="30" t="str">
        <f t="shared" si="39"/>
        <v>7%</v>
      </c>
      <c r="I790" s="31">
        <v>34700</v>
      </c>
      <c r="J790" s="31">
        <v>49125</v>
      </c>
    </row>
    <row r="791" spans="1:10" x14ac:dyDescent="0.25">
      <c r="A791" s="2">
        <v>70</v>
      </c>
      <c r="B791" s="28" t="s">
        <v>713</v>
      </c>
      <c r="C791" s="13" t="s">
        <v>720</v>
      </c>
      <c r="D791" s="29" t="s">
        <v>1218</v>
      </c>
      <c r="E791" s="29" t="s">
        <v>1218</v>
      </c>
      <c r="F791" s="30" t="str">
        <f t="shared" si="40"/>
        <v>n/a</v>
      </c>
      <c r="G791" s="30" t="str">
        <f t="shared" si="41"/>
        <v>n/a</v>
      </c>
      <c r="H791" s="30" t="str">
        <f t="shared" si="39"/>
        <v>6%</v>
      </c>
      <c r="I791" s="31">
        <v>1</v>
      </c>
      <c r="J791" s="29"/>
    </row>
    <row r="792" spans="1:10" x14ac:dyDescent="0.25">
      <c r="A792" s="2">
        <v>70</v>
      </c>
      <c r="B792" s="28" t="s">
        <v>713</v>
      </c>
      <c r="C792" s="13" t="s">
        <v>721</v>
      </c>
      <c r="D792" s="29" t="s">
        <v>1217</v>
      </c>
      <c r="E792" s="29" t="s">
        <v>1218</v>
      </c>
      <c r="F792" s="30">
        <f t="shared" si="40"/>
        <v>0.01</v>
      </c>
      <c r="G792" s="30" t="str">
        <f t="shared" si="41"/>
        <v>n/a</v>
      </c>
      <c r="H792" s="30" t="str">
        <f t="shared" si="39"/>
        <v>7%</v>
      </c>
      <c r="I792" s="31">
        <v>34881</v>
      </c>
      <c r="J792" s="31">
        <v>49125</v>
      </c>
    </row>
    <row r="793" spans="1:10" x14ac:dyDescent="0.25">
      <c r="A793" s="2">
        <v>70</v>
      </c>
      <c r="B793" s="28" t="s">
        <v>713</v>
      </c>
      <c r="C793" s="13" t="s">
        <v>170</v>
      </c>
      <c r="D793" s="29" t="s">
        <v>1217</v>
      </c>
      <c r="E793" s="29" t="s">
        <v>1218</v>
      </c>
      <c r="F793" s="30">
        <f t="shared" si="40"/>
        <v>0.01</v>
      </c>
      <c r="G793" s="30" t="str">
        <f t="shared" si="41"/>
        <v>n/a</v>
      </c>
      <c r="H793" s="30" t="str">
        <f t="shared" si="39"/>
        <v>7%</v>
      </c>
      <c r="I793" s="31">
        <v>34516</v>
      </c>
      <c r="J793" s="31">
        <v>49125</v>
      </c>
    </row>
    <row r="794" spans="1:10" x14ac:dyDescent="0.25">
      <c r="A794" s="2">
        <v>71</v>
      </c>
      <c r="B794" s="28" t="s">
        <v>722</v>
      </c>
      <c r="C794" s="13" t="s">
        <v>723</v>
      </c>
      <c r="D794" s="29" t="s">
        <v>1217</v>
      </c>
      <c r="E794" s="29" t="s">
        <v>1218</v>
      </c>
      <c r="F794" s="30">
        <f t="shared" si="40"/>
        <v>0.01</v>
      </c>
      <c r="G794" s="30" t="str">
        <f t="shared" si="41"/>
        <v>n/a</v>
      </c>
      <c r="H794" s="30" t="str">
        <f t="shared" si="39"/>
        <v>7%</v>
      </c>
      <c r="I794" s="31">
        <v>35065</v>
      </c>
      <c r="J794" s="29"/>
    </row>
    <row r="795" spans="1:10" x14ac:dyDescent="0.25">
      <c r="A795" s="2">
        <v>71</v>
      </c>
      <c r="B795" s="28" t="s">
        <v>722</v>
      </c>
      <c r="C795" s="13" t="s">
        <v>724</v>
      </c>
      <c r="D795" s="29" t="s">
        <v>1217</v>
      </c>
      <c r="E795" s="29" t="s">
        <v>1218</v>
      </c>
      <c r="F795" s="30">
        <f t="shared" si="40"/>
        <v>0.01</v>
      </c>
      <c r="G795" s="30" t="str">
        <f t="shared" si="41"/>
        <v>n/a</v>
      </c>
      <c r="H795" s="30" t="str">
        <f t="shared" si="39"/>
        <v>7%</v>
      </c>
      <c r="I795" s="31">
        <v>35065</v>
      </c>
      <c r="J795" s="29"/>
    </row>
    <row r="796" spans="1:10" x14ac:dyDescent="0.25">
      <c r="A796" s="2">
        <v>71</v>
      </c>
      <c r="B796" s="28" t="s">
        <v>722</v>
      </c>
      <c r="C796" s="13" t="s">
        <v>725</v>
      </c>
      <c r="D796" s="29" t="s">
        <v>1217</v>
      </c>
      <c r="E796" s="29" t="s">
        <v>1218</v>
      </c>
      <c r="F796" s="30">
        <f t="shared" si="40"/>
        <v>0.01</v>
      </c>
      <c r="G796" s="30" t="str">
        <f t="shared" si="41"/>
        <v>n/a</v>
      </c>
      <c r="H796" s="30" t="str">
        <f t="shared" si="39"/>
        <v>7%</v>
      </c>
      <c r="I796" s="31">
        <v>35977</v>
      </c>
      <c r="J796" s="29"/>
    </row>
    <row r="797" spans="1:10" x14ac:dyDescent="0.25">
      <c r="A797" s="2">
        <v>71</v>
      </c>
      <c r="B797" s="28" t="s">
        <v>722</v>
      </c>
      <c r="C797" s="13" t="s">
        <v>726</v>
      </c>
      <c r="D797" s="29" t="s">
        <v>1217</v>
      </c>
      <c r="E797" s="29" t="s">
        <v>1218</v>
      </c>
      <c r="F797" s="30">
        <f t="shared" si="40"/>
        <v>0.01</v>
      </c>
      <c r="G797" s="30" t="str">
        <f t="shared" si="41"/>
        <v>n/a</v>
      </c>
      <c r="H797" s="30" t="str">
        <f t="shared" si="39"/>
        <v>7%</v>
      </c>
      <c r="I797" s="31">
        <v>35065</v>
      </c>
      <c r="J797" s="29"/>
    </row>
    <row r="798" spans="1:10" x14ac:dyDescent="0.25">
      <c r="A798" s="2">
        <v>71</v>
      </c>
      <c r="B798" s="28" t="s">
        <v>722</v>
      </c>
      <c r="C798" s="13" t="s">
        <v>727</v>
      </c>
      <c r="D798" s="29" t="s">
        <v>1217</v>
      </c>
      <c r="E798" s="29" t="s">
        <v>1218</v>
      </c>
      <c r="F798" s="30">
        <f t="shared" si="40"/>
        <v>0.01</v>
      </c>
      <c r="G798" s="30" t="str">
        <f t="shared" si="41"/>
        <v>n/a</v>
      </c>
      <c r="H798" s="30" t="str">
        <f t="shared" si="39"/>
        <v>7%</v>
      </c>
      <c r="I798" s="31">
        <v>35065</v>
      </c>
      <c r="J798" s="29"/>
    </row>
    <row r="799" spans="1:10" x14ac:dyDescent="0.25">
      <c r="A799" s="2">
        <v>71</v>
      </c>
      <c r="B799" s="28" t="s">
        <v>722</v>
      </c>
      <c r="C799" s="13" t="s">
        <v>728</v>
      </c>
      <c r="D799" s="29" t="s">
        <v>1217</v>
      </c>
      <c r="E799" s="29" t="s">
        <v>1218</v>
      </c>
      <c r="F799" s="30">
        <f t="shared" si="40"/>
        <v>0.01</v>
      </c>
      <c r="G799" s="30" t="str">
        <f t="shared" si="41"/>
        <v>n/a</v>
      </c>
      <c r="H799" s="30" t="str">
        <f t="shared" si="39"/>
        <v>7%</v>
      </c>
      <c r="I799" s="31">
        <v>35065</v>
      </c>
      <c r="J799" s="29"/>
    </row>
    <row r="800" spans="1:10" x14ac:dyDescent="0.25">
      <c r="A800" s="2">
        <v>71</v>
      </c>
      <c r="B800" s="28" t="s">
        <v>722</v>
      </c>
      <c r="C800" s="13" t="s">
        <v>729</v>
      </c>
      <c r="D800" s="29" t="s">
        <v>1217</v>
      </c>
      <c r="E800" s="29" t="s">
        <v>1218</v>
      </c>
      <c r="F800" s="30">
        <f t="shared" si="40"/>
        <v>0.01</v>
      </c>
      <c r="G800" s="30" t="str">
        <f t="shared" si="41"/>
        <v>n/a</v>
      </c>
      <c r="H800" s="30" t="str">
        <f t="shared" si="39"/>
        <v>7%</v>
      </c>
      <c r="I800" s="31">
        <v>35065</v>
      </c>
      <c r="J800" s="29"/>
    </row>
    <row r="801" spans="1:10" x14ac:dyDescent="0.25">
      <c r="A801" s="2">
        <v>71</v>
      </c>
      <c r="B801" s="28" t="s">
        <v>722</v>
      </c>
      <c r="C801" s="13" t="s">
        <v>730</v>
      </c>
      <c r="D801" s="29" t="s">
        <v>1217</v>
      </c>
      <c r="E801" s="29" t="s">
        <v>1218</v>
      </c>
      <c r="F801" s="30">
        <f t="shared" si="40"/>
        <v>0.01</v>
      </c>
      <c r="G801" s="30" t="str">
        <f t="shared" si="41"/>
        <v>n/a</v>
      </c>
      <c r="H801" s="30" t="str">
        <f t="shared" si="39"/>
        <v>7%</v>
      </c>
      <c r="I801" s="31">
        <v>35065</v>
      </c>
      <c r="J801" s="29"/>
    </row>
    <row r="802" spans="1:10" x14ac:dyDescent="0.25">
      <c r="A802" s="2">
        <v>71</v>
      </c>
      <c r="B802" s="28" t="s">
        <v>722</v>
      </c>
      <c r="C802" s="13" t="s">
        <v>1219</v>
      </c>
      <c r="D802" s="29" t="s">
        <v>1217</v>
      </c>
      <c r="E802" s="29" t="s">
        <v>1217</v>
      </c>
      <c r="F802" s="30">
        <f t="shared" si="40"/>
        <v>0.01</v>
      </c>
      <c r="G802" s="30">
        <f t="shared" si="41"/>
        <v>0.01</v>
      </c>
      <c r="H802" s="30" t="str">
        <f t="shared" si="39"/>
        <v>7%</v>
      </c>
      <c r="I802" s="31">
        <v>35065</v>
      </c>
      <c r="J802" s="29"/>
    </row>
    <row r="803" spans="1:10" x14ac:dyDescent="0.25">
      <c r="A803" s="2">
        <v>72</v>
      </c>
      <c r="B803" s="28" t="s">
        <v>204</v>
      </c>
      <c r="C803" s="13" t="s">
        <v>731</v>
      </c>
      <c r="D803" s="29" t="s">
        <v>1217</v>
      </c>
      <c r="E803" s="29" t="s">
        <v>1218</v>
      </c>
      <c r="F803" s="30">
        <f>IF(D803="YES",1%,"n/a")</f>
        <v>0.01</v>
      </c>
      <c r="G803" s="30" t="str">
        <f>IF(E803="YES",0%,"n/a")</f>
        <v>n/a</v>
      </c>
      <c r="H803" s="30" t="str">
        <f t="shared" si="39"/>
        <v>7%</v>
      </c>
      <c r="I803" s="31">
        <v>40179</v>
      </c>
      <c r="J803" s="29"/>
    </row>
    <row r="804" spans="1:10" x14ac:dyDescent="0.25">
      <c r="A804" s="2">
        <v>72</v>
      </c>
      <c r="B804" s="28" t="s">
        <v>204</v>
      </c>
      <c r="C804" s="13" t="s">
        <v>732</v>
      </c>
      <c r="D804" s="29" t="s">
        <v>1217</v>
      </c>
      <c r="E804" s="29" t="s">
        <v>1218</v>
      </c>
      <c r="F804" s="30">
        <f>IF(D804="YES",1%,"n/a")</f>
        <v>0.01</v>
      </c>
      <c r="G804" s="30" t="str">
        <f>IF(E804="YES",0%,"n/a")</f>
        <v>n/a</v>
      </c>
      <c r="H804" s="30" t="str">
        <f t="shared" si="39"/>
        <v>7%</v>
      </c>
      <c r="I804" s="31">
        <v>40179</v>
      </c>
      <c r="J804" s="29"/>
    </row>
    <row r="805" spans="1:10" x14ac:dyDescent="0.25">
      <c r="A805" s="2">
        <v>72</v>
      </c>
      <c r="B805" s="28" t="s">
        <v>204</v>
      </c>
      <c r="C805" s="13" t="s">
        <v>733</v>
      </c>
      <c r="D805" s="29" t="s">
        <v>1217</v>
      </c>
      <c r="E805" s="29" t="s">
        <v>1218</v>
      </c>
      <c r="F805" s="30">
        <f>IF(D805="YES",1%,"n/a")</f>
        <v>0.01</v>
      </c>
      <c r="G805" s="30" t="str">
        <f>IF(E805="YES",0%,"n/a")</f>
        <v>n/a</v>
      </c>
      <c r="H805" s="30" t="str">
        <f t="shared" si="39"/>
        <v>7%</v>
      </c>
      <c r="I805" s="31">
        <v>40179</v>
      </c>
      <c r="J805" s="29"/>
    </row>
    <row r="806" spans="1:10" x14ac:dyDescent="0.25">
      <c r="A806" s="2">
        <v>72</v>
      </c>
      <c r="B806" s="28" t="s">
        <v>204</v>
      </c>
      <c r="C806" s="13" t="s">
        <v>734</v>
      </c>
      <c r="D806" s="29" t="s">
        <v>1217</v>
      </c>
      <c r="E806" s="29" t="s">
        <v>1218</v>
      </c>
      <c r="F806" s="30">
        <f>IF(D806="YES",1%,"n/a")</f>
        <v>0.01</v>
      </c>
      <c r="G806" s="30" t="str">
        <f>IF(E806="YES",0%,"n/a")</f>
        <v>n/a</v>
      </c>
      <c r="H806" s="30" t="str">
        <f t="shared" si="39"/>
        <v>7%</v>
      </c>
      <c r="I806" s="31">
        <v>40179</v>
      </c>
      <c r="J806" s="29"/>
    </row>
    <row r="807" spans="1:10" x14ac:dyDescent="0.25">
      <c r="A807" s="2">
        <v>72</v>
      </c>
      <c r="B807" s="28" t="s">
        <v>204</v>
      </c>
      <c r="C807" s="13" t="s">
        <v>735</v>
      </c>
      <c r="D807" s="29" t="s">
        <v>1217</v>
      </c>
      <c r="E807" s="29" t="s">
        <v>1218</v>
      </c>
      <c r="F807" s="30">
        <f>IF(D807="YES",1%,"n/a")</f>
        <v>0.01</v>
      </c>
      <c r="G807" s="30" t="str">
        <f>IF(E807="YES",0%,"n/a")</f>
        <v>n/a</v>
      </c>
      <c r="H807" s="30" t="str">
        <f t="shared" si="39"/>
        <v>7%</v>
      </c>
      <c r="I807" s="31">
        <v>39630</v>
      </c>
      <c r="J807" s="29"/>
    </row>
    <row r="808" spans="1:10" x14ac:dyDescent="0.25">
      <c r="A808" s="15">
        <v>72</v>
      </c>
      <c r="B808" s="28" t="s">
        <v>204</v>
      </c>
      <c r="C808" s="13" t="s">
        <v>1219</v>
      </c>
      <c r="D808" s="29" t="s">
        <v>1218</v>
      </c>
      <c r="E808" s="29" t="s">
        <v>1217</v>
      </c>
      <c r="F808" s="30">
        <v>0</v>
      </c>
      <c r="G808" s="30">
        <v>0</v>
      </c>
      <c r="H808" s="30" t="str">
        <f t="shared" si="39"/>
        <v>6%</v>
      </c>
      <c r="I808" s="31">
        <v>1</v>
      </c>
      <c r="J808" s="29"/>
    </row>
    <row r="809" spans="1:10" x14ac:dyDescent="0.25">
      <c r="A809" s="2">
        <v>73</v>
      </c>
      <c r="B809" s="28" t="s">
        <v>736</v>
      </c>
      <c r="C809" s="13" t="s">
        <v>737</v>
      </c>
      <c r="D809" s="29" t="s">
        <v>1217</v>
      </c>
      <c r="E809" s="29" t="s">
        <v>1218</v>
      </c>
      <c r="F809" s="30">
        <f t="shared" ref="F809:F852" si="42">IF(D809="YES",1%,"n/a")</f>
        <v>0.01</v>
      </c>
      <c r="G809" s="30" t="str">
        <f t="shared" ref="G809:G852" si="43">IF(E809="YES",1%,"n/a")</f>
        <v>n/a</v>
      </c>
      <c r="H809" s="30" t="str">
        <f t="shared" si="39"/>
        <v>7%</v>
      </c>
      <c r="I809" s="31">
        <v>35065</v>
      </c>
      <c r="J809" s="29"/>
    </row>
    <row r="810" spans="1:10" x14ac:dyDescent="0.25">
      <c r="A810" s="2">
        <v>73</v>
      </c>
      <c r="B810" s="28" t="s">
        <v>736</v>
      </c>
      <c r="C810" s="13" t="s">
        <v>738</v>
      </c>
      <c r="D810" s="29" t="s">
        <v>1217</v>
      </c>
      <c r="E810" s="29" t="s">
        <v>1218</v>
      </c>
      <c r="F810" s="30">
        <f t="shared" si="42"/>
        <v>0.01</v>
      </c>
      <c r="G810" s="30" t="str">
        <f t="shared" si="43"/>
        <v>n/a</v>
      </c>
      <c r="H810" s="30" t="str">
        <f t="shared" si="39"/>
        <v>7%</v>
      </c>
      <c r="I810" s="31">
        <v>35065</v>
      </c>
      <c r="J810" s="29"/>
    </row>
    <row r="811" spans="1:10" x14ac:dyDescent="0.25">
      <c r="A811" s="2">
        <v>73</v>
      </c>
      <c r="B811" s="28" t="s">
        <v>736</v>
      </c>
      <c r="C811" s="13" t="s">
        <v>739</v>
      </c>
      <c r="D811" s="29" t="s">
        <v>1217</v>
      </c>
      <c r="E811" s="29" t="s">
        <v>1218</v>
      </c>
      <c r="F811" s="30">
        <f t="shared" si="42"/>
        <v>0.01</v>
      </c>
      <c r="G811" s="30" t="str">
        <f t="shared" si="43"/>
        <v>n/a</v>
      </c>
      <c r="H811" s="30" t="str">
        <f t="shared" si="39"/>
        <v>7%</v>
      </c>
      <c r="I811" s="31">
        <v>35247</v>
      </c>
      <c r="J811" s="29"/>
    </row>
    <row r="812" spans="1:10" x14ac:dyDescent="0.25">
      <c r="A812" s="2">
        <v>73</v>
      </c>
      <c r="B812" s="28" t="s">
        <v>736</v>
      </c>
      <c r="C812" s="13" t="s">
        <v>740</v>
      </c>
      <c r="D812" s="29" t="s">
        <v>1217</v>
      </c>
      <c r="E812" s="29" t="s">
        <v>1218</v>
      </c>
      <c r="F812" s="30">
        <f t="shared" si="42"/>
        <v>0.01</v>
      </c>
      <c r="G812" s="30" t="str">
        <f t="shared" si="43"/>
        <v>n/a</v>
      </c>
      <c r="H812" s="30" t="str">
        <f t="shared" si="39"/>
        <v>7%</v>
      </c>
      <c r="I812" s="31">
        <v>35065</v>
      </c>
      <c r="J812" s="29"/>
    </row>
    <row r="813" spans="1:10" x14ac:dyDescent="0.25">
      <c r="A813" s="2">
        <v>73</v>
      </c>
      <c r="B813" s="28" t="s">
        <v>736</v>
      </c>
      <c r="C813" s="13" t="s">
        <v>741</v>
      </c>
      <c r="D813" s="29" t="s">
        <v>1217</v>
      </c>
      <c r="E813" s="29" t="s">
        <v>1218</v>
      </c>
      <c r="F813" s="30">
        <f t="shared" si="42"/>
        <v>0.01</v>
      </c>
      <c r="G813" s="30" t="str">
        <f t="shared" si="43"/>
        <v>n/a</v>
      </c>
      <c r="H813" s="30" t="str">
        <f t="shared" si="39"/>
        <v>7%</v>
      </c>
      <c r="I813" s="31">
        <v>35065</v>
      </c>
      <c r="J813" s="29"/>
    </row>
    <row r="814" spans="1:10" x14ac:dyDescent="0.25">
      <c r="A814" s="2">
        <v>73</v>
      </c>
      <c r="B814" s="28" t="s">
        <v>736</v>
      </c>
      <c r="C814" s="13" t="s">
        <v>742</v>
      </c>
      <c r="D814" s="29" t="s">
        <v>1217</v>
      </c>
      <c r="E814" s="29" t="s">
        <v>1218</v>
      </c>
      <c r="F814" s="30">
        <f t="shared" si="42"/>
        <v>0.01</v>
      </c>
      <c r="G814" s="30" t="str">
        <f t="shared" si="43"/>
        <v>n/a</v>
      </c>
      <c r="H814" s="30" t="str">
        <f t="shared" si="39"/>
        <v>7%</v>
      </c>
      <c r="I814" s="31">
        <v>35065</v>
      </c>
      <c r="J814" s="29"/>
    </row>
    <row r="815" spans="1:10" x14ac:dyDescent="0.25">
      <c r="A815" s="2">
        <v>73</v>
      </c>
      <c r="B815" s="28" t="s">
        <v>736</v>
      </c>
      <c r="C815" s="13" t="s">
        <v>743</v>
      </c>
      <c r="D815" s="29" t="s">
        <v>1217</v>
      </c>
      <c r="E815" s="29" t="s">
        <v>1218</v>
      </c>
      <c r="F815" s="30">
        <f t="shared" si="42"/>
        <v>0.01</v>
      </c>
      <c r="G815" s="30" t="str">
        <f t="shared" si="43"/>
        <v>n/a</v>
      </c>
      <c r="H815" s="30" t="str">
        <f t="shared" si="39"/>
        <v>7%</v>
      </c>
      <c r="I815" s="31">
        <v>35247</v>
      </c>
      <c r="J815" s="29"/>
    </row>
    <row r="816" spans="1:10" x14ac:dyDescent="0.25">
      <c r="A816" s="2">
        <v>73</v>
      </c>
      <c r="B816" s="28" t="s">
        <v>736</v>
      </c>
      <c r="C816" s="13" t="s">
        <v>744</v>
      </c>
      <c r="D816" s="29" t="s">
        <v>1217</v>
      </c>
      <c r="E816" s="29" t="s">
        <v>1218</v>
      </c>
      <c r="F816" s="30">
        <f t="shared" si="42"/>
        <v>0.01</v>
      </c>
      <c r="G816" s="30" t="str">
        <f t="shared" si="43"/>
        <v>n/a</v>
      </c>
      <c r="H816" s="30" t="str">
        <f t="shared" si="39"/>
        <v>7%</v>
      </c>
      <c r="I816" s="31">
        <v>35065</v>
      </c>
      <c r="J816" s="29"/>
    </row>
    <row r="817" spans="1:10" x14ac:dyDescent="0.25">
      <c r="A817" s="2">
        <v>73</v>
      </c>
      <c r="B817" s="28" t="s">
        <v>736</v>
      </c>
      <c r="C817" s="13" t="s">
        <v>386</v>
      </c>
      <c r="D817" s="29" t="s">
        <v>1217</v>
      </c>
      <c r="E817" s="29" t="s">
        <v>1218</v>
      </c>
      <c r="F817" s="30">
        <f t="shared" si="42"/>
        <v>0.01</v>
      </c>
      <c r="G817" s="30" t="str">
        <f t="shared" si="43"/>
        <v>n/a</v>
      </c>
      <c r="H817" s="30" t="str">
        <f t="shared" si="39"/>
        <v>7%</v>
      </c>
      <c r="I817" s="31">
        <v>35065</v>
      </c>
      <c r="J817" s="29"/>
    </row>
    <row r="818" spans="1:10" x14ac:dyDescent="0.25">
      <c r="A818" s="2">
        <v>73</v>
      </c>
      <c r="B818" s="28" t="s">
        <v>736</v>
      </c>
      <c r="C818" s="13" t="s">
        <v>1219</v>
      </c>
      <c r="D818" s="29" t="s">
        <v>1217</v>
      </c>
      <c r="E818" s="29" t="s">
        <v>1217</v>
      </c>
      <c r="F818" s="30">
        <f t="shared" si="42"/>
        <v>0.01</v>
      </c>
      <c r="G818" s="30">
        <f t="shared" si="43"/>
        <v>0.01</v>
      </c>
      <c r="H818" s="30" t="str">
        <f t="shared" si="39"/>
        <v>7%</v>
      </c>
      <c r="I818" s="31">
        <v>35247</v>
      </c>
      <c r="J818" s="29"/>
    </row>
    <row r="819" spans="1:10" x14ac:dyDescent="0.25">
      <c r="A819" s="2">
        <v>73</v>
      </c>
      <c r="B819" s="28" t="s">
        <v>736</v>
      </c>
      <c r="C819" s="13" t="s">
        <v>745</v>
      </c>
      <c r="D819" s="29" t="s">
        <v>1217</v>
      </c>
      <c r="E819" s="29" t="s">
        <v>1218</v>
      </c>
      <c r="F819" s="30">
        <f t="shared" si="42"/>
        <v>0.01</v>
      </c>
      <c r="G819" s="30" t="str">
        <f t="shared" si="43"/>
        <v>n/a</v>
      </c>
      <c r="H819" s="30" t="str">
        <f t="shared" si="39"/>
        <v>7%</v>
      </c>
      <c r="I819" s="31">
        <v>35065</v>
      </c>
      <c r="J819" s="29"/>
    </row>
    <row r="820" spans="1:10" x14ac:dyDescent="0.25">
      <c r="A820" s="2">
        <v>74</v>
      </c>
      <c r="B820" s="28" t="s">
        <v>746</v>
      </c>
      <c r="C820" s="13" t="s">
        <v>747</v>
      </c>
      <c r="D820" s="29" t="s">
        <v>1217</v>
      </c>
      <c r="E820" s="29" t="s">
        <v>1218</v>
      </c>
      <c r="F820" s="30">
        <f t="shared" si="42"/>
        <v>0.01</v>
      </c>
      <c r="G820" s="30" t="str">
        <f t="shared" si="43"/>
        <v>n/a</v>
      </c>
      <c r="H820" s="30" t="str">
        <f t="shared" si="39"/>
        <v>7%</v>
      </c>
      <c r="I820" s="31">
        <v>36617</v>
      </c>
      <c r="J820" s="29"/>
    </row>
    <row r="821" spans="1:10" x14ac:dyDescent="0.25">
      <c r="A821" s="2">
        <v>74</v>
      </c>
      <c r="B821" s="28" t="s">
        <v>746</v>
      </c>
      <c r="C821" s="13" t="s">
        <v>748</v>
      </c>
      <c r="D821" s="29" t="s">
        <v>1217</v>
      </c>
      <c r="E821" s="29" t="s">
        <v>1218</v>
      </c>
      <c r="F821" s="30">
        <f t="shared" si="42"/>
        <v>0.01</v>
      </c>
      <c r="G821" s="30" t="str">
        <f t="shared" si="43"/>
        <v>n/a</v>
      </c>
      <c r="H821" s="30" t="str">
        <f t="shared" si="39"/>
        <v>7%</v>
      </c>
      <c r="I821" s="31">
        <v>36617</v>
      </c>
      <c r="J821" s="29"/>
    </row>
    <row r="822" spans="1:10" x14ac:dyDescent="0.25">
      <c r="A822" s="2">
        <v>74</v>
      </c>
      <c r="B822" s="28" t="s">
        <v>746</v>
      </c>
      <c r="C822" s="13" t="s">
        <v>749</v>
      </c>
      <c r="D822" s="29" t="s">
        <v>1217</v>
      </c>
      <c r="E822" s="29" t="s">
        <v>1218</v>
      </c>
      <c r="F822" s="30">
        <f t="shared" si="42"/>
        <v>0.01</v>
      </c>
      <c r="G822" s="30" t="str">
        <f t="shared" si="43"/>
        <v>n/a</v>
      </c>
      <c r="H822" s="30" t="str">
        <f t="shared" si="39"/>
        <v>7%</v>
      </c>
      <c r="I822" s="31">
        <v>36617</v>
      </c>
      <c r="J822" s="29"/>
    </row>
    <row r="823" spans="1:10" x14ac:dyDescent="0.25">
      <c r="A823" s="2">
        <v>74</v>
      </c>
      <c r="B823" s="28" t="s">
        <v>746</v>
      </c>
      <c r="C823" s="13" t="s">
        <v>750</v>
      </c>
      <c r="D823" s="29" t="s">
        <v>1217</v>
      </c>
      <c r="E823" s="29" t="s">
        <v>1218</v>
      </c>
      <c r="F823" s="30">
        <f t="shared" si="42"/>
        <v>0.01</v>
      </c>
      <c r="G823" s="30" t="str">
        <f t="shared" si="43"/>
        <v>n/a</v>
      </c>
      <c r="H823" s="30" t="str">
        <f t="shared" si="39"/>
        <v>7%</v>
      </c>
      <c r="I823" s="31">
        <v>36708</v>
      </c>
      <c r="J823" s="29"/>
    </row>
    <row r="824" spans="1:10" x14ac:dyDescent="0.25">
      <c r="A824" s="2">
        <v>74</v>
      </c>
      <c r="B824" s="28" t="s">
        <v>746</v>
      </c>
      <c r="C824" s="13" t="s">
        <v>751</v>
      </c>
      <c r="D824" s="29" t="s">
        <v>1217</v>
      </c>
      <c r="E824" s="29" t="s">
        <v>1218</v>
      </c>
      <c r="F824" s="30">
        <f t="shared" si="42"/>
        <v>0.01</v>
      </c>
      <c r="G824" s="30" t="str">
        <f t="shared" si="43"/>
        <v>n/a</v>
      </c>
      <c r="H824" s="30" t="str">
        <f t="shared" si="39"/>
        <v>7%</v>
      </c>
      <c r="I824" s="31">
        <v>36617</v>
      </c>
      <c r="J824" s="29"/>
    </row>
    <row r="825" spans="1:10" x14ac:dyDescent="0.25">
      <c r="A825" s="2">
        <v>74</v>
      </c>
      <c r="B825" s="28" t="s">
        <v>746</v>
      </c>
      <c r="C825" s="13" t="s">
        <v>752</v>
      </c>
      <c r="D825" s="29" t="s">
        <v>1217</v>
      </c>
      <c r="E825" s="29" t="s">
        <v>1218</v>
      </c>
      <c r="F825" s="30">
        <f t="shared" si="42"/>
        <v>0.01</v>
      </c>
      <c r="G825" s="30" t="str">
        <f t="shared" si="43"/>
        <v>n/a</v>
      </c>
      <c r="H825" s="30" t="str">
        <f t="shared" si="39"/>
        <v>7%</v>
      </c>
      <c r="I825" s="31">
        <v>36617</v>
      </c>
      <c r="J825" s="29"/>
    </row>
    <row r="826" spans="1:10" x14ac:dyDescent="0.25">
      <c r="A826" s="2">
        <v>74</v>
      </c>
      <c r="B826" s="28" t="s">
        <v>746</v>
      </c>
      <c r="C826" s="13" t="s">
        <v>753</v>
      </c>
      <c r="D826" s="29" t="s">
        <v>1217</v>
      </c>
      <c r="E826" s="29" t="s">
        <v>1218</v>
      </c>
      <c r="F826" s="30">
        <f t="shared" si="42"/>
        <v>0.01</v>
      </c>
      <c r="G826" s="30" t="str">
        <f t="shared" si="43"/>
        <v>n/a</v>
      </c>
      <c r="H826" s="30" t="str">
        <f t="shared" si="39"/>
        <v>7%</v>
      </c>
      <c r="I826" s="31">
        <v>36617</v>
      </c>
      <c r="J826" s="29"/>
    </row>
    <row r="827" spans="1:10" x14ac:dyDescent="0.25">
      <c r="A827" s="2">
        <v>74</v>
      </c>
      <c r="B827" s="28" t="s">
        <v>746</v>
      </c>
      <c r="C827" s="13" t="s">
        <v>754</v>
      </c>
      <c r="D827" s="29" t="s">
        <v>1217</v>
      </c>
      <c r="E827" s="29" t="s">
        <v>1218</v>
      </c>
      <c r="F827" s="30">
        <f t="shared" si="42"/>
        <v>0.01</v>
      </c>
      <c r="G827" s="30" t="str">
        <f t="shared" si="43"/>
        <v>n/a</v>
      </c>
      <c r="H827" s="30" t="str">
        <f t="shared" si="39"/>
        <v>7%</v>
      </c>
      <c r="I827" s="31">
        <v>36617</v>
      </c>
      <c r="J827" s="29"/>
    </row>
    <row r="828" spans="1:10" x14ac:dyDescent="0.25">
      <c r="A828" s="2">
        <v>74</v>
      </c>
      <c r="B828" s="28" t="s">
        <v>746</v>
      </c>
      <c r="C828" s="13" t="s">
        <v>1219</v>
      </c>
      <c r="D828" s="29" t="s">
        <v>1217</v>
      </c>
      <c r="E828" s="29" t="s">
        <v>1217</v>
      </c>
      <c r="F828" s="30">
        <f t="shared" si="42"/>
        <v>0.01</v>
      </c>
      <c r="G828" s="30">
        <f t="shared" si="43"/>
        <v>0.01</v>
      </c>
      <c r="H828" s="30" t="str">
        <f t="shared" si="39"/>
        <v>7%</v>
      </c>
      <c r="I828" s="31">
        <v>36617</v>
      </c>
      <c r="J828" s="29"/>
    </row>
    <row r="829" spans="1:10" x14ac:dyDescent="0.25">
      <c r="A829" s="2">
        <v>74</v>
      </c>
      <c r="B829" s="28" t="s">
        <v>746</v>
      </c>
      <c r="C829" s="13" t="s">
        <v>585</v>
      </c>
      <c r="D829" s="29" t="s">
        <v>1217</v>
      </c>
      <c r="E829" s="29" t="s">
        <v>1218</v>
      </c>
      <c r="F829" s="30">
        <f t="shared" si="42"/>
        <v>0.01</v>
      </c>
      <c r="G829" s="30" t="str">
        <f t="shared" si="43"/>
        <v>n/a</v>
      </c>
      <c r="H829" s="30" t="str">
        <f t="shared" si="39"/>
        <v>7%</v>
      </c>
      <c r="I829" s="31">
        <v>36617</v>
      </c>
      <c r="J829" s="29"/>
    </row>
    <row r="830" spans="1:10" x14ac:dyDescent="0.25">
      <c r="A830" s="2">
        <v>75</v>
      </c>
      <c r="B830" s="28" t="s">
        <v>177</v>
      </c>
      <c r="C830" s="13" t="s">
        <v>755</v>
      </c>
      <c r="D830" s="29" t="s">
        <v>1217</v>
      </c>
      <c r="E830" s="29" t="s">
        <v>1218</v>
      </c>
      <c r="F830" s="30">
        <f t="shared" si="42"/>
        <v>0.01</v>
      </c>
      <c r="G830" s="30" t="str">
        <f t="shared" si="43"/>
        <v>n/a</v>
      </c>
      <c r="H830" s="30" t="str">
        <f t="shared" si="39"/>
        <v>7%</v>
      </c>
      <c r="I830" s="31">
        <v>37257</v>
      </c>
      <c r="J830" s="31">
        <v>48213</v>
      </c>
    </row>
    <row r="831" spans="1:10" x14ac:dyDescent="0.25">
      <c r="A831" s="2">
        <v>75</v>
      </c>
      <c r="B831" s="28" t="s">
        <v>177</v>
      </c>
      <c r="C831" s="13" t="s">
        <v>756</v>
      </c>
      <c r="D831" s="29" t="s">
        <v>1217</v>
      </c>
      <c r="E831" s="29" t="s">
        <v>1218</v>
      </c>
      <c r="F831" s="30">
        <f t="shared" si="42"/>
        <v>0.01</v>
      </c>
      <c r="G831" s="30" t="str">
        <f t="shared" si="43"/>
        <v>n/a</v>
      </c>
      <c r="H831" s="30" t="str">
        <f t="shared" si="39"/>
        <v>7%</v>
      </c>
      <c r="I831" s="31">
        <v>37257</v>
      </c>
      <c r="J831" s="31">
        <v>48213</v>
      </c>
    </row>
    <row r="832" spans="1:10" x14ac:dyDescent="0.25">
      <c r="A832" s="2">
        <v>75</v>
      </c>
      <c r="B832" s="28" t="s">
        <v>177</v>
      </c>
      <c r="C832" s="13" t="s">
        <v>757</v>
      </c>
      <c r="D832" s="29" t="s">
        <v>1217</v>
      </c>
      <c r="E832" s="29" t="s">
        <v>1218</v>
      </c>
      <c r="F832" s="30">
        <f t="shared" si="42"/>
        <v>0.01</v>
      </c>
      <c r="G832" s="30" t="str">
        <f t="shared" si="43"/>
        <v>n/a</v>
      </c>
      <c r="H832" s="30" t="str">
        <f t="shared" si="39"/>
        <v>7%</v>
      </c>
      <c r="I832" s="31">
        <v>36069</v>
      </c>
      <c r="J832" s="29"/>
    </row>
    <row r="833" spans="1:10" x14ac:dyDescent="0.25">
      <c r="A833" s="2">
        <v>75</v>
      </c>
      <c r="B833" s="28" t="s">
        <v>177</v>
      </c>
      <c r="C833" s="13" t="s">
        <v>758</v>
      </c>
      <c r="D833" s="29" t="s">
        <v>1217</v>
      </c>
      <c r="E833" s="29" t="s">
        <v>1218</v>
      </c>
      <c r="F833" s="30">
        <f t="shared" si="42"/>
        <v>0.01</v>
      </c>
      <c r="G833" s="30" t="str">
        <f t="shared" si="43"/>
        <v>n/a</v>
      </c>
      <c r="H833" s="30" t="str">
        <f t="shared" si="39"/>
        <v>7%</v>
      </c>
      <c r="I833" s="31">
        <v>36069</v>
      </c>
      <c r="J833" s="29"/>
    </row>
    <row r="834" spans="1:10" x14ac:dyDescent="0.25">
      <c r="A834" s="2">
        <v>75</v>
      </c>
      <c r="B834" s="28" t="s">
        <v>177</v>
      </c>
      <c r="C834" s="13" t="s">
        <v>759</v>
      </c>
      <c r="D834" s="29" t="s">
        <v>1217</v>
      </c>
      <c r="E834" s="29" t="s">
        <v>1218</v>
      </c>
      <c r="F834" s="30">
        <f t="shared" si="42"/>
        <v>0.01</v>
      </c>
      <c r="G834" s="30" t="str">
        <f t="shared" si="43"/>
        <v>n/a</v>
      </c>
      <c r="H834" s="30" t="str">
        <f t="shared" si="39"/>
        <v>7%</v>
      </c>
      <c r="I834" s="31">
        <v>37257</v>
      </c>
      <c r="J834" s="31">
        <v>48213</v>
      </c>
    </row>
    <row r="835" spans="1:10" x14ac:dyDescent="0.25">
      <c r="A835" s="2">
        <v>75</v>
      </c>
      <c r="B835" s="28" t="s">
        <v>177</v>
      </c>
      <c r="C835" s="13" t="s">
        <v>760</v>
      </c>
      <c r="D835" s="29" t="s">
        <v>1217</v>
      </c>
      <c r="E835" s="29" t="s">
        <v>1218</v>
      </c>
      <c r="F835" s="30">
        <f t="shared" si="42"/>
        <v>0.01</v>
      </c>
      <c r="G835" s="30" t="str">
        <f t="shared" si="43"/>
        <v>n/a</v>
      </c>
      <c r="H835" s="30" t="str">
        <f t="shared" si="39"/>
        <v>7%</v>
      </c>
      <c r="I835" s="31">
        <v>36069</v>
      </c>
      <c r="J835" s="29"/>
    </row>
    <row r="836" spans="1:10" x14ac:dyDescent="0.25">
      <c r="A836" s="2">
        <v>75</v>
      </c>
      <c r="B836" s="28" t="s">
        <v>177</v>
      </c>
      <c r="C836" s="13" t="s">
        <v>761</v>
      </c>
      <c r="D836" s="29" t="s">
        <v>1217</v>
      </c>
      <c r="E836" s="29" t="s">
        <v>1218</v>
      </c>
      <c r="F836" s="30">
        <f t="shared" si="42"/>
        <v>0.01</v>
      </c>
      <c r="G836" s="30" t="str">
        <f t="shared" si="43"/>
        <v>n/a</v>
      </c>
      <c r="H836" s="30" t="str">
        <f t="shared" ref="H836:H899" si="44">IF(OR(F836=1%,G836=1%), "7%", "6%")</f>
        <v>7%</v>
      </c>
      <c r="I836" s="31">
        <v>36069</v>
      </c>
      <c r="J836" s="29"/>
    </row>
    <row r="837" spans="1:10" x14ac:dyDescent="0.25">
      <c r="A837" s="2">
        <v>75</v>
      </c>
      <c r="B837" s="28" t="s">
        <v>177</v>
      </c>
      <c r="C837" s="13" t="s">
        <v>762</v>
      </c>
      <c r="D837" s="29" t="s">
        <v>1217</v>
      </c>
      <c r="E837" s="29" t="s">
        <v>1218</v>
      </c>
      <c r="F837" s="30">
        <f t="shared" si="42"/>
        <v>0.01</v>
      </c>
      <c r="G837" s="30" t="str">
        <f t="shared" si="43"/>
        <v>n/a</v>
      </c>
      <c r="H837" s="30" t="str">
        <f t="shared" si="44"/>
        <v>7%</v>
      </c>
      <c r="I837" s="31">
        <v>37257</v>
      </c>
      <c r="J837" s="31">
        <v>48213</v>
      </c>
    </row>
    <row r="838" spans="1:10" x14ac:dyDescent="0.25">
      <c r="A838" s="2">
        <v>75</v>
      </c>
      <c r="B838" s="28" t="s">
        <v>177</v>
      </c>
      <c r="C838" s="13" t="s">
        <v>763</v>
      </c>
      <c r="D838" s="29" t="s">
        <v>1218</v>
      </c>
      <c r="E838" s="29" t="s">
        <v>1218</v>
      </c>
      <c r="F838" s="30" t="str">
        <f t="shared" si="42"/>
        <v>n/a</v>
      </c>
      <c r="G838" s="30" t="str">
        <f t="shared" si="43"/>
        <v>n/a</v>
      </c>
      <c r="H838" s="30" t="str">
        <f t="shared" si="44"/>
        <v>6%</v>
      </c>
      <c r="I838" s="31">
        <v>1</v>
      </c>
      <c r="J838" s="29"/>
    </row>
    <row r="839" spans="1:10" x14ac:dyDescent="0.25">
      <c r="A839" s="2">
        <v>75</v>
      </c>
      <c r="B839" s="28" t="s">
        <v>177</v>
      </c>
      <c r="C839" s="13" t="s">
        <v>764</v>
      </c>
      <c r="D839" s="29" t="s">
        <v>1217</v>
      </c>
      <c r="E839" s="29" t="s">
        <v>1218</v>
      </c>
      <c r="F839" s="30">
        <f t="shared" si="42"/>
        <v>0.01</v>
      </c>
      <c r="G839" s="30" t="str">
        <f t="shared" si="43"/>
        <v>n/a</v>
      </c>
      <c r="H839" s="30" t="str">
        <f t="shared" si="44"/>
        <v>7%</v>
      </c>
      <c r="I839" s="31">
        <v>36069</v>
      </c>
      <c r="J839" s="29"/>
    </row>
    <row r="840" spans="1:10" x14ac:dyDescent="0.25">
      <c r="A840" s="2">
        <v>75</v>
      </c>
      <c r="B840" s="28" t="s">
        <v>177</v>
      </c>
      <c r="C840" s="13" t="s">
        <v>1219</v>
      </c>
      <c r="D840" s="29" t="s">
        <v>1217</v>
      </c>
      <c r="E840" s="29" t="s">
        <v>1217</v>
      </c>
      <c r="F840" s="30">
        <f t="shared" si="42"/>
        <v>0.01</v>
      </c>
      <c r="G840" s="30">
        <f t="shared" si="43"/>
        <v>0.01</v>
      </c>
      <c r="H840" s="30" t="str">
        <f t="shared" si="44"/>
        <v>7%</v>
      </c>
      <c r="I840" s="31">
        <v>37257</v>
      </c>
      <c r="J840" s="31">
        <v>48213</v>
      </c>
    </row>
    <row r="841" spans="1:10" x14ac:dyDescent="0.25">
      <c r="A841" s="2">
        <v>75</v>
      </c>
      <c r="B841" s="28" t="s">
        <v>177</v>
      </c>
      <c r="C841" s="13" t="s">
        <v>765</v>
      </c>
      <c r="D841" s="29" t="s">
        <v>1217</v>
      </c>
      <c r="E841" s="29" t="s">
        <v>1218</v>
      </c>
      <c r="F841" s="30">
        <f t="shared" si="42"/>
        <v>0.01</v>
      </c>
      <c r="G841" s="30" t="str">
        <f t="shared" si="43"/>
        <v>n/a</v>
      </c>
      <c r="H841" s="30" t="str">
        <f t="shared" si="44"/>
        <v>7%</v>
      </c>
      <c r="I841" s="31">
        <v>36069</v>
      </c>
      <c r="J841" s="29"/>
    </row>
    <row r="842" spans="1:10" x14ac:dyDescent="0.25">
      <c r="A842" s="2">
        <v>76</v>
      </c>
      <c r="B842" s="28" t="s">
        <v>766</v>
      </c>
      <c r="C842" s="13" t="s">
        <v>767</v>
      </c>
      <c r="D842" s="29" t="s">
        <v>1217</v>
      </c>
      <c r="E842" s="29" t="s">
        <v>1218</v>
      </c>
      <c r="F842" s="30">
        <f t="shared" si="42"/>
        <v>0.01</v>
      </c>
      <c r="G842" s="30" t="str">
        <f t="shared" si="43"/>
        <v>n/a</v>
      </c>
      <c r="H842" s="30" t="str">
        <f t="shared" si="44"/>
        <v>7%</v>
      </c>
      <c r="I842" s="31">
        <v>37073</v>
      </c>
      <c r="J842" s="29"/>
    </row>
    <row r="843" spans="1:10" x14ac:dyDescent="0.25">
      <c r="A843" s="2">
        <v>76</v>
      </c>
      <c r="B843" s="28" t="s">
        <v>766</v>
      </c>
      <c r="C843" s="13" t="s">
        <v>478</v>
      </c>
      <c r="D843" s="29" t="s">
        <v>1217</v>
      </c>
      <c r="E843" s="29" t="s">
        <v>1218</v>
      </c>
      <c r="F843" s="30">
        <f t="shared" si="42"/>
        <v>0.01</v>
      </c>
      <c r="G843" s="30" t="str">
        <f t="shared" si="43"/>
        <v>n/a</v>
      </c>
      <c r="H843" s="30" t="str">
        <f t="shared" si="44"/>
        <v>7%</v>
      </c>
      <c r="I843" s="31">
        <v>37073</v>
      </c>
      <c r="J843" s="29"/>
    </row>
    <row r="844" spans="1:10" x14ac:dyDescent="0.25">
      <c r="A844" s="2">
        <v>76</v>
      </c>
      <c r="B844" s="28" t="s">
        <v>766</v>
      </c>
      <c r="C844" s="13" t="s">
        <v>768</v>
      </c>
      <c r="D844" s="29" t="s">
        <v>1217</v>
      </c>
      <c r="E844" s="29" t="s">
        <v>1218</v>
      </c>
      <c r="F844" s="30">
        <f t="shared" si="42"/>
        <v>0.01</v>
      </c>
      <c r="G844" s="30" t="str">
        <f t="shared" si="43"/>
        <v>n/a</v>
      </c>
      <c r="H844" s="30" t="str">
        <f t="shared" si="44"/>
        <v>7%</v>
      </c>
      <c r="I844" s="31">
        <v>37073</v>
      </c>
      <c r="J844" s="29"/>
    </row>
    <row r="845" spans="1:10" x14ac:dyDescent="0.25">
      <c r="A845" s="2">
        <v>76</v>
      </c>
      <c r="B845" s="28" t="s">
        <v>766</v>
      </c>
      <c r="C845" s="13" t="s">
        <v>769</v>
      </c>
      <c r="D845" s="29" t="s">
        <v>1217</v>
      </c>
      <c r="E845" s="29" t="s">
        <v>1218</v>
      </c>
      <c r="F845" s="30">
        <f t="shared" si="42"/>
        <v>0.01</v>
      </c>
      <c r="G845" s="30" t="str">
        <f t="shared" si="43"/>
        <v>n/a</v>
      </c>
      <c r="H845" s="30" t="str">
        <f t="shared" si="44"/>
        <v>7%</v>
      </c>
      <c r="I845" s="31">
        <v>37073</v>
      </c>
      <c r="J845" s="29"/>
    </row>
    <row r="846" spans="1:10" x14ac:dyDescent="0.25">
      <c r="A846" s="2">
        <v>76</v>
      </c>
      <c r="B846" s="28" t="s">
        <v>766</v>
      </c>
      <c r="C846" s="13" t="s">
        <v>770</v>
      </c>
      <c r="D846" s="29" t="s">
        <v>1217</v>
      </c>
      <c r="E846" s="29" t="s">
        <v>1218</v>
      </c>
      <c r="F846" s="30">
        <f t="shared" si="42"/>
        <v>0.01</v>
      </c>
      <c r="G846" s="30" t="str">
        <f t="shared" si="43"/>
        <v>n/a</v>
      </c>
      <c r="H846" s="30" t="str">
        <f t="shared" si="44"/>
        <v>7%</v>
      </c>
      <c r="I846" s="31">
        <v>37073</v>
      </c>
      <c r="J846" s="29"/>
    </row>
    <row r="847" spans="1:10" x14ac:dyDescent="0.25">
      <c r="A847" s="2">
        <v>76</v>
      </c>
      <c r="B847" s="28" t="s">
        <v>766</v>
      </c>
      <c r="C847" s="13" t="s">
        <v>771</v>
      </c>
      <c r="D847" s="29" t="s">
        <v>1217</v>
      </c>
      <c r="E847" s="29" t="s">
        <v>1218</v>
      </c>
      <c r="F847" s="30">
        <f t="shared" si="42"/>
        <v>0.01</v>
      </c>
      <c r="G847" s="30" t="str">
        <f t="shared" si="43"/>
        <v>n/a</v>
      </c>
      <c r="H847" s="30" t="str">
        <f t="shared" si="44"/>
        <v>7%</v>
      </c>
      <c r="I847" s="31">
        <v>37803</v>
      </c>
      <c r="J847" s="29"/>
    </row>
    <row r="848" spans="1:10" x14ac:dyDescent="0.25">
      <c r="A848" s="2">
        <v>76</v>
      </c>
      <c r="B848" s="28" t="s">
        <v>766</v>
      </c>
      <c r="C848" s="13" t="s">
        <v>766</v>
      </c>
      <c r="D848" s="29" t="s">
        <v>1217</v>
      </c>
      <c r="E848" s="29" t="s">
        <v>1218</v>
      </c>
      <c r="F848" s="30">
        <f t="shared" si="42"/>
        <v>0.01</v>
      </c>
      <c r="G848" s="30" t="str">
        <f t="shared" si="43"/>
        <v>n/a</v>
      </c>
      <c r="H848" s="30" t="str">
        <f t="shared" si="44"/>
        <v>7%</v>
      </c>
      <c r="I848" s="31">
        <v>37803</v>
      </c>
      <c r="J848" s="29"/>
    </row>
    <row r="849" spans="1:10" x14ac:dyDescent="0.25">
      <c r="A849" s="2">
        <v>76</v>
      </c>
      <c r="B849" s="28" t="s">
        <v>766</v>
      </c>
      <c r="C849" s="13" t="s">
        <v>133</v>
      </c>
      <c r="D849" s="29" t="s">
        <v>1218</v>
      </c>
      <c r="E849" s="29" t="s">
        <v>1218</v>
      </c>
      <c r="F849" s="30" t="str">
        <f t="shared" si="42"/>
        <v>n/a</v>
      </c>
      <c r="G849" s="30" t="str">
        <f t="shared" si="43"/>
        <v>n/a</v>
      </c>
      <c r="H849" s="30" t="str">
        <f t="shared" si="44"/>
        <v>6%</v>
      </c>
      <c r="I849" s="31">
        <v>1</v>
      </c>
      <c r="J849" s="29"/>
    </row>
    <row r="850" spans="1:10" x14ac:dyDescent="0.25">
      <c r="A850" s="2">
        <v>76</v>
      </c>
      <c r="B850" s="28" t="s">
        <v>766</v>
      </c>
      <c r="C850" s="13" t="s">
        <v>772</v>
      </c>
      <c r="D850" s="29" t="s">
        <v>1217</v>
      </c>
      <c r="E850" s="29" t="s">
        <v>1218</v>
      </c>
      <c r="F850" s="30">
        <f t="shared" si="42"/>
        <v>0.01</v>
      </c>
      <c r="G850" s="30" t="str">
        <f t="shared" si="43"/>
        <v>n/a</v>
      </c>
      <c r="H850" s="30" t="str">
        <f t="shared" si="44"/>
        <v>7%</v>
      </c>
      <c r="I850" s="31">
        <v>37073</v>
      </c>
      <c r="J850" s="29"/>
    </row>
    <row r="851" spans="1:10" x14ac:dyDescent="0.25">
      <c r="A851" s="2">
        <v>76</v>
      </c>
      <c r="B851" s="28" t="s">
        <v>766</v>
      </c>
      <c r="C851" s="13" t="s">
        <v>1219</v>
      </c>
      <c r="D851" s="29" t="s">
        <v>1217</v>
      </c>
      <c r="E851" s="29" t="s">
        <v>1217</v>
      </c>
      <c r="F851" s="30">
        <f t="shared" si="42"/>
        <v>0.01</v>
      </c>
      <c r="G851" s="30">
        <f t="shared" si="43"/>
        <v>0.01</v>
      </c>
      <c r="H851" s="30" t="str">
        <f t="shared" si="44"/>
        <v>7%</v>
      </c>
      <c r="I851" s="31">
        <v>37073</v>
      </c>
      <c r="J851" s="29"/>
    </row>
    <row r="852" spans="1:10" x14ac:dyDescent="0.25">
      <c r="A852" s="2">
        <v>76</v>
      </c>
      <c r="B852" s="28" t="s">
        <v>766</v>
      </c>
      <c r="C852" s="13" t="s">
        <v>773</v>
      </c>
      <c r="D852" s="29" t="s">
        <v>1217</v>
      </c>
      <c r="E852" s="29" t="s">
        <v>1218</v>
      </c>
      <c r="F852" s="30">
        <f t="shared" si="42"/>
        <v>0.01</v>
      </c>
      <c r="G852" s="30" t="str">
        <f t="shared" si="43"/>
        <v>n/a</v>
      </c>
      <c r="H852" s="30" t="str">
        <f t="shared" si="44"/>
        <v>7%</v>
      </c>
      <c r="I852" s="31">
        <v>37073</v>
      </c>
      <c r="J852" s="29"/>
    </row>
    <row r="853" spans="1:10" x14ac:dyDescent="0.25">
      <c r="A853" s="2">
        <v>77</v>
      </c>
      <c r="B853" s="28" t="s">
        <v>774</v>
      </c>
      <c r="C853" s="13" t="s">
        <v>775</v>
      </c>
      <c r="D853" s="29" t="s">
        <v>1217</v>
      </c>
      <c r="E853" s="29" t="s">
        <v>1218</v>
      </c>
      <c r="F853" s="30">
        <f t="shared" ref="F853:F870" si="45">IF(D853="YES",1%,"n/a")</f>
        <v>0.01</v>
      </c>
      <c r="G853" s="30" t="str">
        <f t="shared" ref="G853:G875" si="46">IF(E853="YES",0%,"n/a")</f>
        <v>n/a</v>
      </c>
      <c r="H853" s="30" t="str">
        <f t="shared" si="44"/>
        <v>7%</v>
      </c>
      <c r="I853" s="31">
        <v>43647</v>
      </c>
      <c r="J853" s="29"/>
    </row>
    <row r="854" spans="1:10" x14ac:dyDescent="0.25">
      <c r="A854" s="2">
        <v>77</v>
      </c>
      <c r="B854" s="28" t="s">
        <v>774</v>
      </c>
      <c r="C854" s="13" t="s">
        <v>776</v>
      </c>
      <c r="D854" s="29" t="s">
        <v>1217</v>
      </c>
      <c r="E854" s="29" t="s">
        <v>1218</v>
      </c>
      <c r="F854" s="30">
        <f t="shared" si="45"/>
        <v>0.01</v>
      </c>
      <c r="G854" s="30" t="str">
        <f t="shared" si="46"/>
        <v>n/a</v>
      </c>
      <c r="H854" s="30" t="str">
        <f t="shared" si="44"/>
        <v>7%</v>
      </c>
      <c r="I854" s="31">
        <v>43647</v>
      </c>
      <c r="J854" s="29"/>
    </row>
    <row r="855" spans="1:10" x14ac:dyDescent="0.25">
      <c r="A855" s="2">
        <v>77</v>
      </c>
      <c r="B855" s="28" t="s">
        <v>774</v>
      </c>
      <c r="C855" s="13" t="s">
        <v>777</v>
      </c>
      <c r="D855" s="29" t="s">
        <v>1218</v>
      </c>
      <c r="E855" s="29" t="s">
        <v>1218</v>
      </c>
      <c r="F855" s="30" t="str">
        <f t="shared" si="45"/>
        <v>n/a</v>
      </c>
      <c r="G855" s="30" t="str">
        <f t="shared" si="46"/>
        <v>n/a</v>
      </c>
      <c r="H855" s="30" t="str">
        <f t="shared" si="44"/>
        <v>6%</v>
      </c>
      <c r="I855" s="31">
        <v>1</v>
      </c>
      <c r="J855" s="29"/>
    </row>
    <row r="856" spans="1:10" x14ac:dyDescent="0.25">
      <c r="A856" s="2">
        <v>77</v>
      </c>
      <c r="B856" s="28" t="s">
        <v>774</v>
      </c>
      <c r="C856" s="13" t="s">
        <v>778</v>
      </c>
      <c r="D856" s="29" t="s">
        <v>1217</v>
      </c>
      <c r="E856" s="29" t="s">
        <v>1218</v>
      </c>
      <c r="F856" s="30">
        <f t="shared" si="45"/>
        <v>0.01</v>
      </c>
      <c r="G856" s="30" t="str">
        <f t="shared" si="46"/>
        <v>n/a</v>
      </c>
      <c r="H856" s="30" t="str">
        <f t="shared" si="44"/>
        <v>7%</v>
      </c>
      <c r="I856" s="31">
        <v>43831</v>
      </c>
      <c r="J856" s="29"/>
    </row>
    <row r="857" spans="1:10" x14ac:dyDescent="0.25">
      <c r="A857" s="2">
        <v>77</v>
      </c>
      <c r="B857" s="28" t="s">
        <v>774</v>
      </c>
      <c r="C857" s="13" t="s">
        <v>779</v>
      </c>
      <c r="D857" s="29" t="s">
        <v>1217</v>
      </c>
      <c r="E857" s="29" t="s">
        <v>1218</v>
      </c>
      <c r="F857" s="30">
        <f t="shared" si="45"/>
        <v>0.01</v>
      </c>
      <c r="G857" s="30" t="str">
        <f t="shared" si="46"/>
        <v>n/a</v>
      </c>
      <c r="H857" s="30" t="str">
        <f t="shared" si="44"/>
        <v>7%</v>
      </c>
      <c r="I857" s="31">
        <v>43282</v>
      </c>
      <c r="J857" s="29"/>
    </row>
    <row r="858" spans="1:10" x14ac:dyDescent="0.25">
      <c r="A858" s="2">
        <v>77</v>
      </c>
      <c r="B858" s="28" t="s">
        <v>774</v>
      </c>
      <c r="C858" s="13" t="s">
        <v>267</v>
      </c>
      <c r="D858" s="29" t="s">
        <v>1217</v>
      </c>
      <c r="E858" s="29" t="s">
        <v>1218</v>
      </c>
      <c r="F858" s="30">
        <f t="shared" si="45"/>
        <v>0.01</v>
      </c>
      <c r="G858" s="30" t="str">
        <f t="shared" si="46"/>
        <v>n/a</v>
      </c>
      <c r="H858" s="30" t="str">
        <f t="shared" si="44"/>
        <v>7%</v>
      </c>
      <c r="I858" s="31">
        <v>43831</v>
      </c>
      <c r="J858" s="29"/>
    </row>
    <row r="859" spans="1:10" x14ac:dyDescent="0.25">
      <c r="A859" s="2">
        <v>77</v>
      </c>
      <c r="B859" s="28" t="s">
        <v>774</v>
      </c>
      <c r="C859" s="13" t="s">
        <v>309</v>
      </c>
      <c r="D859" s="29" t="s">
        <v>1217</v>
      </c>
      <c r="E859" s="29" t="s">
        <v>1218</v>
      </c>
      <c r="F859" s="30">
        <f t="shared" si="45"/>
        <v>0.01</v>
      </c>
      <c r="G859" s="30" t="str">
        <f t="shared" si="46"/>
        <v>n/a</v>
      </c>
      <c r="H859" s="30" t="str">
        <f t="shared" si="44"/>
        <v>7%</v>
      </c>
      <c r="I859" s="31">
        <v>43647</v>
      </c>
      <c r="J859" s="29"/>
    </row>
    <row r="860" spans="1:10" x14ac:dyDescent="0.25">
      <c r="A860" s="2">
        <v>77</v>
      </c>
      <c r="B860" s="28" t="s">
        <v>774</v>
      </c>
      <c r="C860" s="13" t="s">
        <v>780</v>
      </c>
      <c r="D860" s="29" t="s">
        <v>1217</v>
      </c>
      <c r="E860" s="29" t="s">
        <v>1218</v>
      </c>
      <c r="F860" s="30">
        <f t="shared" si="45"/>
        <v>0.01</v>
      </c>
      <c r="G860" s="30" t="str">
        <f t="shared" si="46"/>
        <v>n/a</v>
      </c>
      <c r="H860" s="30" t="str">
        <f t="shared" si="44"/>
        <v>7%</v>
      </c>
      <c r="I860" s="31">
        <v>43282</v>
      </c>
      <c r="J860" s="29"/>
    </row>
    <row r="861" spans="1:10" x14ac:dyDescent="0.25">
      <c r="A861" s="2">
        <v>77</v>
      </c>
      <c r="B861" s="28" t="s">
        <v>774</v>
      </c>
      <c r="C861" s="13" t="s">
        <v>272</v>
      </c>
      <c r="D861" s="29" t="s">
        <v>1217</v>
      </c>
      <c r="E861" s="29" t="s">
        <v>1218</v>
      </c>
      <c r="F861" s="30">
        <f t="shared" si="45"/>
        <v>0.01</v>
      </c>
      <c r="G861" s="30" t="str">
        <f t="shared" si="46"/>
        <v>n/a</v>
      </c>
      <c r="H861" s="30" t="str">
        <f t="shared" si="44"/>
        <v>7%</v>
      </c>
      <c r="I861" s="31">
        <v>44013</v>
      </c>
      <c r="J861" s="29"/>
    </row>
    <row r="862" spans="1:10" x14ac:dyDescent="0.25">
      <c r="A862" s="2">
        <v>77</v>
      </c>
      <c r="B862" s="28" t="s">
        <v>774</v>
      </c>
      <c r="C862" s="13" t="s">
        <v>273</v>
      </c>
      <c r="D862" s="29" t="s">
        <v>1217</v>
      </c>
      <c r="E862" s="29" t="s">
        <v>1218</v>
      </c>
      <c r="F862" s="30">
        <f t="shared" si="45"/>
        <v>0.01</v>
      </c>
      <c r="G862" s="30" t="str">
        <f t="shared" si="46"/>
        <v>n/a</v>
      </c>
      <c r="H862" s="30" t="str">
        <f t="shared" si="44"/>
        <v>7%</v>
      </c>
      <c r="I862" s="31">
        <v>43831</v>
      </c>
      <c r="J862" s="29"/>
    </row>
    <row r="863" spans="1:10" x14ac:dyDescent="0.25">
      <c r="A863" s="2">
        <v>77</v>
      </c>
      <c r="B863" s="28" t="s">
        <v>774</v>
      </c>
      <c r="C863" s="13" t="s">
        <v>781</v>
      </c>
      <c r="D863" s="29" t="s">
        <v>1217</v>
      </c>
      <c r="E863" s="29" t="s">
        <v>1218</v>
      </c>
      <c r="F863" s="30">
        <f t="shared" si="45"/>
        <v>0.01</v>
      </c>
      <c r="G863" s="30" t="str">
        <f t="shared" si="46"/>
        <v>n/a</v>
      </c>
      <c r="H863" s="30" t="str">
        <f t="shared" si="44"/>
        <v>7%</v>
      </c>
      <c r="I863" s="31">
        <v>43831</v>
      </c>
      <c r="J863" s="29"/>
    </row>
    <row r="864" spans="1:10" x14ac:dyDescent="0.25">
      <c r="A864" s="2">
        <v>77</v>
      </c>
      <c r="B864" s="28" t="s">
        <v>774</v>
      </c>
      <c r="C864" s="13" t="s">
        <v>520</v>
      </c>
      <c r="D864" s="29" t="s">
        <v>1217</v>
      </c>
      <c r="E864" s="29" t="s">
        <v>1218</v>
      </c>
      <c r="F864" s="30">
        <f t="shared" si="45"/>
        <v>0.01</v>
      </c>
      <c r="G864" s="30" t="str">
        <f t="shared" si="46"/>
        <v>n/a</v>
      </c>
      <c r="H864" s="30" t="str">
        <f t="shared" si="44"/>
        <v>7%</v>
      </c>
      <c r="I864" s="31">
        <v>43282</v>
      </c>
      <c r="J864" s="29"/>
    </row>
    <row r="865" spans="1:10" x14ac:dyDescent="0.25">
      <c r="A865" s="2">
        <v>77</v>
      </c>
      <c r="B865" s="28" t="s">
        <v>774</v>
      </c>
      <c r="C865" s="13" t="s">
        <v>782</v>
      </c>
      <c r="D865" s="29" t="s">
        <v>1218</v>
      </c>
      <c r="E865" s="29" t="s">
        <v>1218</v>
      </c>
      <c r="F865" s="30" t="str">
        <f t="shared" si="45"/>
        <v>n/a</v>
      </c>
      <c r="G865" s="30" t="str">
        <f t="shared" si="46"/>
        <v>n/a</v>
      </c>
      <c r="H865" s="30" t="str">
        <f t="shared" si="44"/>
        <v>6%</v>
      </c>
      <c r="I865" s="31">
        <v>1</v>
      </c>
      <c r="J865" s="29"/>
    </row>
    <row r="866" spans="1:10" x14ac:dyDescent="0.25">
      <c r="A866" s="2">
        <v>77</v>
      </c>
      <c r="B866" s="28" t="s">
        <v>774</v>
      </c>
      <c r="C866" s="13" t="s">
        <v>783</v>
      </c>
      <c r="D866" s="29" t="s">
        <v>1217</v>
      </c>
      <c r="E866" s="29" t="s">
        <v>1218</v>
      </c>
      <c r="F866" s="30">
        <f t="shared" si="45"/>
        <v>0.01</v>
      </c>
      <c r="G866" s="30" t="str">
        <f t="shared" si="46"/>
        <v>n/a</v>
      </c>
      <c r="H866" s="30" t="str">
        <f t="shared" si="44"/>
        <v>7%</v>
      </c>
      <c r="I866" s="31">
        <v>43647</v>
      </c>
      <c r="J866" s="29"/>
    </row>
    <row r="867" spans="1:10" x14ac:dyDescent="0.25">
      <c r="A867" s="2">
        <v>77</v>
      </c>
      <c r="B867" s="28" t="s">
        <v>774</v>
      </c>
      <c r="C867" s="13" t="s">
        <v>784</v>
      </c>
      <c r="D867" s="29" t="s">
        <v>1217</v>
      </c>
      <c r="E867" s="29" t="s">
        <v>1218</v>
      </c>
      <c r="F867" s="30">
        <f t="shared" si="45"/>
        <v>0.01</v>
      </c>
      <c r="G867" s="30" t="str">
        <f t="shared" si="46"/>
        <v>n/a</v>
      </c>
      <c r="H867" s="30" t="str">
        <f t="shared" si="44"/>
        <v>7%</v>
      </c>
      <c r="I867" s="31">
        <v>31413</v>
      </c>
      <c r="J867" s="29"/>
    </row>
    <row r="868" spans="1:10" x14ac:dyDescent="0.25">
      <c r="A868" s="2">
        <v>77</v>
      </c>
      <c r="B868" s="28" t="s">
        <v>774</v>
      </c>
      <c r="C868" s="13" t="s">
        <v>785</v>
      </c>
      <c r="D868" s="29" t="s">
        <v>1217</v>
      </c>
      <c r="E868" s="29" t="s">
        <v>1218</v>
      </c>
      <c r="F868" s="30">
        <f t="shared" si="45"/>
        <v>0.01</v>
      </c>
      <c r="G868" s="30" t="str">
        <f t="shared" si="46"/>
        <v>n/a</v>
      </c>
      <c r="H868" s="30" t="str">
        <f t="shared" si="44"/>
        <v>7%</v>
      </c>
      <c r="I868" s="31">
        <v>43282</v>
      </c>
      <c r="J868" s="29"/>
    </row>
    <row r="869" spans="1:10" x14ac:dyDescent="0.25">
      <c r="A869" s="2">
        <v>77</v>
      </c>
      <c r="B869" s="28" t="s">
        <v>774</v>
      </c>
      <c r="C869" s="13" t="s">
        <v>786</v>
      </c>
      <c r="D869" s="29" t="s">
        <v>1218</v>
      </c>
      <c r="E869" s="29" t="s">
        <v>1218</v>
      </c>
      <c r="F869" s="30" t="str">
        <f t="shared" si="45"/>
        <v>n/a</v>
      </c>
      <c r="G869" s="30" t="str">
        <f t="shared" si="46"/>
        <v>n/a</v>
      </c>
      <c r="H869" s="30" t="str">
        <f t="shared" si="44"/>
        <v>6%</v>
      </c>
      <c r="I869" s="31">
        <v>1</v>
      </c>
      <c r="J869" s="29"/>
    </row>
    <row r="870" spans="1:10" x14ac:dyDescent="0.25">
      <c r="A870" s="2">
        <v>77</v>
      </c>
      <c r="B870" s="28" t="s">
        <v>774</v>
      </c>
      <c r="C870" s="13" t="s">
        <v>81</v>
      </c>
      <c r="D870" s="29" t="s">
        <v>1217</v>
      </c>
      <c r="E870" s="29" t="s">
        <v>1218</v>
      </c>
      <c r="F870" s="30">
        <f t="shared" si="45"/>
        <v>0.01</v>
      </c>
      <c r="G870" s="30" t="str">
        <f t="shared" si="46"/>
        <v>n/a</v>
      </c>
      <c r="H870" s="30" t="str">
        <f t="shared" si="44"/>
        <v>7%</v>
      </c>
      <c r="I870" s="31">
        <v>31959</v>
      </c>
      <c r="J870" s="29"/>
    </row>
    <row r="871" spans="1:10" x14ac:dyDescent="0.25">
      <c r="A871" s="15">
        <v>77</v>
      </c>
      <c r="B871" s="28" t="s">
        <v>774</v>
      </c>
      <c r="C871" s="13" t="s">
        <v>1219</v>
      </c>
      <c r="D871" s="29" t="s">
        <v>1218</v>
      </c>
      <c r="E871" s="29" t="s">
        <v>1217</v>
      </c>
      <c r="F871" s="30">
        <v>0</v>
      </c>
      <c r="G871" s="30">
        <f t="shared" si="46"/>
        <v>0</v>
      </c>
      <c r="H871" s="30" t="str">
        <f t="shared" si="44"/>
        <v>6%</v>
      </c>
      <c r="I871" s="31">
        <v>1</v>
      </c>
      <c r="J871" s="29"/>
    </row>
    <row r="872" spans="1:10" x14ac:dyDescent="0.25">
      <c r="A872" s="2">
        <v>77</v>
      </c>
      <c r="B872" s="28" t="s">
        <v>774</v>
      </c>
      <c r="C872" s="13" t="s">
        <v>278</v>
      </c>
      <c r="D872" s="29" t="s">
        <v>1217</v>
      </c>
      <c r="E872" s="29" t="s">
        <v>1218</v>
      </c>
      <c r="F872" s="30">
        <f t="shared" ref="F872:F935" si="47">IF(D872="YES",1%,"n/a")</f>
        <v>0.01</v>
      </c>
      <c r="G872" s="30" t="str">
        <f t="shared" si="46"/>
        <v>n/a</v>
      </c>
      <c r="H872" s="30" t="str">
        <f t="shared" si="44"/>
        <v>7%</v>
      </c>
      <c r="I872" s="31">
        <v>43831</v>
      </c>
      <c r="J872" s="29"/>
    </row>
    <row r="873" spans="1:10" x14ac:dyDescent="0.25">
      <c r="A873" s="2">
        <v>77</v>
      </c>
      <c r="B873" s="28" t="s">
        <v>774</v>
      </c>
      <c r="C873" s="13" t="s">
        <v>280</v>
      </c>
      <c r="D873" s="29" t="s">
        <v>1218</v>
      </c>
      <c r="E873" s="29" t="s">
        <v>1218</v>
      </c>
      <c r="F873" s="30" t="str">
        <f t="shared" si="47"/>
        <v>n/a</v>
      </c>
      <c r="G873" s="30" t="str">
        <f t="shared" si="46"/>
        <v>n/a</v>
      </c>
      <c r="H873" s="30" t="str">
        <f t="shared" si="44"/>
        <v>6%</v>
      </c>
      <c r="I873" s="31">
        <v>1</v>
      </c>
      <c r="J873" s="29"/>
    </row>
    <row r="874" spans="1:10" x14ac:dyDescent="0.25">
      <c r="A874" s="2">
        <v>77</v>
      </c>
      <c r="B874" s="28" t="s">
        <v>774</v>
      </c>
      <c r="C874" s="13" t="s">
        <v>281</v>
      </c>
      <c r="D874" s="29" t="s">
        <v>1217</v>
      </c>
      <c r="E874" s="29" t="s">
        <v>1218</v>
      </c>
      <c r="F874" s="30">
        <f t="shared" si="47"/>
        <v>0.01</v>
      </c>
      <c r="G874" s="30" t="str">
        <f t="shared" si="46"/>
        <v>n/a</v>
      </c>
      <c r="H874" s="30" t="str">
        <f t="shared" si="44"/>
        <v>7%</v>
      </c>
      <c r="I874" s="31">
        <v>43647</v>
      </c>
      <c r="J874" s="29"/>
    </row>
    <row r="875" spans="1:10" x14ac:dyDescent="0.25">
      <c r="A875" s="2">
        <v>77</v>
      </c>
      <c r="B875" s="28" t="s">
        <v>774</v>
      </c>
      <c r="C875" s="13" t="s">
        <v>787</v>
      </c>
      <c r="D875" s="29" t="s">
        <v>1217</v>
      </c>
      <c r="E875" s="29" t="s">
        <v>1218</v>
      </c>
      <c r="F875" s="30">
        <f t="shared" si="47"/>
        <v>0.01</v>
      </c>
      <c r="G875" s="30" t="str">
        <f t="shared" si="46"/>
        <v>n/a</v>
      </c>
      <c r="H875" s="30" t="str">
        <f t="shared" si="44"/>
        <v>7%</v>
      </c>
      <c r="I875" s="31">
        <v>43647</v>
      </c>
      <c r="J875" s="29"/>
    </row>
    <row r="876" spans="1:10" x14ac:dyDescent="0.25">
      <c r="A876" s="2">
        <v>78</v>
      </c>
      <c r="B876" s="28" t="s">
        <v>788</v>
      </c>
      <c r="C876" s="13" t="s">
        <v>789</v>
      </c>
      <c r="D876" s="29" t="s">
        <v>1217</v>
      </c>
      <c r="E876" s="29" t="s">
        <v>1218</v>
      </c>
      <c r="F876" s="30">
        <f t="shared" si="47"/>
        <v>0.01</v>
      </c>
      <c r="G876" s="30" t="str">
        <f t="shared" ref="G876:G939" si="48">IF(E876="YES",1%,"n/a")</f>
        <v>n/a</v>
      </c>
      <c r="H876" s="30" t="str">
        <f t="shared" si="44"/>
        <v>7%</v>
      </c>
      <c r="I876" s="31">
        <v>34700</v>
      </c>
      <c r="J876" s="29"/>
    </row>
    <row r="877" spans="1:10" x14ac:dyDescent="0.25">
      <c r="A877" s="2">
        <v>78</v>
      </c>
      <c r="B877" s="28" t="s">
        <v>788</v>
      </c>
      <c r="C877" s="13" t="s">
        <v>790</v>
      </c>
      <c r="D877" s="29" t="s">
        <v>1217</v>
      </c>
      <c r="E877" s="29" t="s">
        <v>1218</v>
      </c>
      <c r="F877" s="30">
        <f t="shared" si="47"/>
        <v>0.01</v>
      </c>
      <c r="G877" s="30" t="str">
        <f t="shared" si="48"/>
        <v>n/a</v>
      </c>
      <c r="H877" s="30" t="str">
        <f t="shared" si="44"/>
        <v>7%</v>
      </c>
      <c r="I877" s="31">
        <v>34700</v>
      </c>
      <c r="J877" s="29"/>
    </row>
    <row r="878" spans="1:10" x14ac:dyDescent="0.25">
      <c r="A878" s="2">
        <v>78</v>
      </c>
      <c r="B878" s="28" t="s">
        <v>788</v>
      </c>
      <c r="C878" s="13" t="s">
        <v>791</v>
      </c>
      <c r="D878" s="29" t="s">
        <v>1217</v>
      </c>
      <c r="E878" s="29" t="s">
        <v>1218</v>
      </c>
      <c r="F878" s="30">
        <f t="shared" si="47"/>
        <v>0.01</v>
      </c>
      <c r="G878" s="30" t="str">
        <f t="shared" si="48"/>
        <v>n/a</v>
      </c>
      <c r="H878" s="30" t="str">
        <f t="shared" si="44"/>
        <v>7%</v>
      </c>
      <c r="I878" s="31">
        <v>34700</v>
      </c>
      <c r="J878" s="29"/>
    </row>
    <row r="879" spans="1:10" x14ac:dyDescent="0.25">
      <c r="A879" s="2">
        <v>78</v>
      </c>
      <c r="B879" s="28" t="s">
        <v>788</v>
      </c>
      <c r="C879" s="13" t="s">
        <v>792</v>
      </c>
      <c r="D879" s="29" t="s">
        <v>1217</v>
      </c>
      <c r="E879" s="29" t="s">
        <v>1218</v>
      </c>
      <c r="F879" s="30">
        <f t="shared" si="47"/>
        <v>0.01</v>
      </c>
      <c r="G879" s="30" t="str">
        <f t="shared" si="48"/>
        <v>n/a</v>
      </c>
      <c r="H879" s="30" t="str">
        <f t="shared" si="44"/>
        <v>7%</v>
      </c>
      <c r="I879" s="31">
        <v>32964</v>
      </c>
      <c r="J879" s="29"/>
    </row>
    <row r="880" spans="1:10" x14ac:dyDescent="0.25">
      <c r="A880" s="2">
        <v>78</v>
      </c>
      <c r="B880" s="28" t="s">
        <v>788</v>
      </c>
      <c r="C880" s="13" t="s">
        <v>793</v>
      </c>
      <c r="D880" s="29" t="s">
        <v>1217</v>
      </c>
      <c r="E880" s="29" t="s">
        <v>1218</v>
      </c>
      <c r="F880" s="30">
        <f t="shared" si="47"/>
        <v>0.01</v>
      </c>
      <c r="G880" s="30" t="str">
        <f t="shared" si="48"/>
        <v>n/a</v>
      </c>
      <c r="H880" s="30" t="str">
        <f t="shared" si="44"/>
        <v>7%</v>
      </c>
      <c r="I880" s="31">
        <v>34700</v>
      </c>
      <c r="J880" s="29"/>
    </row>
    <row r="881" spans="1:10" x14ac:dyDescent="0.25">
      <c r="A881" s="2">
        <v>78</v>
      </c>
      <c r="B881" s="28" t="s">
        <v>788</v>
      </c>
      <c r="C881" s="13" t="s">
        <v>425</v>
      </c>
      <c r="D881" s="29" t="s">
        <v>1217</v>
      </c>
      <c r="E881" s="29" t="s">
        <v>1218</v>
      </c>
      <c r="F881" s="30">
        <f t="shared" si="47"/>
        <v>0.01</v>
      </c>
      <c r="G881" s="30" t="str">
        <f t="shared" si="48"/>
        <v>n/a</v>
      </c>
      <c r="H881" s="30" t="str">
        <f t="shared" si="44"/>
        <v>7%</v>
      </c>
      <c r="I881" s="31">
        <v>34700</v>
      </c>
      <c r="J881" s="29"/>
    </row>
    <row r="882" spans="1:10" x14ac:dyDescent="0.25">
      <c r="A882" s="2">
        <v>78</v>
      </c>
      <c r="B882" s="28" t="s">
        <v>788</v>
      </c>
      <c r="C882" s="13" t="s">
        <v>794</v>
      </c>
      <c r="D882" s="29" t="s">
        <v>1217</v>
      </c>
      <c r="E882" s="29" t="s">
        <v>1218</v>
      </c>
      <c r="F882" s="30">
        <f t="shared" si="47"/>
        <v>0.01</v>
      </c>
      <c r="G882" s="30" t="str">
        <f t="shared" si="48"/>
        <v>n/a</v>
      </c>
      <c r="H882" s="30" t="str">
        <f t="shared" si="44"/>
        <v>7%</v>
      </c>
      <c r="I882" s="31">
        <v>32509</v>
      </c>
      <c r="J882" s="29"/>
    </row>
    <row r="883" spans="1:10" x14ac:dyDescent="0.25">
      <c r="A883" s="2">
        <v>78</v>
      </c>
      <c r="B883" s="28" t="s">
        <v>788</v>
      </c>
      <c r="C883" s="13" t="s">
        <v>795</v>
      </c>
      <c r="D883" s="29" t="s">
        <v>1217</v>
      </c>
      <c r="E883" s="29" t="s">
        <v>1218</v>
      </c>
      <c r="F883" s="30">
        <f t="shared" si="47"/>
        <v>0.01</v>
      </c>
      <c r="G883" s="30" t="str">
        <f t="shared" si="48"/>
        <v>n/a</v>
      </c>
      <c r="H883" s="30" t="str">
        <f t="shared" si="44"/>
        <v>7%</v>
      </c>
      <c r="I883" s="31">
        <v>34700</v>
      </c>
      <c r="J883" s="29"/>
    </row>
    <row r="884" spans="1:10" x14ac:dyDescent="0.25">
      <c r="A884" s="2">
        <v>78</v>
      </c>
      <c r="B884" s="28" t="s">
        <v>788</v>
      </c>
      <c r="C884" s="13" t="s">
        <v>796</v>
      </c>
      <c r="D884" s="29" t="s">
        <v>1217</v>
      </c>
      <c r="E884" s="29" t="s">
        <v>1218</v>
      </c>
      <c r="F884" s="30">
        <f t="shared" si="47"/>
        <v>0.01</v>
      </c>
      <c r="G884" s="30" t="str">
        <f t="shared" si="48"/>
        <v>n/a</v>
      </c>
      <c r="H884" s="30" t="str">
        <f t="shared" si="44"/>
        <v>7%</v>
      </c>
      <c r="I884" s="31">
        <v>32509</v>
      </c>
      <c r="J884" s="29"/>
    </row>
    <row r="885" spans="1:10" x14ac:dyDescent="0.25">
      <c r="A885" s="2">
        <v>78</v>
      </c>
      <c r="B885" s="28" t="s">
        <v>788</v>
      </c>
      <c r="C885" s="13" t="s">
        <v>797</v>
      </c>
      <c r="D885" s="29" t="s">
        <v>1217</v>
      </c>
      <c r="E885" s="29" t="s">
        <v>1218</v>
      </c>
      <c r="F885" s="30">
        <f t="shared" si="47"/>
        <v>0.01</v>
      </c>
      <c r="G885" s="30" t="str">
        <f t="shared" si="48"/>
        <v>n/a</v>
      </c>
      <c r="H885" s="30" t="str">
        <f t="shared" si="44"/>
        <v>7%</v>
      </c>
      <c r="I885" s="31">
        <v>34700</v>
      </c>
      <c r="J885" s="29"/>
    </row>
    <row r="886" spans="1:10" x14ac:dyDescent="0.25">
      <c r="A886" s="2">
        <v>78</v>
      </c>
      <c r="B886" s="28" t="s">
        <v>788</v>
      </c>
      <c r="C886" s="13" t="s">
        <v>798</v>
      </c>
      <c r="D886" s="29" t="s">
        <v>1217</v>
      </c>
      <c r="E886" s="29" t="s">
        <v>1218</v>
      </c>
      <c r="F886" s="30">
        <f t="shared" si="47"/>
        <v>0.01</v>
      </c>
      <c r="G886" s="30" t="str">
        <f t="shared" si="48"/>
        <v>n/a</v>
      </c>
      <c r="H886" s="30" t="str">
        <f t="shared" si="44"/>
        <v>7%</v>
      </c>
      <c r="I886" s="31">
        <v>34700</v>
      </c>
      <c r="J886" s="29"/>
    </row>
    <row r="887" spans="1:10" x14ac:dyDescent="0.25">
      <c r="A887" s="2">
        <v>78</v>
      </c>
      <c r="B887" s="28" t="s">
        <v>788</v>
      </c>
      <c r="C887" s="13" t="s">
        <v>799</v>
      </c>
      <c r="D887" s="29" t="s">
        <v>1218</v>
      </c>
      <c r="E887" s="29" t="s">
        <v>1218</v>
      </c>
      <c r="F887" s="30" t="str">
        <f t="shared" si="47"/>
        <v>n/a</v>
      </c>
      <c r="G887" s="30" t="str">
        <f t="shared" si="48"/>
        <v>n/a</v>
      </c>
      <c r="H887" s="30" t="str">
        <f t="shared" si="44"/>
        <v>6%</v>
      </c>
      <c r="I887" s="31">
        <v>1</v>
      </c>
      <c r="J887" s="29"/>
    </row>
    <row r="888" spans="1:10" x14ac:dyDescent="0.25">
      <c r="A888" s="2">
        <v>78</v>
      </c>
      <c r="B888" s="28" t="s">
        <v>788</v>
      </c>
      <c r="C888" s="13" t="s">
        <v>800</v>
      </c>
      <c r="D888" s="29" t="s">
        <v>1217</v>
      </c>
      <c r="E888" s="29" t="s">
        <v>1218</v>
      </c>
      <c r="F888" s="30">
        <f t="shared" si="47"/>
        <v>0.01</v>
      </c>
      <c r="G888" s="30" t="str">
        <f t="shared" si="48"/>
        <v>n/a</v>
      </c>
      <c r="H888" s="30" t="str">
        <f t="shared" si="44"/>
        <v>7%</v>
      </c>
      <c r="I888" s="31">
        <v>34700</v>
      </c>
      <c r="J888" s="29"/>
    </row>
    <row r="889" spans="1:10" x14ac:dyDescent="0.25">
      <c r="A889" s="2">
        <v>78</v>
      </c>
      <c r="B889" s="28" t="s">
        <v>788</v>
      </c>
      <c r="C889" s="13" t="s">
        <v>801</v>
      </c>
      <c r="D889" s="29" t="s">
        <v>1217</v>
      </c>
      <c r="E889" s="29" t="s">
        <v>1218</v>
      </c>
      <c r="F889" s="30">
        <f t="shared" si="47"/>
        <v>0.01</v>
      </c>
      <c r="G889" s="30" t="str">
        <f t="shared" si="48"/>
        <v>n/a</v>
      </c>
      <c r="H889" s="30" t="str">
        <f t="shared" si="44"/>
        <v>7%</v>
      </c>
      <c r="I889" s="31">
        <v>34700</v>
      </c>
      <c r="J889" s="29"/>
    </row>
    <row r="890" spans="1:10" x14ac:dyDescent="0.25">
      <c r="A890" s="2">
        <v>78</v>
      </c>
      <c r="B890" s="28" t="s">
        <v>788</v>
      </c>
      <c r="C890" s="13" t="s">
        <v>1219</v>
      </c>
      <c r="D890" s="29" t="s">
        <v>1217</v>
      </c>
      <c r="E890" s="29" t="s">
        <v>1217</v>
      </c>
      <c r="F890" s="30">
        <f t="shared" si="47"/>
        <v>0.01</v>
      </c>
      <c r="G890" s="30">
        <f t="shared" si="48"/>
        <v>0.01</v>
      </c>
      <c r="H890" s="30" t="str">
        <f t="shared" si="44"/>
        <v>7%</v>
      </c>
      <c r="I890" s="31">
        <v>34790</v>
      </c>
      <c r="J890" s="29"/>
    </row>
    <row r="891" spans="1:10" x14ac:dyDescent="0.25">
      <c r="A891" s="2">
        <v>78</v>
      </c>
      <c r="B891" s="28" t="s">
        <v>788</v>
      </c>
      <c r="C891" s="13" t="s">
        <v>802</v>
      </c>
      <c r="D891" s="29" t="s">
        <v>1217</v>
      </c>
      <c r="E891" s="29" t="s">
        <v>1218</v>
      </c>
      <c r="F891" s="30">
        <f t="shared" si="47"/>
        <v>0.01</v>
      </c>
      <c r="G891" s="30" t="str">
        <f t="shared" si="48"/>
        <v>n/a</v>
      </c>
      <c r="H891" s="30" t="str">
        <f t="shared" si="44"/>
        <v>7%</v>
      </c>
      <c r="I891" s="31">
        <v>34700</v>
      </c>
      <c r="J891" s="29"/>
    </row>
    <row r="892" spans="1:10" x14ac:dyDescent="0.25">
      <c r="A892" s="2">
        <v>79</v>
      </c>
      <c r="B892" s="28" t="s">
        <v>803</v>
      </c>
      <c r="C892" s="13" t="s">
        <v>646</v>
      </c>
      <c r="D892" s="29" t="s">
        <v>1217</v>
      </c>
      <c r="E892" s="29" t="s">
        <v>1218</v>
      </c>
      <c r="F892" s="30">
        <f t="shared" si="47"/>
        <v>0.01</v>
      </c>
      <c r="G892" s="30" t="str">
        <f t="shared" si="48"/>
        <v>n/a</v>
      </c>
      <c r="H892" s="30" t="str">
        <f t="shared" si="44"/>
        <v>7%</v>
      </c>
      <c r="I892" s="31">
        <v>39264</v>
      </c>
      <c r="J892" s="31">
        <v>46568</v>
      </c>
    </row>
    <row r="893" spans="1:10" x14ac:dyDescent="0.25">
      <c r="A893" s="2">
        <v>79</v>
      </c>
      <c r="B893" s="28" t="s">
        <v>803</v>
      </c>
      <c r="C893" s="13" t="s">
        <v>804</v>
      </c>
      <c r="D893" s="29" t="s">
        <v>1217</v>
      </c>
      <c r="E893" s="29" t="s">
        <v>1218</v>
      </c>
      <c r="F893" s="30">
        <f t="shared" si="47"/>
        <v>0.01</v>
      </c>
      <c r="G893" s="30" t="str">
        <f t="shared" si="48"/>
        <v>n/a</v>
      </c>
      <c r="H893" s="30" t="str">
        <f t="shared" si="44"/>
        <v>7%</v>
      </c>
      <c r="I893" s="31">
        <v>39264</v>
      </c>
      <c r="J893" s="31">
        <v>46568</v>
      </c>
    </row>
    <row r="894" spans="1:10" x14ac:dyDescent="0.25">
      <c r="A894" s="2">
        <v>79</v>
      </c>
      <c r="B894" s="28" t="s">
        <v>803</v>
      </c>
      <c r="C894" s="13" t="s">
        <v>805</v>
      </c>
      <c r="D894" s="29" t="s">
        <v>1217</v>
      </c>
      <c r="E894" s="29" t="s">
        <v>1218</v>
      </c>
      <c r="F894" s="30">
        <f t="shared" si="47"/>
        <v>0.01</v>
      </c>
      <c r="G894" s="30" t="str">
        <f t="shared" si="48"/>
        <v>n/a</v>
      </c>
      <c r="H894" s="30" t="str">
        <f t="shared" si="44"/>
        <v>7%</v>
      </c>
      <c r="I894" s="31">
        <v>39264</v>
      </c>
      <c r="J894" s="31">
        <v>46568</v>
      </c>
    </row>
    <row r="895" spans="1:10" x14ac:dyDescent="0.25">
      <c r="A895" s="2">
        <v>79</v>
      </c>
      <c r="B895" s="28" t="s">
        <v>803</v>
      </c>
      <c r="C895" s="13" t="s">
        <v>806</v>
      </c>
      <c r="D895" s="29" t="s">
        <v>1217</v>
      </c>
      <c r="E895" s="29" t="s">
        <v>1218</v>
      </c>
      <c r="F895" s="30">
        <f t="shared" si="47"/>
        <v>0.01</v>
      </c>
      <c r="G895" s="30" t="str">
        <f t="shared" si="48"/>
        <v>n/a</v>
      </c>
      <c r="H895" s="30" t="str">
        <f t="shared" si="44"/>
        <v>7%</v>
      </c>
      <c r="I895" s="31">
        <v>39264</v>
      </c>
      <c r="J895" s="31">
        <v>46568</v>
      </c>
    </row>
    <row r="896" spans="1:10" x14ac:dyDescent="0.25">
      <c r="A896" s="2">
        <v>79</v>
      </c>
      <c r="B896" s="28" t="s">
        <v>803</v>
      </c>
      <c r="C896" s="13" t="s">
        <v>807</v>
      </c>
      <c r="D896" s="29" t="s">
        <v>1217</v>
      </c>
      <c r="E896" s="29" t="s">
        <v>1218</v>
      </c>
      <c r="F896" s="30">
        <f t="shared" si="47"/>
        <v>0.01</v>
      </c>
      <c r="G896" s="30" t="str">
        <f t="shared" si="48"/>
        <v>n/a</v>
      </c>
      <c r="H896" s="30" t="str">
        <f t="shared" si="44"/>
        <v>7%</v>
      </c>
      <c r="I896" s="31">
        <v>39264</v>
      </c>
      <c r="J896" s="31">
        <v>46568</v>
      </c>
    </row>
    <row r="897" spans="1:10" x14ac:dyDescent="0.25">
      <c r="A897" s="2">
        <v>79</v>
      </c>
      <c r="B897" s="28" t="s">
        <v>803</v>
      </c>
      <c r="C897" s="13" t="s">
        <v>808</v>
      </c>
      <c r="D897" s="29" t="s">
        <v>1217</v>
      </c>
      <c r="E897" s="29" t="s">
        <v>1218</v>
      </c>
      <c r="F897" s="30">
        <f t="shared" si="47"/>
        <v>0.01</v>
      </c>
      <c r="G897" s="30" t="str">
        <f t="shared" si="48"/>
        <v>n/a</v>
      </c>
      <c r="H897" s="30" t="str">
        <f t="shared" si="44"/>
        <v>7%</v>
      </c>
      <c r="I897" s="31">
        <v>39264</v>
      </c>
      <c r="J897" s="31">
        <v>46568</v>
      </c>
    </row>
    <row r="898" spans="1:10" x14ac:dyDescent="0.25">
      <c r="A898" s="2">
        <v>79</v>
      </c>
      <c r="B898" s="28" t="s">
        <v>803</v>
      </c>
      <c r="C898" s="13" t="s">
        <v>809</v>
      </c>
      <c r="D898" s="29" t="s">
        <v>1217</v>
      </c>
      <c r="E898" s="29" t="s">
        <v>1218</v>
      </c>
      <c r="F898" s="30">
        <f t="shared" si="47"/>
        <v>0.01</v>
      </c>
      <c r="G898" s="30" t="str">
        <f t="shared" si="48"/>
        <v>n/a</v>
      </c>
      <c r="H898" s="30" t="str">
        <f t="shared" si="44"/>
        <v>7%</v>
      </c>
      <c r="I898" s="31">
        <v>39264</v>
      </c>
      <c r="J898" s="31">
        <v>46568</v>
      </c>
    </row>
    <row r="899" spans="1:10" x14ac:dyDescent="0.25">
      <c r="A899" s="2">
        <v>79</v>
      </c>
      <c r="B899" s="28" t="s">
        <v>803</v>
      </c>
      <c r="C899" s="13" t="s">
        <v>810</v>
      </c>
      <c r="D899" s="29" t="s">
        <v>1217</v>
      </c>
      <c r="E899" s="29" t="s">
        <v>1218</v>
      </c>
      <c r="F899" s="30">
        <f t="shared" si="47"/>
        <v>0.01</v>
      </c>
      <c r="G899" s="30" t="str">
        <f t="shared" si="48"/>
        <v>n/a</v>
      </c>
      <c r="H899" s="30" t="str">
        <f t="shared" si="44"/>
        <v>7%</v>
      </c>
      <c r="I899" s="31">
        <v>39264</v>
      </c>
      <c r="J899" s="31">
        <v>46568</v>
      </c>
    </row>
    <row r="900" spans="1:10" x14ac:dyDescent="0.25">
      <c r="A900" s="2">
        <v>79</v>
      </c>
      <c r="B900" s="28" t="s">
        <v>803</v>
      </c>
      <c r="C900" s="13" t="s">
        <v>811</v>
      </c>
      <c r="D900" s="29" t="s">
        <v>1217</v>
      </c>
      <c r="E900" s="29" t="s">
        <v>1218</v>
      </c>
      <c r="F900" s="30">
        <f t="shared" si="47"/>
        <v>0.01</v>
      </c>
      <c r="G900" s="30" t="str">
        <f t="shared" si="48"/>
        <v>n/a</v>
      </c>
      <c r="H900" s="30" t="str">
        <f t="shared" ref="H900:H963" si="49">IF(OR(F900=1%,G900=1%), "7%", "6%")</f>
        <v>7%</v>
      </c>
      <c r="I900" s="31">
        <v>39264</v>
      </c>
      <c r="J900" s="31">
        <v>46568</v>
      </c>
    </row>
    <row r="901" spans="1:10" x14ac:dyDescent="0.25">
      <c r="A901" s="2">
        <v>79</v>
      </c>
      <c r="B901" s="28" t="s">
        <v>803</v>
      </c>
      <c r="C901" s="13" t="s">
        <v>1219</v>
      </c>
      <c r="D901" s="29" t="s">
        <v>1217</v>
      </c>
      <c r="E901" s="29" t="s">
        <v>1217</v>
      </c>
      <c r="F901" s="30">
        <f t="shared" si="47"/>
        <v>0.01</v>
      </c>
      <c r="G901" s="30">
        <f t="shared" si="48"/>
        <v>0.01</v>
      </c>
      <c r="H901" s="30" t="str">
        <f t="shared" si="49"/>
        <v>7%</v>
      </c>
      <c r="I901" s="31">
        <v>39630</v>
      </c>
      <c r="J901" s="31">
        <v>46568</v>
      </c>
    </row>
    <row r="902" spans="1:10" x14ac:dyDescent="0.25">
      <c r="A902" s="2">
        <v>79</v>
      </c>
      <c r="B902" s="28" t="s">
        <v>803</v>
      </c>
      <c r="C902" s="13" t="s">
        <v>499</v>
      </c>
      <c r="D902" s="29" t="s">
        <v>1217</v>
      </c>
      <c r="E902" s="29" t="s">
        <v>1218</v>
      </c>
      <c r="F902" s="30">
        <f t="shared" si="47"/>
        <v>0.01</v>
      </c>
      <c r="G902" s="30" t="str">
        <f t="shared" si="48"/>
        <v>n/a</v>
      </c>
      <c r="H902" s="30" t="str">
        <f t="shared" si="49"/>
        <v>7%</v>
      </c>
      <c r="I902" s="31">
        <v>39264</v>
      </c>
      <c r="J902" s="31">
        <v>46568</v>
      </c>
    </row>
    <row r="903" spans="1:10" x14ac:dyDescent="0.25">
      <c r="A903" s="2">
        <v>80</v>
      </c>
      <c r="B903" s="28" t="s">
        <v>812</v>
      </c>
      <c r="C903" s="13" t="s">
        <v>813</v>
      </c>
      <c r="D903" s="29" t="s">
        <v>1217</v>
      </c>
      <c r="E903" s="29" t="s">
        <v>1218</v>
      </c>
      <c r="F903" s="30">
        <f t="shared" si="47"/>
        <v>0.01</v>
      </c>
      <c r="G903" s="30" t="str">
        <f t="shared" si="48"/>
        <v>n/a</v>
      </c>
      <c r="H903" s="30" t="str">
        <f t="shared" si="49"/>
        <v>7%</v>
      </c>
      <c r="I903" s="31">
        <v>39264</v>
      </c>
      <c r="J903" s="31">
        <v>46568</v>
      </c>
    </row>
    <row r="904" spans="1:10" x14ac:dyDescent="0.25">
      <c r="A904" s="2">
        <v>80</v>
      </c>
      <c r="B904" s="28" t="s">
        <v>812</v>
      </c>
      <c r="C904" s="13" t="s">
        <v>44</v>
      </c>
      <c r="D904" s="29" t="s">
        <v>1217</v>
      </c>
      <c r="E904" s="29" t="s">
        <v>1218</v>
      </c>
      <c r="F904" s="30">
        <f t="shared" si="47"/>
        <v>0.01</v>
      </c>
      <c r="G904" s="30" t="str">
        <f t="shared" si="48"/>
        <v>n/a</v>
      </c>
      <c r="H904" s="30" t="str">
        <f t="shared" si="49"/>
        <v>7%</v>
      </c>
      <c r="I904" s="31">
        <v>39264</v>
      </c>
      <c r="J904" s="31">
        <v>46568</v>
      </c>
    </row>
    <row r="905" spans="1:10" x14ac:dyDescent="0.25">
      <c r="A905" s="2">
        <v>80</v>
      </c>
      <c r="B905" s="28" t="s">
        <v>812</v>
      </c>
      <c r="C905" s="13" t="s">
        <v>814</v>
      </c>
      <c r="D905" s="29" t="s">
        <v>1218</v>
      </c>
      <c r="E905" s="29" t="s">
        <v>1218</v>
      </c>
      <c r="F905" s="30" t="str">
        <f t="shared" si="47"/>
        <v>n/a</v>
      </c>
      <c r="G905" s="30" t="str">
        <f t="shared" si="48"/>
        <v>n/a</v>
      </c>
      <c r="H905" s="30" t="str">
        <f t="shared" si="49"/>
        <v>6%</v>
      </c>
      <c r="I905" s="31">
        <v>1</v>
      </c>
      <c r="J905" s="29"/>
    </row>
    <row r="906" spans="1:10" x14ac:dyDescent="0.25">
      <c r="A906" s="2">
        <v>80</v>
      </c>
      <c r="B906" s="28" t="s">
        <v>812</v>
      </c>
      <c r="C906" s="13" t="s">
        <v>815</v>
      </c>
      <c r="D906" s="29" t="s">
        <v>1218</v>
      </c>
      <c r="E906" s="29" t="s">
        <v>1218</v>
      </c>
      <c r="F906" s="30" t="str">
        <f t="shared" si="47"/>
        <v>n/a</v>
      </c>
      <c r="G906" s="30" t="str">
        <f t="shared" si="48"/>
        <v>n/a</v>
      </c>
      <c r="H906" s="30" t="str">
        <f t="shared" si="49"/>
        <v>6%</v>
      </c>
      <c r="I906" s="31">
        <v>1</v>
      </c>
      <c r="J906" s="29"/>
    </row>
    <row r="907" spans="1:10" x14ac:dyDescent="0.25">
      <c r="A907" s="2">
        <v>80</v>
      </c>
      <c r="B907" s="28" t="s">
        <v>812</v>
      </c>
      <c r="C907" s="13" t="s">
        <v>816</v>
      </c>
      <c r="D907" s="29" t="s">
        <v>1217</v>
      </c>
      <c r="E907" s="29" t="s">
        <v>1218</v>
      </c>
      <c r="F907" s="30">
        <f t="shared" si="47"/>
        <v>0.01</v>
      </c>
      <c r="G907" s="30" t="str">
        <f t="shared" si="48"/>
        <v>n/a</v>
      </c>
      <c r="H907" s="30" t="str">
        <f t="shared" si="49"/>
        <v>7%</v>
      </c>
      <c r="I907" s="31">
        <v>39264</v>
      </c>
      <c r="J907" s="31">
        <v>46568</v>
      </c>
    </row>
    <row r="908" spans="1:10" x14ac:dyDescent="0.25">
      <c r="A908" s="2">
        <v>80</v>
      </c>
      <c r="B908" s="28" t="s">
        <v>812</v>
      </c>
      <c r="C908" s="13" t="s">
        <v>817</v>
      </c>
      <c r="D908" s="29" t="s">
        <v>1217</v>
      </c>
      <c r="E908" s="29" t="s">
        <v>1218</v>
      </c>
      <c r="F908" s="30">
        <f t="shared" si="47"/>
        <v>0.01</v>
      </c>
      <c r="G908" s="30" t="str">
        <f t="shared" si="48"/>
        <v>n/a</v>
      </c>
      <c r="H908" s="30" t="str">
        <f t="shared" si="49"/>
        <v>7%</v>
      </c>
      <c r="I908" s="31">
        <v>39264</v>
      </c>
      <c r="J908" s="31">
        <v>46568</v>
      </c>
    </row>
    <row r="909" spans="1:10" x14ac:dyDescent="0.25">
      <c r="A909" s="2">
        <v>80</v>
      </c>
      <c r="B909" s="28" t="s">
        <v>812</v>
      </c>
      <c r="C909" s="13" t="s">
        <v>818</v>
      </c>
      <c r="D909" s="29" t="s">
        <v>1217</v>
      </c>
      <c r="E909" s="29" t="s">
        <v>1218</v>
      </c>
      <c r="F909" s="30">
        <f t="shared" si="47"/>
        <v>0.01</v>
      </c>
      <c r="G909" s="30" t="str">
        <f t="shared" si="48"/>
        <v>n/a</v>
      </c>
      <c r="H909" s="30" t="str">
        <f t="shared" si="49"/>
        <v>7%</v>
      </c>
      <c r="I909" s="31">
        <v>39264</v>
      </c>
      <c r="J909" s="31">
        <v>46568</v>
      </c>
    </row>
    <row r="910" spans="1:10" x14ac:dyDescent="0.25">
      <c r="A910" s="2">
        <v>80</v>
      </c>
      <c r="B910" s="28" t="s">
        <v>812</v>
      </c>
      <c r="C910" s="13" t="s">
        <v>819</v>
      </c>
      <c r="D910" s="29" t="s">
        <v>1217</v>
      </c>
      <c r="E910" s="29" t="s">
        <v>1218</v>
      </c>
      <c r="F910" s="30">
        <f t="shared" si="47"/>
        <v>0.01</v>
      </c>
      <c r="G910" s="30" t="str">
        <f t="shared" si="48"/>
        <v>n/a</v>
      </c>
      <c r="H910" s="30" t="str">
        <f t="shared" si="49"/>
        <v>7%</v>
      </c>
      <c r="I910" s="31">
        <v>39264</v>
      </c>
      <c r="J910" s="31">
        <v>46568</v>
      </c>
    </row>
    <row r="911" spans="1:10" x14ac:dyDescent="0.25">
      <c r="A911" s="2">
        <v>80</v>
      </c>
      <c r="B911" s="28" t="s">
        <v>812</v>
      </c>
      <c r="C911" s="13" t="s">
        <v>820</v>
      </c>
      <c r="D911" s="29" t="s">
        <v>1217</v>
      </c>
      <c r="E911" s="29" t="s">
        <v>1218</v>
      </c>
      <c r="F911" s="30">
        <f t="shared" si="47"/>
        <v>0.01</v>
      </c>
      <c r="G911" s="30" t="str">
        <f t="shared" si="48"/>
        <v>n/a</v>
      </c>
      <c r="H911" s="30" t="str">
        <f t="shared" si="49"/>
        <v>7%</v>
      </c>
      <c r="I911" s="31">
        <v>39264</v>
      </c>
      <c r="J911" s="29"/>
    </row>
    <row r="912" spans="1:10" x14ac:dyDescent="0.25">
      <c r="A912" s="2">
        <v>80</v>
      </c>
      <c r="B912" s="28" t="s">
        <v>812</v>
      </c>
      <c r="C912" s="13" t="s">
        <v>821</v>
      </c>
      <c r="D912" s="29" t="s">
        <v>1217</v>
      </c>
      <c r="E912" s="29" t="s">
        <v>1218</v>
      </c>
      <c r="F912" s="30">
        <f t="shared" si="47"/>
        <v>0.01</v>
      </c>
      <c r="G912" s="30" t="str">
        <f t="shared" si="48"/>
        <v>n/a</v>
      </c>
      <c r="H912" s="30" t="str">
        <f t="shared" si="49"/>
        <v>7%</v>
      </c>
      <c r="I912" s="31">
        <v>39264</v>
      </c>
      <c r="J912" s="31">
        <v>46568</v>
      </c>
    </row>
    <row r="913" spans="1:10" x14ac:dyDescent="0.25">
      <c r="A913" s="2">
        <v>80</v>
      </c>
      <c r="B913" s="28" t="s">
        <v>812</v>
      </c>
      <c r="C913" s="13" t="s">
        <v>822</v>
      </c>
      <c r="D913" s="29" t="s">
        <v>1218</v>
      </c>
      <c r="E913" s="29" t="s">
        <v>1218</v>
      </c>
      <c r="F913" s="30" t="str">
        <f t="shared" si="47"/>
        <v>n/a</v>
      </c>
      <c r="G913" s="30" t="str">
        <f t="shared" si="48"/>
        <v>n/a</v>
      </c>
      <c r="H913" s="30" t="str">
        <f t="shared" si="49"/>
        <v>6%</v>
      </c>
      <c r="I913" s="31">
        <v>1</v>
      </c>
      <c r="J913" s="29"/>
    </row>
    <row r="914" spans="1:10" x14ac:dyDescent="0.25">
      <c r="A914" s="2">
        <v>80</v>
      </c>
      <c r="B914" s="28" t="s">
        <v>812</v>
      </c>
      <c r="C914" s="13" t="s">
        <v>823</v>
      </c>
      <c r="D914" s="29" t="s">
        <v>1217</v>
      </c>
      <c r="E914" s="29" t="s">
        <v>1218</v>
      </c>
      <c r="F914" s="30">
        <f t="shared" si="47"/>
        <v>0.01</v>
      </c>
      <c r="G914" s="30" t="str">
        <f t="shared" si="48"/>
        <v>n/a</v>
      </c>
      <c r="H914" s="30" t="str">
        <f t="shared" si="49"/>
        <v>7%</v>
      </c>
      <c r="I914" s="31">
        <v>39264</v>
      </c>
      <c r="J914" s="31">
        <v>46568</v>
      </c>
    </row>
    <row r="915" spans="1:10" x14ac:dyDescent="0.25">
      <c r="A915" s="2">
        <v>80</v>
      </c>
      <c r="B915" s="28" t="s">
        <v>812</v>
      </c>
      <c r="C915" s="13" t="s">
        <v>1219</v>
      </c>
      <c r="D915" s="29" t="s">
        <v>1217</v>
      </c>
      <c r="E915" s="29" t="s">
        <v>1217</v>
      </c>
      <c r="F915" s="30">
        <f t="shared" si="47"/>
        <v>0.01</v>
      </c>
      <c r="G915" s="30">
        <f t="shared" si="48"/>
        <v>0.01</v>
      </c>
      <c r="H915" s="30" t="str">
        <f t="shared" si="49"/>
        <v>7%</v>
      </c>
      <c r="I915" s="31">
        <v>39264</v>
      </c>
      <c r="J915" s="31">
        <v>46568</v>
      </c>
    </row>
    <row r="916" spans="1:10" x14ac:dyDescent="0.25">
      <c r="A916" s="2">
        <v>81</v>
      </c>
      <c r="B916" s="28" t="s">
        <v>824</v>
      </c>
      <c r="C916" s="13" t="s">
        <v>825</v>
      </c>
      <c r="D916" s="29" t="s">
        <v>1217</v>
      </c>
      <c r="E916" s="29" t="s">
        <v>1218</v>
      </c>
      <c r="F916" s="30">
        <f t="shared" si="47"/>
        <v>0.01</v>
      </c>
      <c r="G916" s="30" t="str">
        <f t="shared" si="48"/>
        <v>n/a</v>
      </c>
      <c r="H916" s="30" t="str">
        <f t="shared" si="49"/>
        <v>7%</v>
      </c>
      <c r="I916" s="31">
        <v>38718</v>
      </c>
      <c r="J916" s="29"/>
    </row>
    <row r="917" spans="1:10" x14ac:dyDescent="0.25">
      <c r="A917" s="2">
        <v>81</v>
      </c>
      <c r="B917" s="28" t="s">
        <v>824</v>
      </c>
      <c r="C917" s="13" t="s">
        <v>826</v>
      </c>
      <c r="D917" s="29" t="s">
        <v>1217</v>
      </c>
      <c r="E917" s="29" t="s">
        <v>1218</v>
      </c>
      <c r="F917" s="30">
        <f t="shared" si="47"/>
        <v>0.01</v>
      </c>
      <c r="G917" s="30" t="str">
        <f t="shared" si="48"/>
        <v>n/a</v>
      </c>
      <c r="H917" s="30" t="str">
        <f t="shared" si="49"/>
        <v>7%</v>
      </c>
      <c r="I917" s="31">
        <v>38718</v>
      </c>
      <c r="J917" s="29"/>
    </row>
    <row r="918" spans="1:10" x14ac:dyDescent="0.25">
      <c r="A918" s="2">
        <v>81</v>
      </c>
      <c r="B918" s="28" t="s">
        <v>824</v>
      </c>
      <c r="C918" s="13" t="s">
        <v>827</v>
      </c>
      <c r="D918" s="29" t="s">
        <v>1217</v>
      </c>
      <c r="E918" s="29" t="s">
        <v>1218</v>
      </c>
      <c r="F918" s="30">
        <f t="shared" si="47"/>
        <v>0.01</v>
      </c>
      <c r="G918" s="30" t="str">
        <f t="shared" si="48"/>
        <v>n/a</v>
      </c>
      <c r="H918" s="30" t="str">
        <f t="shared" si="49"/>
        <v>7%</v>
      </c>
      <c r="I918" s="31">
        <v>38718</v>
      </c>
      <c r="J918" s="29"/>
    </row>
    <row r="919" spans="1:10" x14ac:dyDescent="0.25">
      <c r="A919" s="2">
        <v>81</v>
      </c>
      <c r="B919" s="28" t="s">
        <v>824</v>
      </c>
      <c r="C919" s="13" t="s">
        <v>131</v>
      </c>
      <c r="D919" s="29" t="s">
        <v>1217</v>
      </c>
      <c r="E919" s="29" t="s">
        <v>1218</v>
      </c>
      <c r="F919" s="30">
        <f t="shared" si="47"/>
        <v>0.01</v>
      </c>
      <c r="G919" s="30" t="str">
        <f t="shared" si="48"/>
        <v>n/a</v>
      </c>
      <c r="H919" s="30" t="str">
        <f t="shared" si="49"/>
        <v>7%</v>
      </c>
      <c r="I919" s="31">
        <v>38718</v>
      </c>
      <c r="J919" s="29"/>
    </row>
    <row r="920" spans="1:10" x14ac:dyDescent="0.25">
      <c r="A920" s="2">
        <v>81</v>
      </c>
      <c r="B920" s="28" t="s">
        <v>824</v>
      </c>
      <c r="C920" s="13" t="s">
        <v>828</v>
      </c>
      <c r="D920" s="29" t="s">
        <v>1217</v>
      </c>
      <c r="E920" s="29" t="s">
        <v>1218</v>
      </c>
      <c r="F920" s="30">
        <f t="shared" si="47"/>
        <v>0.01</v>
      </c>
      <c r="G920" s="30" t="str">
        <f t="shared" si="48"/>
        <v>n/a</v>
      </c>
      <c r="H920" s="30" t="str">
        <f t="shared" si="49"/>
        <v>7%</v>
      </c>
      <c r="I920" s="31">
        <v>38718</v>
      </c>
      <c r="J920" s="29"/>
    </row>
    <row r="921" spans="1:10" x14ac:dyDescent="0.25">
      <c r="A921" s="2">
        <v>81</v>
      </c>
      <c r="B921" s="28" t="s">
        <v>824</v>
      </c>
      <c r="C921" s="13" t="s">
        <v>829</v>
      </c>
      <c r="D921" s="29" t="s">
        <v>1217</v>
      </c>
      <c r="E921" s="29" t="s">
        <v>1218</v>
      </c>
      <c r="F921" s="30">
        <f t="shared" si="47"/>
        <v>0.01</v>
      </c>
      <c r="G921" s="30" t="str">
        <f t="shared" si="48"/>
        <v>n/a</v>
      </c>
      <c r="H921" s="30" t="str">
        <f t="shared" si="49"/>
        <v>7%</v>
      </c>
      <c r="I921" s="31">
        <v>38718</v>
      </c>
      <c r="J921" s="29"/>
    </row>
    <row r="922" spans="1:10" x14ac:dyDescent="0.25">
      <c r="A922" s="2">
        <v>81</v>
      </c>
      <c r="B922" s="28" t="s">
        <v>824</v>
      </c>
      <c r="C922" s="13" t="s">
        <v>830</v>
      </c>
      <c r="D922" s="29" t="s">
        <v>1217</v>
      </c>
      <c r="E922" s="29" t="s">
        <v>1218</v>
      </c>
      <c r="F922" s="30">
        <f t="shared" si="47"/>
        <v>0.01</v>
      </c>
      <c r="G922" s="30" t="str">
        <f t="shared" si="48"/>
        <v>n/a</v>
      </c>
      <c r="H922" s="30" t="str">
        <f t="shared" si="49"/>
        <v>7%</v>
      </c>
      <c r="I922" s="31">
        <v>38718</v>
      </c>
      <c r="J922" s="29"/>
    </row>
    <row r="923" spans="1:10" x14ac:dyDescent="0.25">
      <c r="A923" s="2">
        <v>81</v>
      </c>
      <c r="B923" s="28" t="s">
        <v>824</v>
      </c>
      <c r="C923" s="13" t="s">
        <v>831</v>
      </c>
      <c r="D923" s="29" t="s">
        <v>1217</v>
      </c>
      <c r="E923" s="29" t="s">
        <v>1218</v>
      </c>
      <c r="F923" s="30">
        <f t="shared" si="47"/>
        <v>0.01</v>
      </c>
      <c r="G923" s="30" t="str">
        <f t="shared" si="48"/>
        <v>n/a</v>
      </c>
      <c r="H923" s="30" t="str">
        <f t="shared" si="49"/>
        <v>7%</v>
      </c>
      <c r="I923" s="31">
        <v>38718</v>
      </c>
      <c r="J923" s="29"/>
    </row>
    <row r="924" spans="1:10" x14ac:dyDescent="0.25">
      <c r="A924" s="2">
        <v>81</v>
      </c>
      <c r="B924" s="28" t="s">
        <v>824</v>
      </c>
      <c r="C924" s="13" t="s">
        <v>1219</v>
      </c>
      <c r="D924" s="29" t="s">
        <v>1217</v>
      </c>
      <c r="E924" s="29" t="s">
        <v>1217</v>
      </c>
      <c r="F924" s="30">
        <f t="shared" si="47"/>
        <v>0.01</v>
      </c>
      <c r="G924" s="30">
        <f t="shared" si="48"/>
        <v>0.01</v>
      </c>
      <c r="H924" s="30" t="str">
        <f t="shared" si="49"/>
        <v>7%</v>
      </c>
      <c r="I924" s="31">
        <v>38718</v>
      </c>
      <c r="J924" s="29"/>
    </row>
    <row r="925" spans="1:10" x14ac:dyDescent="0.25">
      <c r="A925" s="2">
        <v>81</v>
      </c>
      <c r="B925" s="28" t="s">
        <v>824</v>
      </c>
      <c r="C925" s="13" t="s">
        <v>832</v>
      </c>
      <c r="D925" s="29" t="s">
        <v>1217</v>
      </c>
      <c r="E925" s="29" t="s">
        <v>1218</v>
      </c>
      <c r="F925" s="30">
        <f t="shared" si="47"/>
        <v>0.01</v>
      </c>
      <c r="G925" s="30" t="str">
        <f t="shared" si="48"/>
        <v>n/a</v>
      </c>
      <c r="H925" s="30" t="str">
        <f t="shared" si="49"/>
        <v>7%</v>
      </c>
      <c r="I925" s="31">
        <v>38718</v>
      </c>
      <c r="J925" s="29"/>
    </row>
    <row r="926" spans="1:10" x14ac:dyDescent="0.25">
      <c r="A926" s="2">
        <v>82</v>
      </c>
      <c r="B926" s="28" t="s">
        <v>833</v>
      </c>
      <c r="C926" s="13" t="s">
        <v>834</v>
      </c>
      <c r="D926" s="29" t="s">
        <v>1217</v>
      </c>
      <c r="E926" s="29" t="s">
        <v>1218</v>
      </c>
      <c r="F926" s="30">
        <f t="shared" si="47"/>
        <v>0.01</v>
      </c>
      <c r="G926" s="30" t="str">
        <f t="shared" si="48"/>
        <v>n/a</v>
      </c>
      <c r="H926" s="30" t="str">
        <f t="shared" si="49"/>
        <v>7%</v>
      </c>
      <c r="I926" s="31">
        <v>32509</v>
      </c>
      <c r="J926" s="29"/>
    </row>
    <row r="927" spans="1:10" x14ac:dyDescent="0.25">
      <c r="A927" s="2">
        <v>82</v>
      </c>
      <c r="B927" s="28" t="s">
        <v>833</v>
      </c>
      <c r="C927" s="13" t="s">
        <v>715</v>
      </c>
      <c r="D927" s="29" t="s">
        <v>1217</v>
      </c>
      <c r="E927" s="29" t="s">
        <v>1218</v>
      </c>
      <c r="F927" s="30">
        <f t="shared" si="47"/>
        <v>0.01</v>
      </c>
      <c r="G927" s="30" t="str">
        <f t="shared" si="48"/>
        <v>n/a</v>
      </c>
      <c r="H927" s="30" t="str">
        <f t="shared" si="49"/>
        <v>7%</v>
      </c>
      <c r="I927" s="31">
        <v>32509</v>
      </c>
      <c r="J927" s="29"/>
    </row>
    <row r="928" spans="1:10" x14ac:dyDescent="0.25">
      <c r="A928" s="2">
        <v>82</v>
      </c>
      <c r="B928" s="28" t="s">
        <v>833</v>
      </c>
      <c r="C928" s="13" t="s">
        <v>835</v>
      </c>
      <c r="D928" s="29" t="s">
        <v>1217</v>
      </c>
      <c r="E928" s="29" t="s">
        <v>1218</v>
      </c>
      <c r="F928" s="30">
        <f t="shared" si="47"/>
        <v>0.01</v>
      </c>
      <c r="G928" s="30" t="str">
        <f t="shared" si="48"/>
        <v>n/a</v>
      </c>
      <c r="H928" s="30" t="str">
        <f t="shared" si="49"/>
        <v>7%</v>
      </c>
      <c r="I928" s="31">
        <v>32509</v>
      </c>
      <c r="J928" s="29"/>
    </row>
    <row r="929" spans="1:10" x14ac:dyDescent="0.25">
      <c r="A929" s="2">
        <v>82</v>
      </c>
      <c r="B929" s="28" t="s">
        <v>833</v>
      </c>
      <c r="C929" s="13" t="s">
        <v>836</v>
      </c>
      <c r="D929" s="29" t="s">
        <v>1217</v>
      </c>
      <c r="E929" s="29" t="s">
        <v>1218</v>
      </c>
      <c r="F929" s="30">
        <f t="shared" si="47"/>
        <v>0.01</v>
      </c>
      <c r="G929" s="30" t="str">
        <f t="shared" si="48"/>
        <v>n/a</v>
      </c>
      <c r="H929" s="30" t="str">
        <f t="shared" si="49"/>
        <v>7%</v>
      </c>
      <c r="I929" s="31">
        <v>32509</v>
      </c>
      <c r="J929" s="29"/>
    </row>
    <row r="930" spans="1:10" x14ac:dyDescent="0.25">
      <c r="A930" s="2">
        <v>82</v>
      </c>
      <c r="B930" s="28" t="s">
        <v>833</v>
      </c>
      <c r="C930" s="13" t="s">
        <v>837</v>
      </c>
      <c r="D930" s="29" t="s">
        <v>1217</v>
      </c>
      <c r="E930" s="29" t="s">
        <v>1218</v>
      </c>
      <c r="F930" s="30">
        <f t="shared" si="47"/>
        <v>0.01</v>
      </c>
      <c r="G930" s="30" t="str">
        <f t="shared" si="48"/>
        <v>n/a</v>
      </c>
      <c r="H930" s="30" t="str">
        <f t="shared" si="49"/>
        <v>7%</v>
      </c>
      <c r="I930" s="31">
        <v>32509</v>
      </c>
      <c r="J930" s="29"/>
    </row>
    <row r="931" spans="1:10" x14ac:dyDescent="0.25">
      <c r="A931" s="2">
        <v>82</v>
      </c>
      <c r="B931" s="28" t="s">
        <v>833</v>
      </c>
      <c r="C931" s="13" t="s">
        <v>838</v>
      </c>
      <c r="D931" s="29" t="s">
        <v>1217</v>
      </c>
      <c r="E931" s="29" t="s">
        <v>1218</v>
      </c>
      <c r="F931" s="30">
        <f t="shared" si="47"/>
        <v>0.01</v>
      </c>
      <c r="G931" s="30" t="str">
        <f t="shared" si="48"/>
        <v>n/a</v>
      </c>
      <c r="H931" s="30" t="str">
        <f t="shared" si="49"/>
        <v>7%</v>
      </c>
      <c r="I931" s="31">
        <v>32509</v>
      </c>
      <c r="J931" s="29"/>
    </row>
    <row r="932" spans="1:10" x14ac:dyDescent="0.25">
      <c r="A932" s="2">
        <v>82</v>
      </c>
      <c r="B932" s="28" t="s">
        <v>833</v>
      </c>
      <c r="C932" s="13" t="s">
        <v>164</v>
      </c>
      <c r="D932" s="29" t="s">
        <v>1217</v>
      </c>
      <c r="E932" s="29" t="s">
        <v>1218</v>
      </c>
      <c r="F932" s="30">
        <f t="shared" si="47"/>
        <v>0.01</v>
      </c>
      <c r="G932" s="30" t="str">
        <f t="shared" si="48"/>
        <v>n/a</v>
      </c>
      <c r="H932" s="30" t="str">
        <f t="shared" si="49"/>
        <v>7%</v>
      </c>
      <c r="I932" s="31">
        <v>35521</v>
      </c>
      <c r="J932" s="29"/>
    </row>
    <row r="933" spans="1:10" x14ac:dyDescent="0.25">
      <c r="A933" s="2">
        <v>82</v>
      </c>
      <c r="B933" s="28" t="s">
        <v>833</v>
      </c>
      <c r="C933" s="13" t="s">
        <v>839</v>
      </c>
      <c r="D933" s="29" t="s">
        <v>1217</v>
      </c>
      <c r="E933" s="29" t="s">
        <v>1218</v>
      </c>
      <c r="F933" s="30">
        <f t="shared" si="47"/>
        <v>0.01</v>
      </c>
      <c r="G933" s="30" t="str">
        <f t="shared" si="48"/>
        <v>n/a</v>
      </c>
      <c r="H933" s="30" t="str">
        <f t="shared" si="49"/>
        <v>7%</v>
      </c>
      <c r="I933" s="31">
        <v>32509</v>
      </c>
      <c r="J933" s="29"/>
    </row>
    <row r="934" spans="1:10" x14ac:dyDescent="0.25">
      <c r="A934" s="2">
        <v>82</v>
      </c>
      <c r="B934" s="28" t="s">
        <v>833</v>
      </c>
      <c r="C934" s="13" t="s">
        <v>840</v>
      </c>
      <c r="D934" s="29" t="s">
        <v>1217</v>
      </c>
      <c r="E934" s="29" t="s">
        <v>1218</v>
      </c>
      <c r="F934" s="30">
        <f t="shared" si="47"/>
        <v>0.01</v>
      </c>
      <c r="G934" s="30" t="str">
        <f t="shared" si="48"/>
        <v>n/a</v>
      </c>
      <c r="H934" s="30" t="str">
        <f t="shared" si="49"/>
        <v>7%</v>
      </c>
      <c r="I934" s="31">
        <v>32509</v>
      </c>
      <c r="J934" s="29"/>
    </row>
    <row r="935" spans="1:10" x14ac:dyDescent="0.25">
      <c r="A935" s="2">
        <v>82</v>
      </c>
      <c r="B935" s="28" t="s">
        <v>833</v>
      </c>
      <c r="C935" s="13" t="s">
        <v>841</v>
      </c>
      <c r="D935" s="29" t="s">
        <v>1217</v>
      </c>
      <c r="E935" s="29" t="s">
        <v>1218</v>
      </c>
      <c r="F935" s="30">
        <f t="shared" si="47"/>
        <v>0.01</v>
      </c>
      <c r="G935" s="30" t="str">
        <f t="shared" si="48"/>
        <v>n/a</v>
      </c>
      <c r="H935" s="30" t="str">
        <f t="shared" si="49"/>
        <v>7%</v>
      </c>
      <c r="I935" s="31">
        <v>32509</v>
      </c>
      <c r="J935" s="29"/>
    </row>
    <row r="936" spans="1:10" x14ac:dyDescent="0.25">
      <c r="A936" s="2">
        <v>82</v>
      </c>
      <c r="B936" s="28" t="s">
        <v>833</v>
      </c>
      <c r="C936" s="13" t="s">
        <v>842</v>
      </c>
      <c r="D936" s="29" t="s">
        <v>1217</v>
      </c>
      <c r="E936" s="29" t="s">
        <v>1218</v>
      </c>
      <c r="F936" s="30">
        <f t="shared" ref="F936:F999" si="50">IF(D936="YES",1%,"n/a")</f>
        <v>0.01</v>
      </c>
      <c r="G936" s="30" t="str">
        <f t="shared" si="48"/>
        <v>n/a</v>
      </c>
      <c r="H936" s="30" t="str">
        <f t="shared" si="49"/>
        <v>7%</v>
      </c>
      <c r="I936" s="31">
        <v>32509</v>
      </c>
      <c r="J936" s="29"/>
    </row>
    <row r="937" spans="1:10" x14ac:dyDescent="0.25">
      <c r="A937" s="2">
        <v>82</v>
      </c>
      <c r="B937" s="28" t="s">
        <v>833</v>
      </c>
      <c r="C937" s="13" t="s">
        <v>843</v>
      </c>
      <c r="D937" s="29" t="s">
        <v>1217</v>
      </c>
      <c r="E937" s="29" t="s">
        <v>1218</v>
      </c>
      <c r="F937" s="30">
        <f t="shared" si="50"/>
        <v>0.01</v>
      </c>
      <c r="G937" s="30" t="str">
        <f t="shared" si="48"/>
        <v>n/a</v>
      </c>
      <c r="H937" s="30" t="str">
        <f t="shared" si="49"/>
        <v>7%</v>
      </c>
      <c r="I937" s="31">
        <v>32509</v>
      </c>
      <c r="J937" s="29"/>
    </row>
    <row r="938" spans="1:10" x14ac:dyDescent="0.25">
      <c r="A938" s="2">
        <v>82</v>
      </c>
      <c r="B938" s="28" t="s">
        <v>833</v>
      </c>
      <c r="C938" s="13" t="s">
        <v>844</v>
      </c>
      <c r="D938" s="29" t="s">
        <v>1217</v>
      </c>
      <c r="E938" s="29" t="s">
        <v>1218</v>
      </c>
      <c r="F938" s="30">
        <f t="shared" si="50"/>
        <v>0.01</v>
      </c>
      <c r="G938" s="30" t="str">
        <f t="shared" si="48"/>
        <v>n/a</v>
      </c>
      <c r="H938" s="30" t="str">
        <f t="shared" si="49"/>
        <v>7%</v>
      </c>
      <c r="I938" s="31">
        <v>32509</v>
      </c>
      <c r="J938" s="29"/>
    </row>
    <row r="939" spans="1:10" x14ac:dyDescent="0.25">
      <c r="A939" s="2">
        <v>82</v>
      </c>
      <c r="B939" s="28" t="s">
        <v>833</v>
      </c>
      <c r="C939" s="13" t="s">
        <v>845</v>
      </c>
      <c r="D939" s="29" t="s">
        <v>1217</v>
      </c>
      <c r="E939" s="29" t="s">
        <v>1218</v>
      </c>
      <c r="F939" s="30">
        <f t="shared" si="50"/>
        <v>0.01</v>
      </c>
      <c r="G939" s="30" t="str">
        <f t="shared" si="48"/>
        <v>n/a</v>
      </c>
      <c r="H939" s="30" t="str">
        <f t="shared" si="49"/>
        <v>7%</v>
      </c>
      <c r="I939" s="31">
        <v>32509</v>
      </c>
      <c r="J939" s="29"/>
    </row>
    <row r="940" spans="1:10" x14ac:dyDescent="0.25">
      <c r="A940" s="2">
        <v>82</v>
      </c>
      <c r="B940" s="28" t="s">
        <v>833</v>
      </c>
      <c r="C940" s="13" t="s">
        <v>846</v>
      </c>
      <c r="D940" s="29" t="s">
        <v>1217</v>
      </c>
      <c r="E940" s="29" t="s">
        <v>1218</v>
      </c>
      <c r="F940" s="30">
        <f t="shared" si="50"/>
        <v>0.01</v>
      </c>
      <c r="G940" s="30" t="str">
        <f t="shared" ref="G940:G1003" si="51">IF(E940="YES",1%,"n/a")</f>
        <v>n/a</v>
      </c>
      <c r="H940" s="30" t="str">
        <f t="shared" si="49"/>
        <v>7%</v>
      </c>
      <c r="I940" s="31">
        <v>32509</v>
      </c>
      <c r="J940" s="29"/>
    </row>
    <row r="941" spans="1:10" x14ac:dyDescent="0.25">
      <c r="A941" s="2">
        <v>82</v>
      </c>
      <c r="B941" s="28" t="s">
        <v>833</v>
      </c>
      <c r="C941" s="13" t="s">
        <v>847</v>
      </c>
      <c r="D941" s="29" t="s">
        <v>1217</v>
      </c>
      <c r="E941" s="29" t="s">
        <v>1218</v>
      </c>
      <c r="F941" s="30">
        <f t="shared" si="50"/>
        <v>0.01</v>
      </c>
      <c r="G941" s="30" t="str">
        <f t="shared" si="51"/>
        <v>n/a</v>
      </c>
      <c r="H941" s="30" t="str">
        <f t="shared" si="49"/>
        <v>7%</v>
      </c>
      <c r="I941" s="31">
        <v>32509</v>
      </c>
      <c r="J941" s="29"/>
    </row>
    <row r="942" spans="1:10" x14ac:dyDescent="0.25">
      <c r="A942" s="2">
        <v>82</v>
      </c>
      <c r="B942" s="28" t="s">
        <v>833</v>
      </c>
      <c r="C942" s="13" t="s">
        <v>1219</v>
      </c>
      <c r="D942" s="29" t="s">
        <v>1217</v>
      </c>
      <c r="E942" s="29" t="s">
        <v>1217</v>
      </c>
      <c r="F942" s="30">
        <f t="shared" si="50"/>
        <v>0.01</v>
      </c>
      <c r="G942" s="30">
        <f t="shared" si="51"/>
        <v>0.01</v>
      </c>
      <c r="H942" s="30" t="str">
        <f t="shared" si="49"/>
        <v>7%</v>
      </c>
      <c r="I942" s="31">
        <v>32509</v>
      </c>
      <c r="J942" s="29"/>
    </row>
    <row r="943" spans="1:10" x14ac:dyDescent="0.25">
      <c r="A943" s="2">
        <v>82</v>
      </c>
      <c r="B943" s="28" t="s">
        <v>833</v>
      </c>
      <c r="C943" s="13" t="s">
        <v>720</v>
      </c>
      <c r="D943" s="29" t="s">
        <v>1217</v>
      </c>
      <c r="E943" s="29" t="s">
        <v>1218</v>
      </c>
      <c r="F943" s="30">
        <f t="shared" si="50"/>
        <v>0.01</v>
      </c>
      <c r="G943" s="30" t="str">
        <f t="shared" si="51"/>
        <v>n/a</v>
      </c>
      <c r="H943" s="30" t="str">
        <f t="shared" si="49"/>
        <v>7%</v>
      </c>
      <c r="I943" s="31">
        <v>32509</v>
      </c>
      <c r="J943" s="29"/>
    </row>
    <row r="944" spans="1:10" x14ac:dyDescent="0.25">
      <c r="A944" s="2">
        <v>83</v>
      </c>
      <c r="B944" s="28" t="s">
        <v>799</v>
      </c>
      <c r="C944" s="13" t="s">
        <v>848</v>
      </c>
      <c r="D944" s="29" t="s">
        <v>1217</v>
      </c>
      <c r="E944" s="29" t="s">
        <v>1218</v>
      </c>
      <c r="F944" s="30">
        <f t="shared" si="50"/>
        <v>0.01</v>
      </c>
      <c r="G944" s="30" t="str">
        <f t="shared" si="51"/>
        <v>n/a</v>
      </c>
      <c r="H944" s="30" t="str">
        <f t="shared" si="49"/>
        <v>7%</v>
      </c>
      <c r="I944" s="31">
        <v>35796</v>
      </c>
      <c r="J944" s="29"/>
    </row>
    <row r="945" spans="1:10" x14ac:dyDescent="0.25">
      <c r="A945" s="2">
        <v>83</v>
      </c>
      <c r="B945" s="28" t="s">
        <v>799</v>
      </c>
      <c r="C945" s="13" t="s">
        <v>849</v>
      </c>
      <c r="D945" s="29" t="s">
        <v>1217</v>
      </c>
      <c r="E945" s="29" t="s">
        <v>1218</v>
      </c>
      <c r="F945" s="30">
        <f t="shared" si="50"/>
        <v>0.01</v>
      </c>
      <c r="G945" s="30" t="str">
        <f t="shared" si="51"/>
        <v>n/a</v>
      </c>
      <c r="H945" s="30" t="str">
        <f t="shared" si="49"/>
        <v>7%</v>
      </c>
      <c r="I945" s="31">
        <v>35796</v>
      </c>
      <c r="J945" s="29"/>
    </row>
    <row r="946" spans="1:10" x14ac:dyDescent="0.25">
      <c r="A946" s="2">
        <v>83</v>
      </c>
      <c r="B946" s="28" t="s">
        <v>799</v>
      </c>
      <c r="C946" s="13" t="s">
        <v>40</v>
      </c>
      <c r="D946" s="29" t="s">
        <v>1217</v>
      </c>
      <c r="E946" s="29" t="s">
        <v>1218</v>
      </c>
      <c r="F946" s="30">
        <f t="shared" si="50"/>
        <v>0.01</v>
      </c>
      <c r="G946" s="30" t="str">
        <f t="shared" si="51"/>
        <v>n/a</v>
      </c>
      <c r="H946" s="30" t="str">
        <f t="shared" si="49"/>
        <v>7%</v>
      </c>
      <c r="I946" s="31">
        <v>35796</v>
      </c>
      <c r="J946" s="29"/>
    </row>
    <row r="947" spans="1:10" x14ac:dyDescent="0.25">
      <c r="A947" s="2">
        <v>83</v>
      </c>
      <c r="B947" s="28" t="s">
        <v>799</v>
      </c>
      <c r="C947" s="13" t="s">
        <v>850</v>
      </c>
      <c r="D947" s="29" t="s">
        <v>1217</v>
      </c>
      <c r="E947" s="29" t="s">
        <v>1218</v>
      </c>
      <c r="F947" s="30">
        <f t="shared" si="50"/>
        <v>0.01</v>
      </c>
      <c r="G947" s="30" t="str">
        <f t="shared" si="51"/>
        <v>n/a</v>
      </c>
      <c r="H947" s="30" t="str">
        <f t="shared" si="49"/>
        <v>7%</v>
      </c>
      <c r="I947" s="31">
        <v>38534</v>
      </c>
      <c r="J947" s="29"/>
    </row>
    <row r="948" spans="1:10" x14ac:dyDescent="0.25">
      <c r="A948" s="2">
        <v>83</v>
      </c>
      <c r="B948" s="28" t="s">
        <v>799</v>
      </c>
      <c r="C948" s="13" t="s">
        <v>851</v>
      </c>
      <c r="D948" s="29" t="s">
        <v>1217</v>
      </c>
      <c r="E948" s="29" t="s">
        <v>1218</v>
      </c>
      <c r="F948" s="30">
        <f t="shared" si="50"/>
        <v>0.01</v>
      </c>
      <c r="G948" s="30" t="str">
        <f t="shared" si="51"/>
        <v>n/a</v>
      </c>
      <c r="H948" s="30" t="str">
        <f t="shared" si="49"/>
        <v>7%</v>
      </c>
      <c r="I948" s="31">
        <v>35796</v>
      </c>
      <c r="J948" s="29"/>
    </row>
    <row r="949" spans="1:10" x14ac:dyDescent="0.25">
      <c r="A949" s="2">
        <v>83</v>
      </c>
      <c r="B949" s="28" t="s">
        <v>799</v>
      </c>
      <c r="C949" s="13" t="s">
        <v>852</v>
      </c>
      <c r="D949" s="29" t="s">
        <v>1217</v>
      </c>
      <c r="E949" s="29" t="s">
        <v>1218</v>
      </c>
      <c r="F949" s="30">
        <f t="shared" si="50"/>
        <v>0.01</v>
      </c>
      <c r="G949" s="30" t="str">
        <f t="shared" si="51"/>
        <v>n/a</v>
      </c>
      <c r="H949" s="30" t="str">
        <f t="shared" si="49"/>
        <v>7%</v>
      </c>
      <c r="I949" s="31">
        <v>36161</v>
      </c>
      <c r="J949" s="29"/>
    </row>
    <row r="950" spans="1:10" x14ac:dyDescent="0.25">
      <c r="A950" s="2">
        <v>83</v>
      </c>
      <c r="B950" s="28" t="s">
        <v>799</v>
      </c>
      <c r="C950" s="13" t="s">
        <v>853</v>
      </c>
      <c r="D950" s="29" t="s">
        <v>1217</v>
      </c>
      <c r="E950" s="29" t="s">
        <v>1218</v>
      </c>
      <c r="F950" s="30">
        <f t="shared" si="50"/>
        <v>0.01</v>
      </c>
      <c r="G950" s="30" t="str">
        <f t="shared" si="51"/>
        <v>n/a</v>
      </c>
      <c r="H950" s="30" t="str">
        <f t="shared" si="49"/>
        <v>7%</v>
      </c>
      <c r="I950" s="31">
        <v>38534</v>
      </c>
      <c r="J950" s="29"/>
    </row>
    <row r="951" spans="1:10" x14ac:dyDescent="0.25">
      <c r="A951" s="2">
        <v>83</v>
      </c>
      <c r="B951" s="28" t="s">
        <v>799</v>
      </c>
      <c r="C951" s="13" t="s">
        <v>854</v>
      </c>
      <c r="D951" s="29" t="s">
        <v>1217</v>
      </c>
      <c r="E951" s="29" t="s">
        <v>1218</v>
      </c>
      <c r="F951" s="30">
        <f t="shared" si="50"/>
        <v>0.01</v>
      </c>
      <c r="G951" s="30" t="str">
        <f t="shared" si="51"/>
        <v>n/a</v>
      </c>
      <c r="H951" s="30" t="str">
        <f t="shared" si="49"/>
        <v>7%</v>
      </c>
      <c r="I951" s="31">
        <v>35796</v>
      </c>
      <c r="J951" s="29"/>
    </row>
    <row r="952" spans="1:10" x14ac:dyDescent="0.25">
      <c r="A952" s="2">
        <v>83</v>
      </c>
      <c r="B952" s="28" t="s">
        <v>799</v>
      </c>
      <c r="C952" s="13" t="s">
        <v>799</v>
      </c>
      <c r="D952" s="29" t="s">
        <v>1217</v>
      </c>
      <c r="E952" s="29" t="s">
        <v>1218</v>
      </c>
      <c r="F952" s="30">
        <f t="shared" si="50"/>
        <v>0.01</v>
      </c>
      <c r="G952" s="30" t="str">
        <f t="shared" si="51"/>
        <v>n/a</v>
      </c>
      <c r="H952" s="30" t="str">
        <f t="shared" si="49"/>
        <v>7%</v>
      </c>
      <c r="I952" s="31">
        <v>35796</v>
      </c>
      <c r="J952" s="29"/>
    </row>
    <row r="953" spans="1:10" x14ac:dyDescent="0.25">
      <c r="A953" s="2">
        <v>83</v>
      </c>
      <c r="B953" s="28" t="s">
        <v>799</v>
      </c>
      <c r="C953" s="13" t="s">
        <v>855</v>
      </c>
      <c r="D953" s="29" t="s">
        <v>1217</v>
      </c>
      <c r="E953" s="29" t="s">
        <v>1218</v>
      </c>
      <c r="F953" s="30">
        <f t="shared" si="50"/>
        <v>0.01</v>
      </c>
      <c r="G953" s="30" t="str">
        <f t="shared" si="51"/>
        <v>n/a</v>
      </c>
      <c r="H953" s="30" t="str">
        <f t="shared" si="49"/>
        <v>7%</v>
      </c>
      <c r="I953" s="31">
        <v>35796</v>
      </c>
      <c r="J953" s="29"/>
    </row>
    <row r="954" spans="1:10" x14ac:dyDescent="0.25">
      <c r="A954" s="2">
        <v>83</v>
      </c>
      <c r="B954" s="28" t="s">
        <v>799</v>
      </c>
      <c r="C954" s="13" t="s">
        <v>1219</v>
      </c>
      <c r="D954" s="29" t="s">
        <v>1217</v>
      </c>
      <c r="E954" s="29" t="s">
        <v>1217</v>
      </c>
      <c r="F954" s="30">
        <f t="shared" si="50"/>
        <v>0.01</v>
      </c>
      <c r="G954" s="30">
        <f t="shared" si="51"/>
        <v>0.01</v>
      </c>
      <c r="H954" s="30" t="str">
        <f t="shared" si="49"/>
        <v>7%</v>
      </c>
      <c r="I954" s="31">
        <v>38534</v>
      </c>
      <c r="J954" s="29"/>
    </row>
    <row r="955" spans="1:10" x14ac:dyDescent="0.25">
      <c r="A955" s="2">
        <v>83</v>
      </c>
      <c r="B955" s="28" t="s">
        <v>799</v>
      </c>
      <c r="C955" s="13" t="s">
        <v>802</v>
      </c>
      <c r="D955" s="29" t="s">
        <v>1218</v>
      </c>
      <c r="E955" s="29" t="s">
        <v>1218</v>
      </c>
      <c r="F955" s="30" t="str">
        <f t="shared" si="50"/>
        <v>n/a</v>
      </c>
      <c r="G955" s="30" t="str">
        <f t="shared" si="51"/>
        <v>n/a</v>
      </c>
      <c r="H955" s="30" t="str">
        <f t="shared" si="49"/>
        <v>6%</v>
      </c>
      <c r="I955" s="31">
        <v>1</v>
      </c>
      <c r="J955" s="29"/>
    </row>
    <row r="956" spans="1:10" x14ac:dyDescent="0.25">
      <c r="A956" s="2">
        <v>83</v>
      </c>
      <c r="B956" s="28" t="s">
        <v>799</v>
      </c>
      <c r="C956" s="13" t="s">
        <v>856</v>
      </c>
      <c r="D956" s="29" t="s">
        <v>1217</v>
      </c>
      <c r="E956" s="29" t="s">
        <v>1218</v>
      </c>
      <c r="F956" s="30">
        <f t="shared" si="50"/>
        <v>0.01</v>
      </c>
      <c r="G956" s="30" t="str">
        <f t="shared" si="51"/>
        <v>n/a</v>
      </c>
      <c r="H956" s="30" t="str">
        <f t="shared" si="49"/>
        <v>7%</v>
      </c>
      <c r="I956" s="31">
        <v>35796</v>
      </c>
      <c r="J956" s="29"/>
    </row>
    <row r="957" spans="1:10" x14ac:dyDescent="0.25">
      <c r="A957" s="2">
        <v>84</v>
      </c>
      <c r="B957" s="28" t="s">
        <v>857</v>
      </c>
      <c r="C957" s="13" t="s">
        <v>858</v>
      </c>
      <c r="D957" s="29" t="s">
        <v>1217</v>
      </c>
      <c r="E957" s="29" t="s">
        <v>1218</v>
      </c>
      <c r="F957" s="30">
        <f t="shared" si="50"/>
        <v>0.01</v>
      </c>
      <c r="G957" s="30" t="str">
        <f t="shared" si="51"/>
        <v>n/a</v>
      </c>
      <c r="H957" s="30" t="str">
        <f t="shared" si="49"/>
        <v>7%</v>
      </c>
      <c r="I957" s="31">
        <v>34973</v>
      </c>
      <c r="J957" s="29"/>
    </row>
    <row r="958" spans="1:10" x14ac:dyDescent="0.25">
      <c r="A958" s="2">
        <v>84</v>
      </c>
      <c r="B958" s="28" t="s">
        <v>857</v>
      </c>
      <c r="C958" s="13" t="s">
        <v>859</v>
      </c>
      <c r="D958" s="29" t="s">
        <v>1217</v>
      </c>
      <c r="E958" s="29" t="s">
        <v>1218</v>
      </c>
      <c r="F958" s="30">
        <f t="shared" si="50"/>
        <v>0.01</v>
      </c>
      <c r="G958" s="30" t="str">
        <f t="shared" si="51"/>
        <v>n/a</v>
      </c>
      <c r="H958" s="30" t="str">
        <f t="shared" si="49"/>
        <v>7%</v>
      </c>
      <c r="I958" s="31">
        <v>34973</v>
      </c>
      <c r="J958" s="29"/>
    </row>
    <row r="959" spans="1:10" x14ac:dyDescent="0.25">
      <c r="A959" s="2">
        <v>84</v>
      </c>
      <c r="B959" s="28" t="s">
        <v>857</v>
      </c>
      <c r="C959" s="13" t="s">
        <v>860</v>
      </c>
      <c r="D959" s="29" t="s">
        <v>1217</v>
      </c>
      <c r="E959" s="29" t="s">
        <v>1218</v>
      </c>
      <c r="F959" s="30">
        <f t="shared" si="50"/>
        <v>0.01</v>
      </c>
      <c r="G959" s="30" t="str">
        <f t="shared" si="51"/>
        <v>n/a</v>
      </c>
      <c r="H959" s="30" t="str">
        <f t="shared" si="49"/>
        <v>7%</v>
      </c>
      <c r="I959" s="31">
        <v>34973</v>
      </c>
      <c r="J959" s="29"/>
    </row>
    <row r="960" spans="1:10" x14ac:dyDescent="0.25">
      <c r="A960" s="2">
        <v>84</v>
      </c>
      <c r="B960" s="28" t="s">
        <v>857</v>
      </c>
      <c r="C960" s="13" t="s">
        <v>861</v>
      </c>
      <c r="D960" s="29" t="s">
        <v>1217</v>
      </c>
      <c r="E960" s="29" t="s">
        <v>1218</v>
      </c>
      <c r="F960" s="30">
        <f t="shared" si="50"/>
        <v>0.01</v>
      </c>
      <c r="G960" s="30" t="str">
        <f t="shared" si="51"/>
        <v>n/a</v>
      </c>
      <c r="H960" s="30" t="str">
        <f t="shared" si="49"/>
        <v>7%</v>
      </c>
      <c r="I960" s="31">
        <v>34973</v>
      </c>
      <c r="J960" s="29"/>
    </row>
    <row r="961" spans="1:10" x14ac:dyDescent="0.25">
      <c r="A961" s="2">
        <v>84</v>
      </c>
      <c r="B961" s="28" t="s">
        <v>857</v>
      </c>
      <c r="C961" s="13" t="s">
        <v>862</v>
      </c>
      <c r="D961" s="29" t="s">
        <v>1217</v>
      </c>
      <c r="E961" s="29" t="s">
        <v>1218</v>
      </c>
      <c r="F961" s="30">
        <f t="shared" si="50"/>
        <v>0.01</v>
      </c>
      <c r="G961" s="30" t="str">
        <f t="shared" si="51"/>
        <v>n/a</v>
      </c>
      <c r="H961" s="30" t="str">
        <f t="shared" si="49"/>
        <v>7%</v>
      </c>
      <c r="I961" s="31">
        <v>34973</v>
      </c>
      <c r="J961" s="29"/>
    </row>
    <row r="962" spans="1:10" x14ac:dyDescent="0.25">
      <c r="A962" s="2">
        <v>84</v>
      </c>
      <c r="B962" s="28" t="s">
        <v>857</v>
      </c>
      <c r="C962" s="13" t="s">
        <v>863</v>
      </c>
      <c r="D962" s="29" t="s">
        <v>1217</v>
      </c>
      <c r="E962" s="29" t="s">
        <v>1218</v>
      </c>
      <c r="F962" s="30">
        <f t="shared" si="50"/>
        <v>0.01</v>
      </c>
      <c r="G962" s="30" t="str">
        <f t="shared" si="51"/>
        <v>n/a</v>
      </c>
      <c r="H962" s="30" t="str">
        <f t="shared" si="49"/>
        <v>7%</v>
      </c>
      <c r="I962" s="31">
        <v>35247</v>
      </c>
      <c r="J962" s="29"/>
    </row>
    <row r="963" spans="1:10" x14ac:dyDescent="0.25">
      <c r="A963" s="2">
        <v>84</v>
      </c>
      <c r="B963" s="28" t="s">
        <v>857</v>
      </c>
      <c r="C963" s="13" t="s">
        <v>864</v>
      </c>
      <c r="D963" s="29" t="s">
        <v>1217</v>
      </c>
      <c r="E963" s="29" t="s">
        <v>1218</v>
      </c>
      <c r="F963" s="30">
        <f t="shared" si="50"/>
        <v>0.01</v>
      </c>
      <c r="G963" s="30" t="str">
        <f t="shared" si="51"/>
        <v>n/a</v>
      </c>
      <c r="H963" s="30" t="str">
        <f t="shared" si="49"/>
        <v>7%</v>
      </c>
      <c r="I963" s="31">
        <v>34973</v>
      </c>
      <c r="J963" s="29"/>
    </row>
    <row r="964" spans="1:10" x14ac:dyDescent="0.25">
      <c r="A964" s="2">
        <v>84</v>
      </c>
      <c r="B964" s="28" t="s">
        <v>857</v>
      </c>
      <c r="C964" s="13" t="s">
        <v>865</v>
      </c>
      <c r="D964" s="29" t="s">
        <v>1217</v>
      </c>
      <c r="E964" s="29" t="s">
        <v>1218</v>
      </c>
      <c r="F964" s="30">
        <f t="shared" si="50"/>
        <v>0.01</v>
      </c>
      <c r="G964" s="30" t="str">
        <f t="shared" si="51"/>
        <v>n/a</v>
      </c>
      <c r="H964" s="30" t="str">
        <f t="shared" ref="H964:H1027" si="52">IF(OR(F964=1%,G964=1%), "7%", "6%")</f>
        <v>7%</v>
      </c>
      <c r="I964" s="31">
        <v>34973</v>
      </c>
      <c r="J964" s="29"/>
    </row>
    <row r="965" spans="1:10" x14ac:dyDescent="0.25">
      <c r="A965" s="2">
        <v>84</v>
      </c>
      <c r="B965" s="28" t="s">
        <v>857</v>
      </c>
      <c r="C965" s="13" t="s">
        <v>866</v>
      </c>
      <c r="D965" s="29" t="s">
        <v>1217</v>
      </c>
      <c r="E965" s="29" t="s">
        <v>1218</v>
      </c>
      <c r="F965" s="30">
        <f t="shared" si="50"/>
        <v>0.01</v>
      </c>
      <c r="G965" s="30" t="str">
        <f t="shared" si="51"/>
        <v>n/a</v>
      </c>
      <c r="H965" s="30" t="str">
        <f t="shared" si="52"/>
        <v>7%</v>
      </c>
      <c r="I965" s="31">
        <v>34973</v>
      </c>
      <c r="J965" s="29"/>
    </row>
    <row r="966" spans="1:10" x14ac:dyDescent="0.25">
      <c r="A966" s="2">
        <v>84</v>
      </c>
      <c r="B966" s="28" t="s">
        <v>857</v>
      </c>
      <c r="C966" s="13" t="s">
        <v>867</v>
      </c>
      <c r="D966" s="29" t="s">
        <v>1217</v>
      </c>
      <c r="E966" s="29" t="s">
        <v>1218</v>
      </c>
      <c r="F966" s="30">
        <f t="shared" si="50"/>
        <v>0.01</v>
      </c>
      <c r="G966" s="30" t="str">
        <f t="shared" si="51"/>
        <v>n/a</v>
      </c>
      <c r="H966" s="30" t="str">
        <f t="shared" si="52"/>
        <v>7%</v>
      </c>
      <c r="I966" s="31">
        <v>34973</v>
      </c>
      <c r="J966" s="29"/>
    </row>
    <row r="967" spans="1:10" x14ac:dyDescent="0.25">
      <c r="A967" s="2">
        <v>84</v>
      </c>
      <c r="B967" s="28" t="s">
        <v>857</v>
      </c>
      <c r="C967" s="13" t="s">
        <v>868</v>
      </c>
      <c r="D967" s="29" t="s">
        <v>1217</v>
      </c>
      <c r="E967" s="29" t="s">
        <v>1218</v>
      </c>
      <c r="F967" s="30">
        <f t="shared" si="50"/>
        <v>0.01</v>
      </c>
      <c r="G967" s="30" t="str">
        <f t="shared" si="51"/>
        <v>n/a</v>
      </c>
      <c r="H967" s="30" t="str">
        <f t="shared" si="52"/>
        <v>7%</v>
      </c>
      <c r="I967" s="31">
        <v>34973</v>
      </c>
      <c r="J967" s="29"/>
    </row>
    <row r="968" spans="1:10" x14ac:dyDescent="0.25">
      <c r="A968" s="2">
        <v>84</v>
      </c>
      <c r="B968" s="28" t="s">
        <v>857</v>
      </c>
      <c r="C968" s="13" t="s">
        <v>869</v>
      </c>
      <c r="D968" s="29" t="s">
        <v>1217</v>
      </c>
      <c r="E968" s="29" t="s">
        <v>1218</v>
      </c>
      <c r="F968" s="30">
        <f t="shared" si="50"/>
        <v>0.01</v>
      </c>
      <c r="G968" s="30" t="str">
        <f t="shared" si="51"/>
        <v>n/a</v>
      </c>
      <c r="H968" s="30" t="str">
        <f t="shared" si="52"/>
        <v>7%</v>
      </c>
      <c r="I968" s="31">
        <v>35247</v>
      </c>
      <c r="J968" s="29"/>
    </row>
    <row r="969" spans="1:10" x14ac:dyDescent="0.25">
      <c r="A969" s="2">
        <v>84</v>
      </c>
      <c r="B969" s="28" t="s">
        <v>857</v>
      </c>
      <c r="C969" s="13" t="s">
        <v>729</v>
      </c>
      <c r="D969" s="29" t="s">
        <v>1217</v>
      </c>
      <c r="E969" s="29" t="s">
        <v>1218</v>
      </c>
      <c r="F969" s="30">
        <f t="shared" si="50"/>
        <v>0.01</v>
      </c>
      <c r="G969" s="30" t="str">
        <f t="shared" si="51"/>
        <v>n/a</v>
      </c>
      <c r="H969" s="30" t="str">
        <f t="shared" si="52"/>
        <v>7%</v>
      </c>
      <c r="I969" s="31">
        <v>35247</v>
      </c>
      <c r="J969" s="29"/>
    </row>
    <row r="970" spans="1:10" x14ac:dyDescent="0.25">
      <c r="A970" s="2">
        <v>84</v>
      </c>
      <c r="B970" s="28" t="s">
        <v>857</v>
      </c>
      <c r="C970" s="13" t="s">
        <v>870</v>
      </c>
      <c r="D970" s="29" t="s">
        <v>1217</v>
      </c>
      <c r="E970" s="29" t="s">
        <v>1218</v>
      </c>
      <c r="F970" s="30">
        <f t="shared" si="50"/>
        <v>0.01</v>
      </c>
      <c r="G970" s="30" t="str">
        <f t="shared" si="51"/>
        <v>n/a</v>
      </c>
      <c r="H970" s="30" t="str">
        <f t="shared" si="52"/>
        <v>7%</v>
      </c>
      <c r="I970" s="31">
        <v>34973</v>
      </c>
      <c r="J970" s="29"/>
    </row>
    <row r="971" spans="1:10" x14ac:dyDescent="0.25">
      <c r="A971" s="2">
        <v>84</v>
      </c>
      <c r="B971" s="28" t="s">
        <v>857</v>
      </c>
      <c r="C971" s="13" t="s">
        <v>1219</v>
      </c>
      <c r="D971" s="29" t="s">
        <v>1217</v>
      </c>
      <c r="E971" s="29" t="s">
        <v>1217</v>
      </c>
      <c r="F971" s="30">
        <f t="shared" si="50"/>
        <v>0.01</v>
      </c>
      <c r="G971" s="30">
        <f t="shared" si="51"/>
        <v>0.01</v>
      </c>
      <c r="H971" s="30" t="str">
        <f t="shared" si="52"/>
        <v>7%</v>
      </c>
      <c r="I971" s="31">
        <v>34973</v>
      </c>
      <c r="J971" s="29"/>
    </row>
    <row r="972" spans="1:10" x14ac:dyDescent="0.25">
      <c r="A972" s="2">
        <v>85</v>
      </c>
      <c r="B972" s="28" t="s">
        <v>871</v>
      </c>
      <c r="C972" s="13" t="s">
        <v>872</v>
      </c>
      <c r="D972" s="29" t="s">
        <v>1217</v>
      </c>
      <c r="E972" s="29" t="s">
        <v>1218</v>
      </c>
      <c r="F972" s="30">
        <f t="shared" si="50"/>
        <v>0.01</v>
      </c>
      <c r="G972" s="30" t="str">
        <f t="shared" si="51"/>
        <v>n/a</v>
      </c>
      <c r="H972" s="30" t="str">
        <f t="shared" si="52"/>
        <v>7%</v>
      </c>
      <c r="I972" s="31">
        <v>31778</v>
      </c>
      <c r="J972" s="29"/>
    </row>
    <row r="973" spans="1:10" x14ac:dyDescent="0.25">
      <c r="A973" s="2">
        <v>85</v>
      </c>
      <c r="B973" s="28" t="s">
        <v>871</v>
      </c>
      <c r="C973" s="13" t="s">
        <v>873</v>
      </c>
      <c r="D973" s="29" t="s">
        <v>1217</v>
      </c>
      <c r="E973" s="29" t="s">
        <v>1218</v>
      </c>
      <c r="F973" s="30">
        <f t="shared" si="50"/>
        <v>0.01</v>
      </c>
      <c r="G973" s="30" t="str">
        <f t="shared" si="51"/>
        <v>n/a</v>
      </c>
      <c r="H973" s="30" t="str">
        <f t="shared" si="52"/>
        <v>7%</v>
      </c>
      <c r="I973" s="31">
        <v>31959</v>
      </c>
      <c r="J973" s="29"/>
    </row>
    <row r="974" spans="1:10" x14ac:dyDescent="0.25">
      <c r="A974" s="2">
        <v>85</v>
      </c>
      <c r="B974" s="28" t="s">
        <v>871</v>
      </c>
      <c r="C974" s="13" t="s">
        <v>874</v>
      </c>
      <c r="D974" s="29" t="s">
        <v>1217</v>
      </c>
      <c r="E974" s="29" t="s">
        <v>1218</v>
      </c>
      <c r="F974" s="30">
        <f t="shared" si="50"/>
        <v>0.01</v>
      </c>
      <c r="G974" s="30" t="str">
        <f t="shared" si="51"/>
        <v>n/a</v>
      </c>
      <c r="H974" s="30" t="str">
        <f t="shared" si="52"/>
        <v>7%</v>
      </c>
      <c r="I974" s="31">
        <v>31959</v>
      </c>
      <c r="J974" s="29"/>
    </row>
    <row r="975" spans="1:10" x14ac:dyDescent="0.25">
      <c r="A975" s="2">
        <v>85</v>
      </c>
      <c r="B975" s="28" t="s">
        <v>871</v>
      </c>
      <c r="C975" s="13" t="s">
        <v>875</v>
      </c>
      <c r="D975" s="29" t="s">
        <v>1217</v>
      </c>
      <c r="E975" s="29" t="s">
        <v>1218</v>
      </c>
      <c r="F975" s="30">
        <f t="shared" si="50"/>
        <v>0.01</v>
      </c>
      <c r="G975" s="30" t="str">
        <f t="shared" si="51"/>
        <v>n/a</v>
      </c>
      <c r="H975" s="30" t="str">
        <f t="shared" si="52"/>
        <v>7%</v>
      </c>
      <c r="I975" s="31">
        <v>31959</v>
      </c>
      <c r="J975" s="29"/>
    </row>
    <row r="976" spans="1:10" x14ac:dyDescent="0.25">
      <c r="A976" s="2">
        <v>85</v>
      </c>
      <c r="B976" s="28" t="s">
        <v>871</v>
      </c>
      <c r="C976" s="13" t="s">
        <v>876</v>
      </c>
      <c r="D976" s="29" t="s">
        <v>1217</v>
      </c>
      <c r="E976" s="29" t="s">
        <v>1218</v>
      </c>
      <c r="F976" s="30">
        <f t="shared" si="50"/>
        <v>0.01</v>
      </c>
      <c r="G976" s="30" t="str">
        <f t="shared" si="51"/>
        <v>n/a</v>
      </c>
      <c r="H976" s="30" t="str">
        <f t="shared" si="52"/>
        <v>7%</v>
      </c>
      <c r="I976" s="31">
        <v>31959</v>
      </c>
      <c r="J976" s="29"/>
    </row>
    <row r="977" spans="1:10" x14ac:dyDescent="0.25">
      <c r="A977" s="2">
        <v>85</v>
      </c>
      <c r="B977" s="28" t="s">
        <v>871</v>
      </c>
      <c r="C977" s="13" t="s">
        <v>877</v>
      </c>
      <c r="D977" s="29" t="s">
        <v>1217</v>
      </c>
      <c r="E977" s="29" t="s">
        <v>1218</v>
      </c>
      <c r="F977" s="30">
        <f t="shared" si="50"/>
        <v>0.01</v>
      </c>
      <c r="G977" s="30" t="str">
        <f t="shared" si="51"/>
        <v>n/a</v>
      </c>
      <c r="H977" s="30" t="str">
        <f t="shared" si="52"/>
        <v>7%</v>
      </c>
      <c r="I977" s="31">
        <v>31778</v>
      </c>
      <c r="J977" s="29"/>
    </row>
    <row r="978" spans="1:10" x14ac:dyDescent="0.25">
      <c r="A978" s="2">
        <v>85</v>
      </c>
      <c r="B978" s="28" t="s">
        <v>871</v>
      </c>
      <c r="C978" s="13" t="s">
        <v>878</v>
      </c>
      <c r="D978" s="29" t="s">
        <v>1217</v>
      </c>
      <c r="E978" s="29" t="s">
        <v>1218</v>
      </c>
      <c r="F978" s="30">
        <f t="shared" si="50"/>
        <v>0.01</v>
      </c>
      <c r="G978" s="30" t="str">
        <f t="shared" si="51"/>
        <v>n/a</v>
      </c>
      <c r="H978" s="30" t="str">
        <f t="shared" si="52"/>
        <v>7%</v>
      </c>
      <c r="I978" s="31">
        <v>31959</v>
      </c>
      <c r="J978" s="29"/>
    </row>
    <row r="979" spans="1:10" x14ac:dyDescent="0.25">
      <c r="A979" s="2">
        <v>85</v>
      </c>
      <c r="B979" s="28" t="s">
        <v>871</v>
      </c>
      <c r="C979" s="13" t="s">
        <v>879</v>
      </c>
      <c r="D979" s="29" t="s">
        <v>1217</v>
      </c>
      <c r="E979" s="29" t="s">
        <v>1218</v>
      </c>
      <c r="F979" s="30">
        <f t="shared" si="50"/>
        <v>0.01</v>
      </c>
      <c r="G979" s="30" t="str">
        <f t="shared" si="51"/>
        <v>n/a</v>
      </c>
      <c r="H979" s="30" t="str">
        <f t="shared" si="52"/>
        <v>7%</v>
      </c>
      <c r="I979" s="31">
        <v>32509</v>
      </c>
      <c r="J979" s="29"/>
    </row>
    <row r="980" spans="1:10" x14ac:dyDescent="0.25">
      <c r="A980" s="2">
        <v>85</v>
      </c>
      <c r="B980" s="28" t="s">
        <v>871</v>
      </c>
      <c r="C980" s="13" t="s">
        <v>880</v>
      </c>
      <c r="D980" s="29" t="s">
        <v>1217</v>
      </c>
      <c r="E980" s="29" t="s">
        <v>1218</v>
      </c>
      <c r="F980" s="30">
        <f t="shared" si="50"/>
        <v>0.01</v>
      </c>
      <c r="G980" s="30" t="str">
        <f t="shared" si="51"/>
        <v>n/a</v>
      </c>
      <c r="H980" s="30" t="str">
        <f t="shared" si="52"/>
        <v>7%</v>
      </c>
      <c r="I980" s="31">
        <v>31959</v>
      </c>
      <c r="J980" s="29"/>
    </row>
    <row r="981" spans="1:10" x14ac:dyDescent="0.25">
      <c r="A981" s="2">
        <v>85</v>
      </c>
      <c r="B981" s="28" t="s">
        <v>871</v>
      </c>
      <c r="C981" s="13" t="s">
        <v>881</v>
      </c>
      <c r="D981" s="29" t="s">
        <v>1217</v>
      </c>
      <c r="E981" s="29" t="s">
        <v>1218</v>
      </c>
      <c r="F981" s="30">
        <f t="shared" si="50"/>
        <v>0.01</v>
      </c>
      <c r="G981" s="30" t="str">
        <f t="shared" si="51"/>
        <v>n/a</v>
      </c>
      <c r="H981" s="30" t="str">
        <f t="shared" si="52"/>
        <v>7%</v>
      </c>
      <c r="I981" s="31">
        <v>32509</v>
      </c>
      <c r="J981" s="29"/>
    </row>
    <row r="982" spans="1:10" x14ac:dyDescent="0.25">
      <c r="A982" s="2">
        <v>85</v>
      </c>
      <c r="B982" s="28" t="s">
        <v>871</v>
      </c>
      <c r="C982" s="13" t="s">
        <v>882</v>
      </c>
      <c r="D982" s="29" t="s">
        <v>1217</v>
      </c>
      <c r="E982" s="29" t="s">
        <v>1218</v>
      </c>
      <c r="F982" s="30">
        <f t="shared" si="50"/>
        <v>0.01</v>
      </c>
      <c r="G982" s="30" t="str">
        <f t="shared" si="51"/>
        <v>n/a</v>
      </c>
      <c r="H982" s="30" t="str">
        <f t="shared" si="52"/>
        <v>7%</v>
      </c>
      <c r="I982" s="31">
        <v>31959</v>
      </c>
      <c r="J982" s="29"/>
    </row>
    <row r="983" spans="1:10" x14ac:dyDescent="0.25">
      <c r="A983" s="2">
        <v>85</v>
      </c>
      <c r="B983" s="28" t="s">
        <v>871</v>
      </c>
      <c r="C983" s="13" t="s">
        <v>81</v>
      </c>
      <c r="D983" s="29" t="s">
        <v>1217</v>
      </c>
      <c r="E983" s="29" t="s">
        <v>1218</v>
      </c>
      <c r="F983" s="30">
        <f t="shared" si="50"/>
        <v>0.01</v>
      </c>
      <c r="G983" s="30" t="str">
        <f t="shared" si="51"/>
        <v>n/a</v>
      </c>
      <c r="H983" s="30" t="str">
        <f t="shared" si="52"/>
        <v>7%</v>
      </c>
      <c r="I983" s="31">
        <v>31959</v>
      </c>
      <c r="J983" s="29"/>
    </row>
    <row r="984" spans="1:10" x14ac:dyDescent="0.25">
      <c r="A984" s="2">
        <v>85</v>
      </c>
      <c r="B984" s="28" t="s">
        <v>871</v>
      </c>
      <c r="C984" s="13" t="s">
        <v>82</v>
      </c>
      <c r="D984" s="29" t="s">
        <v>1217</v>
      </c>
      <c r="E984" s="29" t="s">
        <v>1218</v>
      </c>
      <c r="F984" s="30">
        <f t="shared" si="50"/>
        <v>0.01</v>
      </c>
      <c r="G984" s="30" t="str">
        <f t="shared" si="51"/>
        <v>n/a</v>
      </c>
      <c r="H984" s="30" t="str">
        <f t="shared" si="52"/>
        <v>7%</v>
      </c>
      <c r="I984" s="31">
        <v>31959</v>
      </c>
      <c r="J984" s="29"/>
    </row>
    <row r="985" spans="1:10" x14ac:dyDescent="0.25">
      <c r="A985" s="2">
        <v>85</v>
      </c>
      <c r="B985" s="28" t="s">
        <v>871</v>
      </c>
      <c r="C985" s="13" t="s">
        <v>883</v>
      </c>
      <c r="D985" s="29" t="s">
        <v>1217</v>
      </c>
      <c r="E985" s="29" t="s">
        <v>1218</v>
      </c>
      <c r="F985" s="30">
        <f t="shared" si="50"/>
        <v>0.01</v>
      </c>
      <c r="G985" s="30" t="str">
        <f t="shared" si="51"/>
        <v>n/a</v>
      </c>
      <c r="H985" s="30" t="str">
        <f t="shared" si="52"/>
        <v>7%</v>
      </c>
      <c r="I985" s="31">
        <v>33147</v>
      </c>
      <c r="J985" s="29"/>
    </row>
    <row r="986" spans="1:10" x14ac:dyDescent="0.25">
      <c r="A986" s="2">
        <v>85</v>
      </c>
      <c r="B986" s="28" t="s">
        <v>871</v>
      </c>
      <c r="C986" s="13" t="s">
        <v>1219</v>
      </c>
      <c r="D986" s="29" t="s">
        <v>1217</v>
      </c>
      <c r="E986" s="29" t="s">
        <v>1217</v>
      </c>
      <c r="F986" s="30">
        <f t="shared" si="50"/>
        <v>0.01</v>
      </c>
      <c r="G986" s="30">
        <f t="shared" si="51"/>
        <v>0.01</v>
      </c>
      <c r="H986" s="30" t="str">
        <f t="shared" si="52"/>
        <v>7%</v>
      </c>
      <c r="I986" s="31">
        <v>31959</v>
      </c>
      <c r="J986" s="29"/>
    </row>
    <row r="987" spans="1:10" x14ac:dyDescent="0.25">
      <c r="A987" s="2">
        <v>85</v>
      </c>
      <c r="B987" s="28" t="s">
        <v>871</v>
      </c>
      <c r="C987" s="13" t="s">
        <v>884</v>
      </c>
      <c r="D987" s="29" t="s">
        <v>1217</v>
      </c>
      <c r="E987" s="29" t="s">
        <v>1218</v>
      </c>
      <c r="F987" s="30">
        <f t="shared" si="50"/>
        <v>0.01</v>
      </c>
      <c r="G987" s="30" t="str">
        <f t="shared" si="51"/>
        <v>n/a</v>
      </c>
      <c r="H987" s="30" t="str">
        <f t="shared" si="52"/>
        <v>7%</v>
      </c>
      <c r="I987" s="31">
        <v>32509</v>
      </c>
      <c r="J987" s="29"/>
    </row>
    <row r="988" spans="1:10" x14ac:dyDescent="0.25">
      <c r="A988" s="2">
        <v>86</v>
      </c>
      <c r="B988" s="28" t="s">
        <v>885</v>
      </c>
      <c r="C988" s="13" t="s">
        <v>886</v>
      </c>
      <c r="D988" s="29" t="s">
        <v>1217</v>
      </c>
      <c r="E988" s="29" t="s">
        <v>1218</v>
      </c>
      <c r="F988" s="30">
        <f t="shared" si="50"/>
        <v>0.01</v>
      </c>
      <c r="G988" s="30" t="str">
        <f t="shared" si="51"/>
        <v>n/a</v>
      </c>
      <c r="H988" s="30" t="str">
        <f t="shared" si="52"/>
        <v>7%</v>
      </c>
      <c r="I988" s="31">
        <v>37803</v>
      </c>
      <c r="J988" s="29"/>
    </row>
    <row r="989" spans="1:10" x14ac:dyDescent="0.25">
      <c r="A989" s="2">
        <v>86</v>
      </c>
      <c r="B989" s="28" t="s">
        <v>885</v>
      </c>
      <c r="C989" s="13" t="s">
        <v>887</v>
      </c>
      <c r="D989" s="29" t="s">
        <v>1217</v>
      </c>
      <c r="E989" s="29" t="s">
        <v>1218</v>
      </c>
      <c r="F989" s="30">
        <f t="shared" si="50"/>
        <v>0.01</v>
      </c>
      <c r="G989" s="30" t="str">
        <f t="shared" si="51"/>
        <v>n/a</v>
      </c>
      <c r="H989" s="30" t="str">
        <f t="shared" si="52"/>
        <v>7%</v>
      </c>
      <c r="I989" s="31">
        <v>37803</v>
      </c>
      <c r="J989" s="29"/>
    </row>
    <row r="990" spans="1:10" x14ac:dyDescent="0.25">
      <c r="A990" s="2">
        <v>86</v>
      </c>
      <c r="B990" s="28" t="s">
        <v>885</v>
      </c>
      <c r="C990" s="13" t="s">
        <v>48</v>
      </c>
      <c r="D990" s="29" t="s">
        <v>1217</v>
      </c>
      <c r="E990" s="29" t="s">
        <v>1218</v>
      </c>
      <c r="F990" s="30">
        <f t="shared" si="50"/>
        <v>0.01</v>
      </c>
      <c r="G990" s="30" t="str">
        <f t="shared" si="51"/>
        <v>n/a</v>
      </c>
      <c r="H990" s="30" t="str">
        <f t="shared" si="52"/>
        <v>7%</v>
      </c>
      <c r="I990" s="31">
        <v>37803</v>
      </c>
      <c r="J990" s="29"/>
    </row>
    <row r="991" spans="1:10" x14ac:dyDescent="0.25">
      <c r="A991" s="2">
        <v>86</v>
      </c>
      <c r="B991" s="28" t="s">
        <v>885</v>
      </c>
      <c r="C991" s="13" t="s">
        <v>888</v>
      </c>
      <c r="D991" s="29" t="s">
        <v>1217</v>
      </c>
      <c r="E991" s="29" t="s">
        <v>1218</v>
      </c>
      <c r="F991" s="30">
        <f t="shared" si="50"/>
        <v>0.01</v>
      </c>
      <c r="G991" s="30" t="str">
        <f t="shared" si="51"/>
        <v>n/a</v>
      </c>
      <c r="H991" s="30" t="str">
        <f t="shared" si="52"/>
        <v>7%</v>
      </c>
      <c r="I991" s="31">
        <v>37803</v>
      </c>
      <c r="J991" s="29"/>
    </row>
    <row r="992" spans="1:10" x14ac:dyDescent="0.25">
      <c r="A992" s="2">
        <v>86</v>
      </c>
      <c r="B992" s="28" t="s">
        <v>885</v>
      </c>
      <c r="C992" s="13" t="s">
        <v>889</v>
      </c>
      <c r="D992" s="29" t="s">
        <v>1217</v>
      </c>
      <c r="E992" s="29" t="s">
        <v>1218</v>
      </c>
      <c r="F992" s="30">
        <f t="shared" si="50"/>
        <v>0.01</v>
      </c>
      <c r="G992" s="30" t="str">
        <f t="shared" si="51"/>
        <v>n/a</v>
      </c>
      <c r="H992" s="30" t="str">
        <f t="shared" si="52"/>
        <v>7%</v>
      </c>
      <c r="I992" s="31">
        <v>37803</v>
      </c>
      <c r="J992" s="29"/>
    </row>
    <row r="993" spans="1:10" x14ac:dyDescent="0.25">
      <c r="A993" s="2">
        <v>86</v>
      </c>
      <c r="B993" s="28" t="s">
        <v>885</v>
      </c>
      <c r="C993" s="13" t="s">
        <v>890</v>
      </c>
      <c r="D993" s="29" t="s">
        <v>1217</v>
      </c>
      <c r="E993" s="29" t="s">
        <v>1218</v>
      </c>
      <c r="F993" s="30">
        <f t="shared" si="50"/>
        <v>0.01</v>
      </c>
      <c r="G993" s="30" t="str">
        <f t="shared" si="51"/>
        <v>n/a</v>
      </c>
      <c r="H993" s="30" t="str">
        <f t="shared" si="52"/>
        <v>7%</v>
      </c>
      <c r="I993" s="31">
        <v>37803</v>
      </c>
      <c r="J993" s="29"/>
    </row>
    <row r="994" spans="1:10" x14ac:dyDescent="0.25">
      <c r="A994" s="2">
        <v>86</v>
      </c>
      <c r="B994" s="28" t="s">
        <v>885</v>
      </c>
      <c r="C994" s="13" t="s">
        <v>670</v>
      </c>
      <c r="D994" s="29" t="s">
        <v>1218</v>
      </c>
      <c r="E994" s="29" t="s">
        <v>1218</v>
      </c>
      <c r="F994" s="30" t="str">
        <f t="shared" si="50"/>
        <v>n/a</v>
      </c>
      <c r="G994" s="30" t="str">
        <f t="shared" si="51"/>
        <v>n/a</v>
      </c>
      <c r="H994" s="30" t="str">
        <f t="shared" si="52"/>
        <v>6%</v>
      </c>
      <c r="I994" s="31">
        <v>1</v>
      </c>
      <c r="J994" s="29"/>
    </row>
    <row r="995" spans="1:10" x14ac:dyDescent="0.25">
      <c r="A995" s="2">
        <v>86</v>
      </c>
      <c r="B995" s="28" t="s">
        <v>885</v>
      </c>
      <c r="C995" s="13" t="s">
        <v>891</v>
      </c>
      <c r="D995" s="29" t="s">
        <v>1217</v>
      </c>
      <c r="E995" s="29" t="s">
        <v>1218</v>
      </c>
      <c r="F995" s="30">
        <f t="shared" si="50"/>
        <v>0.01</v>
      </c>
      <c r="G995" s="30" t="str">
        <f t="shared" si="51"/>
        <v>n/a</v>
      </c>
      <c r="H995" s="30" t="str">
        <f t="shared" si="52"/>
        <v>7%</v>
      </c>
      <c r="I995" s="31">
        <v>37803</v>
      </c>
      <c r="J995" s="29"/>
    </row>
    <row r="996" spans="1:10" x14ac:dyDescent="0.25">
      <c r="A996" s="2">
        <v>86</v>
      </c>
      <c r="B996" s="28" t="s">
        <v>885</v>
      </c>
      <c r="C996" s="13" t="s">
        <v>892</v>
      </c>
      <c r="D996" s="29" t="s">
        <v>1217</v>
      </c>
      <c r="E996" s="29" t="s">
        <v>1218</v>
      </c>
      <c r="F996" s="30">
        <f t="shared" si="50"/>
        <v>0.01</v>
      </c>
      <c r="G996" s="30" t="str">
        <f t="shared" si="51"/>
        <v>n/a</v>
      </c>
      <c r="H996" s="30" t="str">
        <f t="shared" si="52"/>
        <v>7%</v>
      </c>
      <c r="I996" s="31">
        <v>37803</v>
      </c>
      <c r="J996" s="29"/>
    </row>
    <row r="997" spans="1:10" x14ac:dyDescent="0.25">
      <c r="A997" s="2">
        <v>86</v>
      </c>
      <c r="B997" s="28" t="s">
        <v>885</v>
      </c>
      <c r="C997" s="13" t="s">
        <v>885</v>
      </c>
      <c r="D997" s="29" t="s">
        <v>1217</v>
      </c>
      <c r="E997" s="29" t="s">
        <v>1218</v>
      </c>
      <c r="F997" s="30">
        <f t="shared" si="50"/>
        <v>0.01</v>
      </c>
      <c r="G997" s="30" t="str">
        <f t="shared" si="51"/>
        <v>n/a</v>
      </c>
      <c r="H997" s="30" t="str">
        <f t="shared" si="52"/>
        <v>7%</v>
      </c>
      <c r="I997" s="31">
        <v>37803</v>
      </c>
      <c r="J997" s="29"/>
    </row>
    <row r="998" spans="1:10" x14ac:dyDescent="0.25">
      <c r="A998" s="2">
        <v>86</v>
      </c>
      <c r="B998" s="28" t="s">
        <v>885</v>
      </c>
      <c r="C998" s="13" t="s">
        <v>893</v>
      </c>
      <c r="D998" s="29" t="s">
        <v>1217</v>
      </c>
      <c r="E998" s="29" t="s">
        <v>1218</v>
      </c>
      <c r="F998" s="30">
        <f t="shared" si="50"/>
        <v>0.01</v>
      </c>
      <c r="G998" s="30" t="str">
        <f t="shared" si="51"/>
        <v>n/a</v>
      </c>
      <c r="H998" s="30" t="str">
        <f t="shared" si="52"/>
        <v>7%</v>
      </c>
      <c r="I998" s="31">
        <v>37803</v>
      </c>
      <c r="J998" s="29"/>
    </row>
    <row r="999" spans="1:10" x14ac:dyDescent="0.25">
      <c r="A999" s="2">
        <v>86</v>
      </c>
      <c r="B999" s="28" t="s">
        <v>885</v>
      </c>
      <c r="C999" s="13" t="s">
        <v>894</v>
      </c>
      <c r="D999" s="29" t="s">
        <v>1217</v>
      </c>
      <c r="E999" s="29" t="s">
        <v>1218</v>
      </c>
      <c r="F999" s="30">
        <f t="shared" si="50"/>
        <v>0.01</v>
      </c>
      <c r="G999" s="30" t="str">
        <f t="shared" si="51"/>
        <v>n/a</v>
      </c>
      <c r="H999" s="30" t="str">
        <f t="shared" si="52"/>
        <v>7%</v>
      </c>
      <c r="I999" s="31">
        <v>37803</v>
      </c>
      <c r="J999" s="29"/>
    </row>
    <row r="1000" spans="1:10" x14ac:dyDescent="0.25">
      <c r="A1000" s="2">
        <v>86</v>
      </c>
      <c r="B1000" s="28" t="s">
        <v>885</v>
      </c>
      <c r="C1000" s="13" t="s">
        <v>1219</v>
      </c>
      <c r="D1000" s="29" t="s">
        <v>1217</v>
      </c>
      <c r="E1000" s="29" t="s">
        <v>1217</v>
      </c>
      <c r="F1000" s="30">
        <f t="shared" ref="F1000:F1063" si="53">IF(D1000="YES",1%,"n/a")</f>
        <v>0.01</v>
      </c>
      <c r="G1000" s="30">
        <f t="shared" si="51"/>
        <v>0.01</v>
      </c>
      <c r="H1000" s="30" t="str">
        <f t="shared" si="52"/>
        <v>7%</v>
      </c>
      <c r="I1000" s="31">
        <v>37803</v>
      </c>
      <c r="J1000" s="29"/>
    </row>
    <row r="1001" spans="1:10" x14ac:dyDescent="0.25">
      <c r="A1001" s="2">
        <v>86</v>
      </c>
      <c r="B1001" s="28" t="s">
        <v>885</v>
      </c>
      <c r="C1001" s="13" t="s">
        <v>895</v>
      </c>
      <c r="D1001" s="29" t="s">
        <v>1217</v>
      </c>
      <c r="E1001" s="29" t="s">
        <v>1218</v>
      </c>
      <c r="F1001" s="30">
        <f t="shared" si="53"/>
        <v>0.01</v>
      </c>
      <c r="G1001" s="30" t="str">
        <f t="shared" si="51"/>
        <v>n/a</v>
      </c>
      <c r="H1001" s="30" t="str">
        <f t="shared" si="52"/>
        <v>7%</v>
      </c>
      <c r="I1001" s="31">
        <v>37803</v>
      </c>
      <c r="J1001" s="29"/>
    </row>
    <row r="1002" spans="1:10" x14ac:dyDescent="0.25">
      <c r="A1002" s="2">
        <v>87</v>
      </c>
      <c r="B1002" s="28" t="s">
        <v>896</v>
      </c>
      <c r="C1002" s="13" t="s">
        <v>897</v>
      </c>
      <c r="D1002" s="29" t="s">
        <v>1217</v>
      </c>
      <c r="E1002" s="29" t="s">
        <v>1218</v>
      </c>
      <c r="F1002" s="30">
        <f t="shared" si="53"/>
        <v>0.01</v>
      </c>
      <c r="G1002" s="30" t="str">
        <f t="shared" si="51"/>
        <v>n/a</v>
      </c>
      <c r="H1002" s="30" t="str">
        <f t="shared" si="52"/>
        <v>7%</v>
      </c>
      <c r="I1002" s="31">
        <v>37987</v>
      </c>
      <c r="J1002" s="29"/>
    </row>
    <row r="1003" spans="1:10" x14ac:dyDescent="0.25">
      <c r="A1003" s="2">
        <v>87</v>
      </c>
      <c r="B1003" s="28" t="s">
        <v>896</v>
      </c>
      <c r="C1003" s="13" t="s">
        <v>814</v>
      </c>
      <c r="D1003" s="29" t="s">
        <v>1217</v>
      </c>
      <c r="E1003" s="29" t="s">
        <v>1218</v>
      </c>
      <c r="F1003" s="30">
        <f t="shared" si="53"/>
        <v>0.01</v>
      </c>
      <c r="G1003" s="30" t="str">
        <f t="shared" si="51"/>
        <v>n/a</v>
      </c>
      <c r="H1003" s="30" t="str">
        <f t="shared" si="52"/>
        <v>7%</v>
      </c>
      <c r="I1003" s="31">
        <v>42552</v>
      </c>
      <c r="J1003" s="29"/>
    </row>
    <row r="1004" spans="1:10" x14ac:dyDescent="0.25">
      <c r="A1004" s="2">
        <v>87</v>
      </c>
      <c r="B1004" s="28" t="s">
        <v>896</v>
      </c>
      <c r="C1004" s="13" t="s">
        <v>815</v>
      </c>
      <c r="D1004" s="29" t="s">
        <v>1217</v>
      </c>
      <c r="E1004" s="29" t="s">
        <v>1218</v>
      </c>
      <c r="F1004" s="30">
        <f t="shared" si="53"/>
        <v>0.01</v>
      </c>
      <c r="G1004" s="30" t="str">
        <f t="shared" ref="G1004:G1067" si="54">IF(E1004="YES",1%,"n/a")</f>
        <v>n/a</v>
      </c>
      <c r="H1004" s="30" t="str">
        <f t="shared" si="52"/>
        <v>7%</v>
      </c>
      <c r="I1004" s="31">
        <v>37073</v>
      </c>
      <c r="J1004" s="29"/>
    </row>
    <row r="1005" spans="1:10" x14ac:dyDescent="0.25">
      <c r="A1005" s="2">
        <v>87</v>
      </c>
      <c r="B1005" s="28" t="s">
        <v>896</v>
      </c>
      <c r="C1005" s="13" t="s">
        <v>898</v>
      </c>
      <c r="D1005" s="29" t="s">
        <v>1217</v>
      </c>
      <c r="E1005" s="29" t="s">
        <v>1218</v>
      </c>
      <c r="F1005" s="30">
        <f t="shared" si="53"/>
        <v>0.01</v>
      </c>
      <c r="G1005" s="30" t="str">
        <f t="shared" si="54"/>
        <v>n/a</v>
      </c>
      <c r="H1005" s="30" t="str">
        <f t="shared" si="52"/>
        <v>7%</v>
      </c>
      <c r="I1005" s="31">
        <v>37987</v>
      </c>
      <c r="J1005" s="29"/>
    </row>
    <row r="1006" spans="1:10" x14ac:dyDescent="0.25">
      <c r="A1006" s="2">
        <v>87</v>
      </c>
      <c r="B1006" s="28" t="s">
        <v>896</v>
      </c>
      <c r="C1006" s="13" t="s">
        <v>899</v>
      </c>
      <c r="D1006" s="29" t="s">
        <v>1217</v>
      </c>
      <c r="E1006" s="29" t="s">
        <v>1218</v>
      </c>
      <c r="F1006" s="30">
        <f t="shared" si="53"/>
        <v>0.01</v>
      </c>
      <c r="G1006" s="30" t="str">
        <f t="shared" si="54"/>
        <v>n/a</v>
      </c>
      <c r="H1006" s="30" t="str">
        <f t="shared" si="52"/>
        <v>7%</v>
      </c>
      <c r="I1006" s="31">
        <v>37073</v>
      </c>
      <c r="J1006" s="29"/>
    </row>
    <row r="1007" spans="1:10" x14ac:dyDescent="0.25">
      <c r="A1007" s="2">
        <v>87</v>
      </c>
      <c r="B1007" s="28" t="s">
        <v>896</v>
      </c>
      <c r="C1007" s="13" t="s">
        <v>16</v>
      </c>
      <c r="D1007" s="29" t="s">
        <v>1217</v>
      </c>
      <c r="E1007" s="29" t="s">
        <v>1218</v>
      </c>
      <c r="F1007" s="30">
        <f t="shared" si="53"/>
        <v>0.01</v>
      </c>
      <c r="G1007" s="30" t="str">
        <f t="shared" si="54"/>
        <v>n/a</v>
      </c>
      <c r="H1007" s="30" t="str">
        <f t="shared" si="52"/>
        <v>7%</v>
      </c>
      <c r="I1007" s="31">
        <v>38718</v>
      </c>
      <c r="J1007" s="29"/>
    </row>
    <row r="1008" spans="1:10" x14ac:dyDescent="0.25">
      <c r="A1008" s="2">
        <v>87</v>
      </c>
      <c r="B1008" s="28" t="s">
        <v>896</v>
      </c>
      <c r="C1008" s="13" t="s">
        <v>900</v>
      </c>
      <c r="D1008" s="29" t="s">
        <v>1217</v>
      </c>
      <c r="E1008" s="29" t="s">
        <v>1218</v>
      </c>
      <c r="F1008" s="30">
        <f t="shared" si="53"/>
        <v>0.01</v>
      </c>
      <c r="G1008" s="30" t="str">
        <f t="shared" si="54"/>
        <v>n/a</v>
      </c>
      <c r="H1008" s="30" t="str">
        <f t="shared" si="52"/>
        <v>7%</v>
      </c>
      <c r="I1008" s="31">
        <v>37073</v>
      </c>
      <c r="J1008" s="29"/>
    </row>
    <row r="1009" spans="1:10" x14ac:dyDescent="0.25">
      <c r="A1009" s="2">
        <v>87</v>
      </c>
      <c r="B1009" s="28" t="s">
        <v>896</v>
      </c>
      <c r="C1009" s="13" t="s">
        <v>901</v>
      </c>
      <c r="D1009" s="29" t="s">
        <v>1217</v>
      </c>
      <c r="E1009" s="29" t="s">
        <v>1218</v>
      </c>
      <c r="F1009" s="30">
        <f t="shared" si="53"/>
        <v>0.01</v>
      </c>
      <c r="G1009" s="30" t="str">
        <f t="shared" si="54"/>
        <v>n/a</v>
      </c>
      <c r="H1009" s="30" t="str">
        <f t="shared" si="52"/>
        <v>7%</v>
      </c>
      <c r="I1009" s="31">
        <v>38718</v>
      </c>
      <c r="J1009" s="29"/>
    </row>
    <row r="1010" spans="1:10" x14ac:dyDescent="0.25">
      <c r="A1010" s="2">
        <v>87</v>
      </c>
      <c r="B1010" s="28" t="s">
        <v>896</v>
      </c>
      <c r="C1010" s="13" t="s">
        <v>1219</v>
      </c>
      <c r="D1010" s="29" t="s">
        <v>1217</v>
      </c>
      <c r="E1010" s="29" t="s">
        <v>1217</v>
      </c>
      <c r="F1010" s="30">
        <f t="shared" si="53"/>
        <v>0.01</v>
      </c>
      <c r="G1010" s="30">
        <f t="shared" si="54"/>
        <v>0.01</v>
      </c>
      <c r="H1010" s="30" t="str">
        <f t="shared" si="52"/>
        <v>7%</v>
      </c>
      <c r="I1010" s="31">
        <v>37987</v>
      </c>
      <c r="J1010" s="29"/>
    </row>
    <row r="1011" spans="1:10" x14ac:dyDescent="0.25">
      <c r="A1011" s="2">
        <v>88</v>
      </c>
      <c r="B1011" s="28" t="s">
        <v>445</v>
      </c>
      <c r="C1011" s="13" t="s">
        <v>902</v>
      </c>
      <c r="D1011" s="29" t="s">
        <v>1217</v>
      </c>
      <c r="E1011" s="29" t="s">
        <v>1218</v>
      </c>
      <c r="F1011" s="30">
        <f t="shared" si="53"/>
        <v>0.01</v>
      </c>
      <c r="G1011" s="30" t="str">
        <f t="shared" si="54"/>
        <v>n/a</v>
      </c>
      <c r="H1011" s="30" t="str">
        <f t="shared" si="52"/>
        <v>7%</v>
      </c>
      <c r="I1011" s="31">
        <v>38534</v>
      </c>
      <c r="J1011" s="29"/>
    </row>
    <row r="1012" spans="1:10" x14ac:dyDescent="0.25">
      <c r="A1012" s="2">
        <v>88</v>
      </c>
      <c r="B1012" s="28" t="s">
        <v>445</v>
      </c>
      <c r="C1012" s="13" t="s">
        <v>903</v>
      </c>
      <c r="D1012" s="29" t="s">
        <v>1217</v>
      </c>
      <c r="E1012" s="29" t="s">
        <v>1218</v>
      </c>
      <c r="F1012" s="30">
        <f t="shared" si="53"/>
        <v>0.01</v>
      </c>
      <c r="G1012" s="30" t="str">
        <f t="shared" si="54"/>
        <v>n/a</v>
      </c>
      <c r="H1012" s="30" t="str">
        <f t="shared" si="52"/>
        <v>7%</v>
      </c>
      <c r="I1012" s="31">
        <v>38534</v>
      </c>
      <c r="J1012" s="29"/>
    </row>
    <row r="1013" spans="1:10" x14ac:dyDescent="0.25">
      <c r="A1013" s="2">
        <v>88</v>
      </c>
      <c r="B1013" s="28" t="s">
        <v>445</v>
      </c>
      <c r="C1013" s="13" t="s">
        <v>904</v>
      </c>
      <c r="D1013" s="29" t="s">
        <v>1217</v>
      </c>
      <c r="E1013" s="29" t="s">
        <v>1218</v>
      </c>
      <c r="F1013" s="30">
        <f t="shared" si="53"/>
        <v>0.01</v>
      </c>
      <c r="G1013" s="30" t="str">
        <f t="shared" si="54"/>
        <v>n/a</v>
      </c>
      <c r="H1013" s="30" t="str">
        <f t="shared" si="52"/>
        <v>7%</v>
      </c>
      <c r="I1013" s="31">
        <v>38534</v>
      </c>
      <c r="J1013" s="29"/>
    </row>
    <row r="1014" spans="1:10" x14ac:dyDescent="0.25">
      <c r="A1014" s="2">
        <v>88</v>
      </c>
      <c r="B1014" s="28" t="s">
        <v>445</v>
      </c>
      <c r="C1014" s="13" t="s">
        <v>905</v>
      </c>
      <c r="D1014" s="29" t="s">
        <v>1217</v>
      </c>
      <c r="E1014" s="29" t="s">
        <v>1218</v>
      </c>
      <c r="F1014" s="30">
        <f t="shared" si="53"/>
        <v>0.01</v>
      </c>
      <c r="G1014" s="30" t="str">
        <f t="shared" si="54"/>
        <v>n/a</v>
      </c>
      <c r="H1014" s="30" t="str">
        <f t="shared" si="52"/>
        <v>7%</v>
      </c>
      <c r="I1014" s="31">
        <v>38534</v>
      </c>
      <c r="J1014" s="29"/>
    </row>
    <row r="1015" spans="1:10" x14ac:dyDescent="0.25">
      <c r="A1015" s="2">
        <v>88</v>
      </c>
      <c r="B1015" s="28" t="s">
        <v>445</v>
      </c>
      <c r="C1015" s="13" t="s">
        <v>906</v>
      </c>
      <c r="D1015" s="29" t="s">
        <v>1217</v>
      </c>
      <c r="E1015" s="29" t="s">
        <v>1218</v>
      </c>
      <c r="F1015" s="30">
        <f t="shared" si="53"/>
        <v>0.01</v>
      </c>
      <c r="G1015" s="30" t="str">
        <f t="shared" si="54"/>
        <v>n/a</v>
      </c>
      <c r="H1015" s="30" t="str">
        <f t="shared" si="52"/>
        <v>7%</v>
      </c>
      <c r="I1015" s="31">
        <v>38534</v>
      </c>
      <c r="J1015" s="29"/>
    </row>
    <row r="1016" spans="1:10" x14ac:dyDescent="0.25">
      <c r="A1016" s="2">
        <v>88</v>
      </c>
      <c r="B1016" s="28" t="s">
        <v>445</v>
      </c>
      <c r="C1016" s="13" t="s">
        <v>822</v>
      </c>
      <c r="D1016" s="29" t="s">
        <v>1217</v>
      </c>
      <c r="E1016" s="29" t="s">
        <v>1218</v>
      </c>
      <c r="F1016" s="30">
        <f t="shared" si="53"/>
        <v>0.01</v>
      </c>
      <c r="G1016" s="30" t="str">
        <f t="shared" si="54"/>
        <v>n/a</v>
      </c>
      <c r="H1016" s="30" t="str">
        <f t="shared" si="52"/>
        <v>7%</v>
      </c>
      <c r="I1016" s="31">
        <v>38534</v>
      </c>
      <c r="J1016" s="29"/>
    </row>
    <row r="1017" spans="1:10" x14ac:dyDescent="0.25">
      <c r="A1017" s="2">
        <v>88</v>
      </c>
      <c r="B1017" s="28" t="s">
        <v>445</v>
      </c>
      <c r="C1017" s="13" t="s">
        <v>907</v>
      </c>
      <c r="D1017" s="29" t="s">
        <v>1217</v>
      </c>
      <c r="E1017" s="29" t="s">
        <v>1218</v>
      </c>
      <c r="F1017" s="30">
        <f t="shared" si="53"/>
        <v>0.01</v>
      </c>
      <c r="G1017" s="30" t="str">
        <f t="shared" si="54"/>
        <v>n/a</v>
      </c>
      <c r="H1017" s="30" t="str">
        <f t="shared" si="52"/>
        <v>7%</v>
      </c>
      <c r="I1017" s="31">
        <v>38534</v>
      </c>
      <c r="J1017" s="29"/>
    </row>
    <row r="1018" spans="1:10" x14ac:dyDescent="0.25">
      <c r="A1018" s="2">
        <v>88</v>
      </c>
      <c r="B1018" s="28" t="s">
        <v>445</v>
      </c>
      <c r="C1018" s="13" t="s">
        <v>1219</v>
      </c>
      <c r="D1018" s="29" t="s">
        <v>1217</v>
      </c>
      <c r="E1018" s="29" t="s">
        <v>1217</v>
      </c>
      <c r="F1018" s="30">
        <f t="shared" si="53"/>
        <v>0.01</v>
      </c>
      <c r="G1018" s="30">
        <f t="shared" si="54"/>
        <v>0.01</v>
      </c>
      <c r="H1018" s="30" t="str">
        <f t="shared" si="52"/>
        <v>7%</v>
      </c>
      <c r="I1018" s="31">
        <v>38534</v>
      </c>
      <c r="J1018" s="29"/>
    </row>
    <row r="1019" spans="1:10" x14ac:dyDescent="0.25">
      <c r="A1019" s="2">
        <v>89</v>
      </c>
      <c r="B1019" s="28" t="s">
        <v>908</v>
      </c>
      <c r="C1019" s="13" t="s">
        <v>909</v>
      </c>
      <c r="D1019" s="29" t="s">
        <v>1217</v>
      </c>
      <c r="E1019" s="29" t="s">
        <v>1218</v>
      </c>
      <c r="F1019" s="30">
        <f t="shared" si="53"/>
        <v>0.01</v>
      </c>
      <c r="G1019" s="30" t="str">
        <f t="shared" si="54"/>
        <v>n/a</v>
      </c>
      <c r="H1019" s="30" t="str">
        <f t="shared" si="52"/>
        <v>7%</v>
      </c>
      <c r="I1019" s="31">
        <v>41456</v>
      </c>
      <c r="J1019" s="29"/>
    </row>
    <row r="1020" spans="1:10" x14ac:dyDescent="0.25">
      <c r="A1020" s="2">
        <v>89</v>
      </c>
      <c r="B1020" s="28" t="s">
        <v>908</v>
      </c>
      <c r="C1020" s="13" t="s">
        <v>910</v>
      </c>
      <c r="D1020" s="29" t="s">
        <v>1217</v>
      </c>
      <c r="E1020" s="29" t="s">
        <v>1218</v>
      </c>
      <c r="F1020" s="30">
        <f t="shared" si="53"/>
        <v>0.01</v>
      </c>
      <c r="G1020" s="30" t="str">
        <f t="shared" si="54"/>
        <v>n/a</v>
      </c>
      <c r="H1020" s="30" t="str">
        <f t="shared" si="52"/>
        <v>7%</v>
      </c>
      <c r="I1020" s="31">
        <v>37803</v>
      </c>
      <c r="J1020" s="29"/>
    </row>
    <row r="1021" spans="1:10" x14ac:dyDescent="0.25">
      <c r="A1021" s="2">
        <v>89</v>
      </c>
      <c r="B1021" s="28" t="s">
        <v>908</v>
      </c>
      <c r="C1021" s="13" t="s">
        <v>911</v>
      </c>
      <c r="D1021" s="29" t="s">
        <v>1217</v>
      </c>
      <c r="E1021" s="29" t="s">
        <v>1218</v>
      </c>
      <c r="F1021" s="30">
        <f t="shared" si="53"/>
        <v>0.01</v>
      </c>
      <c r="G1021" s="30" t="str">
        <f t="shared" si="54"/>
        <v>n/a</v>
      </c>
      <c r="H1021" s="30" t="str">
        <f t="shared" si="52"/>
        <v>7%</v>
      </c>
      <c r="I1021" s="31">
        <v>37803</v>
      </c>
      <c r="J1021" s="29"/>
    </row>
    <row r="1022" spans="1:10" x14ac:dyDescent="0.25">
      <c r="A1022" s="2">
        <v>89</v>
      </c>
      <c r="B1022" s="28" t="s">
        <v>908</v>
      </c>
      <c r="C1022" s="13" t="s">
        <v>912</v>
      </c>
      <c r="D1022" s="29" t="s">
        <v>1217</v>
      </c>
      <c r="E1022" s="29" t="s">
        <v>1218</v>
      </c>
      <c r="F1022" s="30">
        <f t="shared" si="53"/>
        <v>0.01</v>
      </c>
      <c r="G1022" s="30" t="str">
        <f t="shared" si="54"/>
        <v>n/a</v>
      </c>
      <c r="H1022" s="30" t="str">
        <f t="shared" si="52"/>
        <v>7%</v>
      </c>
      <c r="I1022" s="31">
        <v>37803</v>
      </c>
      <c r="J1022" s="29"/>
    </row>
    <row r="1023" spans="1:10" x14ac:dyDescent="0.25">
      <c r="A1023" s="2">
        <v>89</v>
      </c>
      <c r="B1023" s="28" t="s">
        <v>908</v>
      </c>
      <c r="C1023" s="13" t="s">
        <v>913</v>
      </c>
      <c r="D1023" s="29" t="s">
        <v>1217</v>
      </c>
      <c r="E1023" s="29" t="s">
        <v>1218</v>
      </c>
      <c r="F1023" s="30">
        <f t="shared" si="53"/>
        <v>0.01</v>
      </c>
      <c r="G1023" s="30" t="str">
        <f t="shared" si="54"/>
        <v>n/a</v>
      </c>
      <c r="H1023" s="30" t="str">
        <f t="shared" si="52"/>
        <v>7%</v>
      </c>
      <c r="I1023" s="31">
        <v>37073</v>
      </c>
      <c r="J1023" s="29"/>
    </row>
    <row r="1024" spans="1:10" x14ac:dyDescent="0.25">
      <c r="A1024" s="2">
        <v>89</v>
      </c>
      <c r="B1024" s="28" t="s">
        <v>908</v>
      </c>
      <c r="C1024" s="13" t="s">
        <v>914</v>
      </c>
      <c r="D1024" s="29" t="s">
        <v>1217</v>
      </c>
      <c r="E1024" s="29" t="s">
        <v>1218</v>
      </c>
      <c r="F1024" s="30">
        <f t="shared" si="53"/>
        <v>0.01</v>
      </c>
      <c r="G1024" s="30" t="str">
        <f t="shared" si="54"/>
        <v>n/a</v>
      </c>
      <c r="H1024" s="30" t="str">
        <f t="shared" si="52"/>
        <v>7%</v>
      </c>
      <c r="I1024" s="31">
        <v>37803</v>
      </c>
      <c r="J1024" s="29"/>
    </row>
    <row r="1025" spans="1:10" x14ac:dyDescent="0.25">
      <c r="A1025" s="2">
        <v>89</v>
      </c>
      <c r="B1025" s="28" t="s">
        <v>908</v>
      </c>
      <c r="C1025" s="13" t="s">
        <v>915</v>
      </c>
      <c r="D1025" s="29" t="s">
        <v>1217</v>
      </c>
      <c r="E1025" s="29" t="s">
        <v>1218</v>
      </c>
      <c r="F1025" s="30">
        <f t="shared" si="53"/>
        <v>0.01</v>
      </c>
      <c r="G1025" s="30" t="str">
        <f t="shared" si="54"/>
        <v>n/a</v>
      </c>
      <c r="H1025" s="30" t="str">
        <f t="shared" si="52"/>
        <v>7%</v>
      </c>
      <c r="I1025" s="31">
        <v>37803</v>
      </c>
      <c r="J1025" s="29"/>
    </row>
    <row r="1026" spans="1:10" x14ac:dyDescent="0.25">
      <c r="A1026" s="2">
        <v>89</v>
      </c>
      <c r="B1026" s="28" t="s">
        <v>908</v>
      </c>
      <c r="C1026" s="13" t="s">
        <v>1219</v>
      </c>
      <c r="D1026" s="29" t="s">
        <v>1217</v>
      </c>
      <c r="E1026" s="29" t="s">
        <v>1217</v>
      </c>
      <c r="F1026" s="30">
        <f t="shared" si="53"/>
        <v>0.01</v>
      </c>
      <c r="G1026" s="30">
        <f t="shared" si="54"/>
        <v>0.01</v>
      </c>
      <c r="H1026" s="30" t="str">
        <f t="shared" si="52"/>
        <v>7%</v>
      </c>
      <c r="I1026" s="31">
        <v>37803</v>
      </c>
      <c r="J1026" s="29"/>
    </row>
    <row r="1027" spans="1:10" x14ac:dyDescent="0.25">
      <c r="A1027" s="2">
        <v>90</v>
      </c>
      <c r="B1027" s="28" t="s">
        <v>620</v>
      </c>
      <c r="C1027" s="13" t="s">
        <v>916</v>
      </c>
      <c r="D1027" s="29" t="s">
        <v>1217</v>
      </c>
      <c r="E1027" s="29" t="s">
        <v>1218</v>
      </c>
      <c r="F1027" s="30">
        <f t="shared" si="53"/>
        <v>0.01</v>
      </c>
      <c r="G1027" s="30" t="str">
        <f t="shared" si="54"/>
        <v>n/a</v>
      </c>
      <c r="H1027" s="30" t="str">
        <f t="shared" si="52"/>
        <v>7%</v>
      </c>
      <c r="I1027" s="31">
        <v>35977</v>
      </c>
      <c r="J1027" s="31">
        <v>46022</v>
      </c>
    </row>
    <row r="1028" spans="1:10" x14ac:dyDescent="0.25">
      <c r="A1028" s="2">
        <v>90</v>
      </c>
      <c r="B1028" s="28" t="s">
        <v>620</v>
      </c>
      <c r="C1028" s="13" t="s">
        <v>703</v>
      </c>
      <c r="D1028" s="29" t="s">
        <v>1217</v>
      </c>
      <c r="E1028" s="29" t="s">
        <v>1218</v>
      </c>
      <c r="F1028" s="30">
        <f t="shared" si="53"/>
        <v>0.01</v>
      </c>
      <c r="G1028" s="30" t="str">
        <f t="shared" si="54"/>
        <v>n/a</v>
      </c>
      <c r="H1028" s="30" t="str">
        <f t="shared" ref="H1028:H1091" si="55">IF(OR(F1028=1%,G1028=1%), "7%", "6%")</f>
        <v>7%</v>
      </c>
      <c r="I1028" s="31">
        <v>35977</v>
      </c>
      <c r="J1028" s="29"/>
    </row>
    <row r="1029" spans="1:10" x14ac:dyDescent="0.25">
      <c r="A1029" s="2">
        <v>90</v>
      </c>
      <c r="B1029" s="28" t="s">
        <v>620</v>
      </c>
      <c r="C1029" s="13" t="s">
        <v>917</v>
      </c>
      <c r="D1029" s="29" t="s">
        <v>1217</v>
      </c>
      <c r="E1029" s="29" t="s">
        <v>1218</v>
      </c>
      <c r="F1029" s="30">
        <f t="shared" si="53"/>
        <v>0.01</v>
      </c>
      <c r="G1029" s="30" t="str">
        <f t="shared" si="54"/>
        <v>n/a</v>
      </c>
      <c r="H1029" s="30" t="str">
        <f t="shared" si="55"/>
        <v>7%</v>
      </c>
      <c r="I1029" s="31">
        <v>37257</v>
      </c>
      <c r="J1029" s="31">
        <v>46022</v>
      </c>
    </row>
    <row r="1030" spans="1:10" x14ac:dyDescent="0.25">
      <c r="A1030" s="2">
        <v>90</v>
      </c>
      <c r="B1030" s="28" t="s">
        <v>620</v>
      </c>
      <c r="C1030" s="13" t="s">
        <v>648</v>
      </c>
      <c r="D1030" s="29" t="s">
        <v>1217</v>
      </c>
      <c r="E1030" s="29" t="s">
        <v>1218</v>
      </c>
      <c r="F1030" s="30">
        <f t="shared" si="53"/>
        <v>0.01</v>
      </c>
      <c r="G1030" s="30" t="str">
        <f t="shared" si="54"/>
        <v>n/a</v>
      </c>
      <c r="H1030" s="30" t="str">
        <f t="shared" si="55"/>
        <v>7%</v>
      </c>
      <c r="I1030" s="31">
        <v>35977</v>
      </c>
      <c r="J1030" s="29"/>
    </row>
    <row r="1031" spans="1:10" x14ac:dyDescent="0.25">
      <c r="A1031" s="2">
        <v>90</v>
      </c>
      <c r="B1031" s="28" t="s">
        <v>620</v>
      </c>
      <c r="C1031" s="13" t="s">
        <v>918</v>
      </c>
      <c r="D1031" s="29" t="s">
        <v>1217</v>
      </c>
      <c r="E1031" s="29" t="s">
        <v>1218</v>
      </c>
      <c r="F1031" s="30">
        <f t="shared" si="53"/>
        <v>0.01</v>
      </c>
      <c r="G1031" s="30" t="str">
        <f t="shared" si="54"/>
        <v>n/a</v>
      </c>
      <c r="H1031" s="30" t="str">
        <f t="shared" si="55"/>
        <v>7%</v>
      </c>
      <c r="I1031" s="31">
        <v>35977</v>
      </c>
      <c r="J1031" s="31">
        <v>46022</v>
      </c>
    </row>
    <row r="1032" spans="1:10" x14ac:dyDescent="0.25">
      <c r="A1032" s="2">
        <v>90</v>
      </c>
      <c r="B1032" s="28" t="s">
        <v>620</v>
      </c>
      <c r="C1032" s="13" t="s">
        <v>562</v>
      </c>
      <c r="D1032" s="29" t="s">
        <v>1218</v>
      </c>
      <c r="E1032" s="29" t="s">
        <v>1218</v>
      </c>
      <c r="F1032" s="30" t="str">
        <f t="shared" si="53"/>
        <v>n/a</v>
      </c>
      <c r="G1032" s="30" t="str">
        <f t="shared" si="54"/>
        <v>n/a</v>
      </c>
      <c r="H1032" s="30" t="str">
        <f t="shared" si="55"/>
        <v>6%</v>
      </c>
      <c r="I1032" s="31">
        <v>1</v>
      </c>
      <c r="J1032" s="29"/>
    </row>
    <row r="1033" spans="1:10" x14ac:dyDescent="0.25">
      <c r="A1033" s="2">
        <v>90</v>
      </c>
      <c r="B1033" s="28" t="s">
        <v>620</v>
      </c>
      <c r="C1033" s="13" t="s">
        <v>919</v>
      </c>
      <c r="D1033" s="29" t="s">
        <v>1217</v>
      </c>
      <c r="E1033" s="29" t="s">
        <v>1218</v>
      </c>
      <c r="F1033" s="30">
        <f t="shared" si="53"/>
        <v>0.01</v>
      </c>
      <c r="G1033" s="30" t="str">
        <f t="shared" si="54"/>
        <v>n/a</v>
      </c>
      <c r="H1033" s="30" t="str">
        <f t="shared" si="55"/>
        <v>7%</v>
      </c>
      <c r="I1033" s="31">
        <v>35977</v>
      </c>
      <c r="J1033" s="31">
        <v>46022</v>
      </c>
    </row>
    <row r="1034" spans="1:10" x14ac:dyDescent="0.25">
      <c r="A1034" s="2">
        <v>90</v>
      </c>
      <c r="B1034" s="28" t="s">
        <v>620</v>
      </c>
      <c r="C1034" s="13" t="s">
        <v>920</v>
      </c>
      <c r="D1034" s="29" t="s">
        <v>1217</v>
      </c>
      <c r="E1034" s="29" t="s">
        <v>1218</v>
      </c>
      <c r="F1034" s="30">
        <f t="shared" si="53"/>
        <v>0.01</v>
      </c>
      <c r="G1034" s="30" t="str">
        <f t="shared" si="54"/>
        <v>n/a</v>
      </c>
      <c r="H1034" s="30" t="str">
        <f t="shared" si="55"/>
        <v>7%</v>
      </c>
      <c r="I1034" s="31">
        <v>35977</v>
      </c>
      <c r="J1034" s="31">
        <v>46022</v>
      </c>
    </row>
    <row r="1035" spans="1:10" x14ac:dyDescent="0.25">
      <c r="A1035" s="2">
        <v>90</v>
      </c>
      <c r="B1035" s="28" t="s">
        <v>620</v>
      </c>
      <c r="C1035" s="13" t="s">
        <v>1219</v>
      </c>
      <c r="D1035" s="29" t="s">
        <v>1217</v>
      </c>
      <c r="E1035" s="29" t="s">
        <v>1217</v>
      </c>
      <c r="F1035" s="30">
        <f t="shared" si="53"/>
        <v>0.01</v>
      </c>
      <c r="G1035" s="30">
        <f t="shared" si="54"/>
        <v>0.01</v>
      </c>
      <c r="H1035" s="30" t="str">
        <f t="shared" si="55"/>
        <v>7%</v>
      </c>
      <c r="I1035" s="31">
        <v>35977</v>
      </c>
      <c r="J1035" s="31">
        <v>46022</v>
      </c>
    </row>
    <row r="1036" spans="1:10" x14ac:dyDescent="0.25">
      <c r="A1036" s="2">
        <v>91</v>
      </c>
      <c r="B1036" s="28" t="s">
        <v>921</v>
      </c>
      <c r="C1036" s="13" t="s">
        <v>922</v>
      </c>
      <c r="D1036" s="29" t="s">
        <v>1218</v>
      </c>
      <c r="E1036" s="29" t="s">
        <v>1218</v>
      </c>
      <c r="F1036" s="30" t="str">
        <f t="shared" si="53"/>
        <v>n/a</v>
      </c>
      <c r="G1036" s="30" t="str">
        <f t="shared" si="54"/>
        <v>n/a</v>
      </c>
      <c r="H1036" s="30" t="str">
        <f t="shared" si="55"/>
        <v>6%</v>
      </c>
      <c r="I1036" s="31">
        <v>1</v>
      </c>
      <c r="J1036" s="29"/>
    </row>
    <row r="1037" spans="1:10" x14ac:dyDescent="0.25">
      <c r="A1037" s="2">
        <v>91</v>
      </c>
      <c r="B1037" s="28" t="s">
        <v>921</v>
      </c>
      <c r="C1037" s="13" t="s">
        <v>636</v>
      </c>
      <c r="D1037" s="29" t="s">
        <v>1217</v>
      </c>
      <c r="E1037" s="29" t="s">
        <v>1218</v>
      </c>
      <c r="F1037" s="30">
        <f t="shared" si="53"/>
        <v>0.01</v>
      </c>
      <c r="G1037" s="30" t="str">
        <f t="shared" si="54"/>
        <v>n/a</v>
      </c>
      <c r="H1037" s="30" t="str">
        <f t="shared" si="55"/>
        <v>7%</v>
      </c>
      <c r="I1037" s="31">
        <v>42552</v>
      </c>
      <c r="J1037" s="29"/>
    </row>
    <row r="1038" spans="1:10" x14ac:dyDescent="0.25">
      <c r="A1038" s="2">
        <v>91</v>
      </c>
      <c r="B1038" s="28" t="s">
        <v>921</v>
      </c>
      <c r="C1038" s="13" t="s">
        <v>779</v>
      </c>
      <c r="D1038" s="29" t="s">
        <v>1217</v>
      </c>
      <c r="E1038" s="29" t="s">
        <v>1218</v>
      </c>
      <c r="F1038" s="30">
        <f t="shared" si="53"/>
        <v>0.01</v>
      </c>
      <c r="G1038" s="30" t="str">
        <f t="shared" si="54"/>
        <v>n/a</v>
      </c>
      <c r="H1038" s="30" t="str">
        <f t="shared" si="55"/>
        <v>7%</v>
      </c>
      <c r="I1038" s="31">
        <v>42552</v>
      </c>
      <c r="J1038" s="29"/>
    </row>
    <row r="1039" spans="1:10" x14ac:dyDescent="0.25">
      <c r="A1039" s="2">
        <v>91</v>
      </c>
      <c r="B1039" s="28" t="s">
        <v>921</v>
      </c>
      <c r="C1039" s="13" t="s">
        <v>637</v>
      </c>
      <c r="D1039" s="29" t="s">
        <v>1217</v>
      </c>
      <c r="E1039" s="29" t="s">
        <v>1218</v>
      </c>
      <c r="F1039" s="30">
        <f t="shared" si="53"/>
        <v>0.01</v>
      </c>
      <c r="G1039" s="30" t="str">
        <f t="shared" si="54"/>
        <v>n/a</v>
      </c>
      <c r="H1039" s="30" t="str">
        <f t="shared" si="55"/>
        <v>7%</v>
      </c>
      <c r="I1039" s="31">
        <v>42552</v>
      </c>
      <c r="J1039" s="29"/>
    </row>
    <row r="1040" spans="1:10" x14ac:dyDescent="0.25">
      <c r="A1040" s="2">
        <v>91</v>
      </c>
      <c r="B1040" s="28" t="s">
        <v>921</v>
      </c>
      <c r="C1040" s="13" t="s">
        <v>309</v>
      </c>
      <c r="D1040" s="29" t="s">
        <v>1217</v>
      </c>
      <c r="E1040" s="29" t="s">
        <v>1218</v>
      </c>
      <c r="F1040" s="30">
        <f t="shared" si="53"/>
        <v>0.01</v>
      </c>
      <c r="G1040" s="30" t="str">
        <f t="shared" si="54"/>
        <v>n/a</v>
      </c>
      <c r="H1040" s="30" t="str">
        <f t="shared" si="55"/>
        <v>7%</v>
      </c>
      <c r="I1040" s="31">
        <v>42552</v>
      </c>
      <c r="J1040" s="29"/>
    </row>
    <row r="1041" spans="1:10" x14ac:dyDescent="0.25">
      <c r="A1041" s="2">
        <v>91</v>
      </c>
      <c r="B1041" s="28" t="s">
        <v>921</v>
      </c>
      <c r="C1041" s="13" t="s">
        <v>923</v>
      </c>
      <c r="D1041" s="29" t="s">
        <v>1217</v>
      </c>
      <c r="E1041" s="29" t="s">
        <v>1218</v>
      </c>
      <c r="F1041" s="30">
        <f t="shared" si="53"/>
        <v>0.01</v>
      </c>
      <c r="G1041" s="30" t="str">
        <f t="shared" si="54"/>
        <v>n/a</v>
      </c>
      <c r="H1041" s="30" t="str">
        <f t="shared" si="55"/>
        <v>7%</v>
      </c>
      <c r="I1041" s="31">
        <v>42552</v>
      </c>
      <c r="J1041" s="29"/>
    </row>
    <row r="1042" spans="1:10" x14ac:dyDescent="0.25">
      <c r="A1042" s="2">
        <v>91</v>
      </c>
      <c r="B1042" s="28" t="s">
        <v>921</v>
      </c>
      <c r="C1042" s="13" t="s">
        <v>924</v>
      </c>
      <c r="D1042" s="29" t="s">
        <v>1217</v>
      </c>
      <c r="E1042" s="29" t="s">
        <v>1218</v>
      </c>
      <c r="F1042" s="30">
        <f t="shared" si="53"/>
        <v>0.01</v>
      </c>
      <c r="G1042" s="30" t="str">
        <f t="shared" si="54"/>
        <v>n/a</v>
      </c>
      <c r="H1042" s="30" t="str">
        <f t="shared" si="55"/>
        <v>7%</v>
      </c>
      <c r="I1042" s="31">
        <v>42552</v>
      </c>
      <c r="J1042" s="29"/>
    </row>
    <row r="1043" spans="1:10" x14ac:dyDescent="0.25">
      <c r="A1043" s="2">
        <v>91</v>
      </c>
      <c r="B1043" s="28" t="s">
        <v>921</v>
      </c>
      <c r="C1043" s="13" t="s">
        <v>925</v>
      </c>
      <c r="D1043" s="29" t="s">
        <v>1217</v>
      </c>
      <c r="E1043" s="29" t="s">
        <v>1218</v>
      </c>
      <c r="F1043" s="30">
        <f t="shared" si="53"/>
        <v>0.01</v>
      </c>
      <c r="G1043" s="30" t="str">
        <f t="shared" si="54"/>
        <v>n/a</v>
      </c>
      <c r="H1043" s="30" t="str">
        <f t="shared" si="55"/>
        <v>7%</v>
      </c>
      <c r="I1043" s="31">
        <v>42552</v>
      </c>
      <c r="J1043" s="29"/>
    </row>
    <row r="1044" spans="1:10" x14ac:dyDescent="0.25">
      <c r="A1044" s="2">
        <v>91</v>
      </c>
      <c r="B1044" s="28" t="s">
        <v>921</v>
      </c>
      <c r="C1044" s="13" t="s">
        <v>926</v>
      </c>
      <c r="D1044" s="29" t="s">
        <v>1217</v>
      </c>
      <c r="E1044" s="29" t="s">
        <v>1218</v>
      </c>
      <c r="F1044" s="30">
        <f t="shared" si="53"/>
        <v>0.01</v>
      </c>
      <c r="G1044" s="30" t="str">
        <f t="shared" si="54"/>
        <v>n/a</v>
      </c>
      <c r="H1044" s="30" t="str">
        <f t="shared" si="55"/>
        <v>7%</v>
      </c>
      <c r="I1044" s="31">
        <v>42552</v>
      </c>
      <c r="J1044" s="29"/>
    </row>
    <row r="1045" spans="1:10" x14ac:dyDescent="0.25">
      <c r="A1045" s="2">
        <v>91</v>
      </c>
      <c r="B1045" s="28" t="s">
        <v>921</v>
      </c>
      <c r="C1045" s="13" t="s">
        <v>927</v>
      </c>
      <c r="D1045" s="29" t="s">
        <v>1217</v>
      </c>
      <c r="E1045" s="29" t="s">
        <v>1218</v>
      </c>
      <c r="F1045" s="30">
        <f t="shared" si="53"/>
        <v>0.01</v>
      </c>
      <c r="G1045" s="30" t="str">
        <f t="shared" si="54"/>
        <v>n/a</v>
      </c>
      <c r="H1045" s="30" t="str">
        <f t="shared" si="55"/>
        <v>7%</v>
      </c>
      <c r="I1045" s="31">
        <v>42552</v>
      </c>
      <c r="J1045" s="29"/>
    </row>
    <row r="1046" spans="1:10" x14ac:dyDescent="0.25">
      <c r="A1046" s="2">
        <v>91</v>
      </c>
      <c r="B1046" s="28" t="s">
        <v>921</v>
      </c>
      <c r="C1046" s="13" t="s">
        <v>928</v>
      </c>
      <c r="D1046" s="29" t="s">
        <v>1217</v>
      </c>
      <c r="E1046" s="29" t="s">
        <v>1218</v>
      </c>
      <c r="F1046" s="30">
        <f t="shared" si="53"/>
        <v>0.01</v>
      </c>
      <c r="G1046" s="30" t="str">
        <f t="shared" si="54"/>
        <v>n/a</v>
      </c>
      <c r="H1046" s="30" t="str">
        <f t="shared" si="55"/>
        <v>7%</v>
      </c>
      <c r="I1046" s="31">
        <v>43466</v>
      </c>
      <c r="J1046" s="29"/>
    </row>
    <row r="1047" spans="1:10" x14ac:dyDescent="0.25">
      <c r="A1047" s="2">
        <v>91</v>
      </c>
      <c r="B1047" s="28" t="s">
        <v>921</v>
      </c>
      <c r="C1047" s="13" t="s">
        <v>782</v>
      </c>
      <c r="D1047" s="29" t="s">
        <v>1217</v>
      </c>
      <c r="E1047" s="29" t="s">
        <v>1218</v>
      </c>
      <c r="F1047" s="30">
        <f t="shared" si="53"/>
        <v>0.01</v>
      </c>
      <c r="G1047" s="30" t="str">
        <f t="shared" si="54"/>
        <v>n/a</v>
      </c>
      <c r="H1047" s="30" t="str">
        <f t="shared" si="55"/>
        <v>7%</v>
      </c>
      <c r="I1047" s="31">
        <v>42552</v>
      </c>
      <c r="J1047" s="29"/>
    </row>
    <row r="1048" spans="1:10" x14ac:dyDescent="0.25">
      <c r="A1048" s="2">
        <v>91</v>
      </c>
      <c r="B1048" s="28" t="s">
        <v>921</v>
      </c>
      <c r="C1048" s="13" t="s">
        <v>929</v>
      </c>
      <c r="D1048" s="29" t="s">
        <v>1218</v>
      </c>
      <c r="E1048" s="29" t="s">
        <v>1218</v>
      </c>
      <c r="F1048" s="30" t="str">
        <f t="shared" si="53"/>
        <v>n/a</v>
      </c>
      <c r="G1048" s="30" t="str">
        <f t="shared" si="54"/>
        <v>n/a</v>
      </c>
      <c r="H1048" s="30" t="str">
        <f t="shared" si="55"/>
        <v>6%</v>
      </c>
      <c r="I1048" s="31">
        <v>1</v>
      </c>
      <c r="J1048" s="29"/>
    </row>
    <row r="1049" spans="1:10" x14ac:dyDescent="0.25">
      <c r="A1049" s="2">
        <v>91</v>
      </c>
      <c r="B1049" s="28" t="s">
        <v>921</v>
      </c>
      <c r="C1049" s="13" t="s">
        <v>930</v>
      </c>
      <c r="D1049" s="29" t="s">
        <v>1218</v>
      </c>
      <c r="E1049" s="29" t="s">
        <v>1218</v>
      </c>
      <c r="F1049" s="30" t="str">
        <f t="shared" si="53"/>
        <v>n/a</v>
      </c>
      <c r="G1049" s="30" t="str">
        <f t="shared" si="54"/>
        <v>n/a</v>
      </c>
      <c r="H1049" s="30" t="str">
        <f t="shared" si="55"/>
        <v>6%</v>
      </c>
      <c r="I1049" s="31">
        <v>1</v>
      </c>
      <c r="J1049" s="29"/>
    </row>
    <row r="1050" spans="1:10" x14ac:dyDescent="0.25">
      <c r="A1050" s="2">
        <v>91</v>
      </c>
      <c r="B1050" s="28" t="s">
        <v>921</v>
      </c>
      <c r="C1050" s="13" t="s">
        <v>931</v>
      </c>
      <c r="D1050" s="29" t="s">
        <v>1217</v>
      </c>
      <c r="E1050" s="29" t="s">
        <v>1218</v>
      </c>
      <c r="F1050" s="30">
        <f t="shared" si="53"/>
        <v>0.01</v>
      </c>
      <c r="G1050" s="30" t="str">
        <f t="shared" si="54"/>
        <v>n/a</v>
      </c>
      <c r="H1050" s="30" t="str">
        <f t="shared" si="55"/>
        <v>7%</v>
      </c>
      <c r="I1050" s="31">
        <v>43466</v>
      </c>
      <c r="J1050" s="29"/>
    </row>
    <row r="1051" spans="1:10" x14ac:dyDescent="0.25">
      <c r="A1051" s="2">
        <v>91</v>
      </c>
      <c r="B1051" s="28" t="s">
        <v>921</v>
      </c>
      <c r="C1051" s="13" t="s">
        <v>1219</v>
      </c>
      <c r="D1051" s="29" t="s">
        <v>1217</v>
      </c>
      <c r="E1051" s="29" t="s">
        <v>1217</v>
      </c>
      <c r="F1051" s="30">
        <f t="shared" si="53"/>
        <v>0.01</v>
      </c>
      <c r="G1051" s="30">
        <f t="shared" si="54"/>
        <v>0.01</v>
      </c>
      <c r="H1051" s="30" t="str">
        <f t="shared" si="55"/>
        <v>7%</v>
      </c>
      <c r="I1051" s="31">
        <v>43466</v>
      </c>
      <c r="J1051" s="29"/>
    </row>
    <row r="1052" spans="1:10" x14ac:dyDescent="0.25">
      <c r="A1052" s="2">
        <v>91</v>
      </c>
      <c r="B1052" s="28" t="s">
        <v>921</v>
      </c>
      <c r="C1052" s="13" t="s">
        <v>281</v>
      </c>
      <c r="D1052" s="29" t="s">
        <v>1217</v>
      </c>
      <c r="E1052" s="29" t="s">
        <v>1218</v>
      </c>
      <c r="F1052" s="30">
        <f t="shared" si="53"/>
        <v>0.01</v>
      </c>
      <c r="G1052" s="30" t="str">
        <f t="shared" si="54"/>
        <v>n/a</v>
      </c>
      <c r="H1052" s="30" t="str">
        <f t="shared" si="55"/>
        <v>7%</v>
      </c>
      <c r="I1052" s="31">
        <v>42552</v>
      </c>
      <c r="J1052" s="29"/>
    </row>
    <row r="1053" spans="1:10" x14ac:dyDescent="0.25">
      <c r="A1053" s="2">
        <v>92</v>
      </c>
      <c r="B1053" s="28" t="s">
        <v>932</v>
      </c>
      <c r="C1053" s="13" t="s">
        <v>933</v>
      </c>
      <c r="D1053" s="29" t="s">
        <v>1217</v>
      </c>
      <c r="E1053" s="29" t="s">
        <v>1218</v>
      </c>
      <c r="F1053" s="30">
        <f t="shared" si="53"/>
        <v>0.01</v>
      </c>
      <c r="G1053" s="30" t="str">
        <f t="shared" si="54"/>
        <v>n/a</v>
      </c>
      <c r="H1053" s="30" t="str">
        <f t="shared" si="55"/>
        <v>7%</v>
      </c>
      <c r="I1053" s="31">
        <v>37438</v>
      </c>
      <c r="J1053" s="29"/>
    </row>
    <row r="1054" spans="1:10" x14ac:dyDescent="0.25">
      <c r="A1054" s="2">
        <v>92</v>
      </c>
      <c r="B1054" s="28" t="s">
        <v>932</v>
      </c>
      <c r="C1054" s="13" t="s">
        <v>934</v>
      </c>
      <c r="D1054" s="29" t="s">
        <v>1217</v>
      </c>
      <c r="E1054" s="29" t="s">
        <v>1218</v>
      </c>
      <c r="F1054" s="30">
        <f t="shared" si="53"/>
        <v>0.01</v>
      </c>
      <c r="G1054" s="30" t="str">
        <f t="shared" si="54"/>
        <v>n/a</v>
      </c>
      <c r="H1054" s="30" t="str">
        <f t="shared" si="55"/>
        <v>7%</v>
      </c>
      <c r="I1054" s="31">
        <v>37438</v>
      </c>
      <c r="J1054" s="29"/>
    </row>
    <row r="1055" spans="1:10" x14ac:dyDescent="0.25">
      <c r="A1055" s="2">
        <v>92</v>
      </c>
      <c r="B1055" s="28" t="s">
        <v>932</v>
      </c>
      <c r="C1055" s="13" t="s">
        <v>458</v>
      </c>
      <c r="D1055" s="29" t="s">
        <v>1217</v>
      </c>
      <c r="E1055" s="29" t="s">
        <v>1218</v>
      </c>
      <c r="F1055" s="30">
        <f t="shared" si="53"/>
        <v>0.01</v>
      </c>
      <c r="G1055" s="30" t="str">
        <f t="shared" si="54"/>
        <v>n/a</v>
      </c>
      <c r="H1055" s="30" t="str">
        <f t="shared" si="55"/>
        <v>7%</v>
      </c>
      <c r="I1055" s="31">
        <v>37438</v>
      </c>
      <c r="J1055" s="29"/>
    </row>
    <row r="1056" spans="1:10" x14ac:dyDescent="0.25">
      <c r="A1056" s="2">
        <v>92</v>
      </c>
      <c r="B1056" s="28" t="s">
        <v>932</v>
      </c>
      <c r="C1056" s="13" t="s">
        <v>935</v>
      </c>
      <c r="D1056" s="29" t="s">
        <v>1217</v>
      </c>
      <c r="E1056" s="29" t="s">
        <v>1218</v>
      </c>
      <c r="F1056" s="30">
        <f t="shared" si="53"/>
        <v>0.01</v>
      </c>
      <c r="G1056" s="30" t="str">
        <f t="shared" si="54"/>
        <v>n/a</v>
      </c>
      <c r="H1056" s="30" t="str">
        <f t="shared" si="55"/>
        <v>7%</v>
      </c>
      <c r="I1056" s="31">
        <v>37438</v>
      </c>
      <c r="J1056" s="29"/>
    </row>
    <row r="1057" spans="1:10" x14ac:dyDescent="0.25">
      <c r="A1057" s="2">
        <v>92</v>
      </c>
      <c r="B1057" s="28" t="s">
        <v>932</v>
      </c>
      <c r="C1057" s="13" t="s">
        <v>936</v>
      </c>
      <c r="D1057" s="29" t="s">
        <v>1217</v>
      </c>
      <c r="E1057" s="29" t="s">
        <v>1218</v>
      </c>
      <c r="F1057" s="30">
        <f t="shared" si="53"/>
        <v>0.01</v>
      </c>
      <c r="G1057" s="30" t="str">
        <f t="shared" si="54"/>
        <v>n/a</v>
      </c>
      <c r="H1057" s="30" t="str">
        <f t="shared" si="55"/>
        <v>7%</v>
      </c>
      <c r="I1057" s="31">
        <v>37438</v>
      </c>
      <c r="J1057" s="29"/>
    </row>
    <row r="1058" spans="1:10" x14ac:dyDescent="0.25">
      <c r="A1058" s="2">
        <v>92</v>
      </c>
      <c r="B1058" s="28" t="s">
        <v>932</v>
      </c>
      <c r="C1058" s="13" t="s">
        <v>563</v>
      </c>
      <c r="D1058" s="29" t="s">
        <v>1218</v>
      </c>
      <c r="E1058" s="29" t="s">
        <v>1218</v>
      </c>
      <c r="F1058" s="30" t="str">
        <f t="shared" si="53"/>
        <v>n/a</v>
      </c>
      <c r="G1058" s="30" t="str">
        <f t="shared" si="54"/>
        <v>n/a</v>
      </c>
      <c r="H1058" s="30" t="str">
        <f t="shared" si="55"/>
        <v>6%</v>
      </c>
      <c r="I1058" s="31">
        <v>1</v>
      </c>
      <c r="J1058" s="29"/>
    </row>
    <row r="1059" spans="1:10" x14ac:dyDescent="0.25">
      <c r="A1059" s="2">
        <v>92</v>
      </c>
      <c r="B1059" s="28" t="s">
        <v>932</v>
      </c>
      <c r="C1059" s="13" t="s">
        <v>937</v>
      </c>
      <c r="D1059" s="29" t="s">
        <v>1217</v>
      </c>
      <c r="E1059" s="29" t="s">
        <v>1218</v>
      </c>
      <c r="F1059" s="30">
        <f t="shared" si="53"/>
        <v>0.01</v>
      </c>
      <c r="G1059" s="30" t="str">
        <f t="shared" si="54"/>
        <v>n/a</v>
      </c>
      <c r="H1059" s="30" t="str">
        <f t="shared" si="55"/>
        <v>7%</v>
      </c>
      <c r="I1059" s="31">
        <v>37438</v>
      </c>
      <c r="J1059" s="31">
        <v>48395</v>
      </c>
    </row>
    <row r="1060" spans="1:10" x14ac:dyDescent="0.25">
      <c r="A1060" s="2">
        <v>92</v>
      </c>
      <c r="B1060" s="28" t="s">
        <v>932</v>
      </c>
      <c r="C1060" s="13" t="s">
        <v>1219</v>
      </c>
      <c r="D1060" s="29" t="s">
        <v>1217</v>
      </c>
      <c r="E1060" s="29" t="s">
        <v>1217</v>
      </c>
      <c r="F1060" s="30">
        <f t="shared" si="53"/>
        <v>0.01</v>
      </c>
      <c r="G1060" s="30">
        <f t="shared" si="54"/>
        <v>0.01</v>
      </c>
      <c r="H1060" s="30" t="str">
        <f t="shared" si="55"/>
        <v>7%</v>
      </c>
      <c r="I1060" s="31">
        <v>37438</v>
      </c>
      <c r="J1060" s="29"/>
    </row>
    <row r="1061" spans="1:10" x14ac:dyDescent="0.25">
      <c r="A1061" s="2">
        <v>92</v>
      </c>
      <c r="B1061" s="28" t="s">
        <v>932</v>
      </c>
      <c r="C1061" s="13" t="s">
        <v>932</v>
      </c>
      <c r="D1061" s="29" t="s">
        <v>1217</v>
      </c>
      <c r="E1061" s="29" t="s">
        <v>1218</v>
      </c>
      <c r="F1061" s="30">
        <f t="shared" si="53"/>
        <v>0.01</v>
      </c>
      <c r="G1061" s="30" t="str">
        <f t="shared" si="54"/>
        <v>n/a</v>
      </c>
      <c r="H1061" s="30" t="str">
        <f t="shared" si="55"/>
        <v>7%</v>
      </c>
      <c r="I1061" s="31">
        <v>37622</v>
      </c>
      <c r="J1061" s="29"/>
    </row>
    <row r="1062" spans="1:10" x14ac:dyDescent="0.25">
      <c r="A1062" s="2">
        <v>92</v>
      </c>
      <c r="B1062" s="28" t="s">
        <v>932</v>
      </c>
      <c r="C1062" s="13" t="s">
        <v>938</v>
      </c>
      <c r="D1062" s="29" t="s">
        <v>1217</v>
      </c>
      <c r="E1062" s="29" t="s">
        <v>1218</v>
      </c>
      <c r="F1062" s="30">
        <f t="shared" si="53"/>
        <v>0.01</v>
      </c>
      <c r="G1062" s="30" t="str">
        <f t="shared" si="54"/>
        <v>n/a</v>
      </c>
      <c r="H1062" s="30" t="str">
        <f t="shared" si="55"/>
        <v>7%</v>
      </c>
      <c r="I1062" s="31">
        <v>37438</v>
      </c>
      <c r="J1062" s="29"/>
    </row>
    <row r="1063" spans="1:10" x14ac:dyDescent="0.25">
      <c r="A1063" s="2">
        <v>92</v>
      </c>
      <c r="B1063" s="28" t="s">
        <v>932</v>
      </c>
      <c r="C1063" s="13" t="s">
        <v>939</v>
      </c>
      <c r="D1063" s="29" t="s">
        <v>1217</v>
      </c>
      <c r="E1063" s="29" t="s">
        <v>1218</v>
      </c>
      <c r="F1063" s="30">
        <f t="shared" si="53"/>
        <v>0.01</v>
      </c>
      <c r="G1063" s="30" t="str">
        <f t="shared" si="54"/>
        <v>n/a</v>
      </c>
      <c r="H1063" s="30" t="str">
        <f t="shared" si="55"/>
        <v>7%</v>
      </c>
      <c r="I1063" s="31">
        <v>37438</v>
      </c>
      <c r="J1063" s="29"/>
    </row>
    <row r="1064" spans="1:10" x14ac:dyDescent="0.25">
      <c r="A1064" s="2">
        <v>93</v>
      </c>
      <c r="B1064" s="28" t="s">
        <v>940</v>
      </c>
      <c r="C1064" s="13" t="s">
        <v>941</v>
      </c>
      <c r="D1064" s="29" t="s">
        <v>1217</v>
      </c>
      <c r="E1064" s="29" t="s">
        <v>1218</v>
      </c>
      <c r="F1064" s="30">
        <f t="shared" ref="F1064:F1127" si="56">IF(D1064="YES",1%,"n/a")</f>
        <v>0.01</v>
      </c>
      <c r="G1064" s="30" t="str">
        <f t="shared" si="54"/>
        <v>n/a</v>
      </c>
      <c r="H1064" s="30" t="str">
        <f t="shared" si="55"/>
        <v>7%</v>
      </c>
      <c r="I1064" s="31">
        <v>39448</v>
      </c>
      <c r="J1064" s="31">
        <v>46752</v>
      </c>
    </row>
    <row r="1065" spans="1:10" x14ac:dyDescent="0.25">
      <c r="A1065" s="2">
        <v>93</v>
      </c>
      <c r="B1065" s="28" t="s">
        <v>940</v>
      </c>
      <c r="C1065" s="13" t="s">
        <v>942</v>
      </c>
      <c r="D1065" s="29" t="s">
        <v>1217</v>
      </c>
      <c r="E1065" s="29" t="s">
        <v>1218</v>
      </c>
      <c r="F1065" s="30">
        <f t="shared" si="56"/>
        <v>0.01</v>
      </c>
      <c r="G1065" s="30" t="str">
        <f t="shared" si="54"/>
        <v>n/a</v>
      </c>
      <c r="H1065" s="30" t="str">
        <f t="shared" si="55"/>
        <v>7%</v>
      </c>
      <c r="I1065" s="31">
        <v>39448</v>
      </c>
      <c r="J1065" s="31">
        <v>46752</v>
      </c>
    </row>
    <row r="1066" spans="1:10" x14ac:dyDescent="0.25">
      <c r="A1066" s="2">
        <v>93</v>
      </c>
      <c r="B1066" s="28" t="s">
        <v>940</v>
      </c>
      <c r="C1066" s="13" t="s">
        <v>943</v>
      </c>
      <c r="D1066" s="29" t="s">
        <v>1217</v>
      </c>
      <c r="E1066" s="29" t="s">
        <v>1218</v>
      </c>
      <c r="F1066" s="30">
        <f t="shared" si="56"/>
        <v>0.01</v>
      </c>
      <c r="G1066" s="30" t="str">
        <f t="shared" si="54"/>
        <v>n/a</v>
      </c>
      <c r="H1066" s="30" t="str">
        <f t="shared" si="55"/>
        <v>7%</v>
      </c>
      <c r="I1066" s="31">
        <v>39448</v>
      </c>
      <c r="J1066" s="31">
        <v>46752</v>
      </c>
    </row>
    <row r="1067" spans="1:10" x14ac:dyDescent="0.25">
      <c r="A1067" s="2">
        <v>93</v>
      </c>
      <c r="B1067" s="28" t="s">
        <v>940</v>
      </c>
      <c r="C1067" s="13" t="s">
        <v>944</v>
      </c>
      <c r="D1067" s="29" t="s">
        <v>1217</v>
      </c>
      <c r="E1067" s="29" t="s">
        <v>1218</v>
      </c>
      <c r="F1067" s="30">
        <f t="shared" si="56"/>
        <v>0.01</v>
      </c>
      <c r="G1067" s="30" t="str">
        <f t="shared" si="54"/>
        <v>n/a</v>
      </c>
      <c r="H1067" s="30" t="str">
        <f t="shared" si="55"/>
        <v>7%</v>
      </c>
      <c r="I1067" s="31">
        <v>39448</v>
      </c>
      <c r="J1067" s="31">
        <v>46752</v>
      </c>
    </row>
    <row r="1068" spans="1:10" x14ac:dyDescent="0.25">
      <c r="A1068" s="2">
        <v>93</v>
      </c>
      <c r="B1068" s="28" t="s">
        <v>940</v>
      </c>
      <c r="C1068" s="13" t="s">
        <v>945</v>
      </c>
      <c r="D1068" s="29" t="s">
        <v>1217</v>
      </c>
      <c r="E1068" s="29" t="s">
        <v>1218</v>
      </c>
      <c r="F1068" s="30">
        <f t="shared" si="56"/>
        <v>0.01</v>
      </c>
      <c r="G1068" s="30" t="str">
        <f t="shared" ref="G1068:G1131" si="57">IF(E1068="YES",1%,"n/a")</f>
        <v>n/a</v>
      </c>
      <c r="H1068" s="30" t="str">
        <f t="shared" si="55"/>
        <v>7%</v>
      </c>
      <c r="I1068" s="31">
        <v>39448</v>
      </c>
      <c r="J1068" s="31">
        <v>46752</v>
      </c>
    </row>
    <row r="1069" spans="1:10" x14ac:dyDescent="0.25">
      <c r="A1069" s="2">
        <v>93</v>
      </c>
      <c r="B1069" s="28" t="s">
        <v>940</v>
      </c>
      <c r="C1069" s="13" t="s">
        <v>946</v>
      </c>
      <c r="D1069" s="29" t="s">
        <v>1217</v>
      </c>
      <c r="E1069" s="29" t="s">
        <v>1218</v>
      </c>
      <c r="F1069" s="30">
        <f t="shared" si="56"/>
        <v>0.01</v>
      </c>
      <c r="G1069" s="30" t="str">
        <f t="shared" si="57"/>
        <v>n/a</v>
      </c>
      <c r="H1069" s="30" t="str">
        <f t="shared" si="55"/>
        <v>7%</v>
      </c>
      <c r="I1069" s="31">
        <v>39448</v>
      </c>
      <c r="J1069" s="31">
        <v>46752</v>
      </c>
    </row>
    <row r="1070" spans="1:10" x14ac:dyDescent="0.25">
      <c r="A1070" s="2">
        <v>93</v>
      </c>
      <c r="B1070" s="28" t="s">
        <v>940</v>
      </c>
      <c r="C1070" s="13" t="s">
        <v>947</v>
      </c>
      <c r="D1070" s="29" t="s">
        <v>1217</v>
      </c>
      <c r="E1070" s="29" t="s">
        <v>1218</v>
      </c>
      <c r="F1070" s="30">
        <f t="shared" si="56"/>
        <v>0.01</v>
      </c>
      <c r="G1070" s="30" t="str">
        <f t="shared" si="57"/>
        <v>n/a</v>
      </c>
      <c r="H1070" s="30" t="str">
        <f t="shared" si="55"/>
        <v>7%</v>
      </c>
      <c r="I1070" s="31">
        <v>39448</v>
      </c>
      <c r="J1070" s="31">
        <v>46752</v>
      </c>
    </row>
    <row r="1071" spans="1:10" x14ac:dyDescent="0.25">
      <c r="A1071" s="2">
        <v>93</v>
      </c>
      <c r="B1071" s="28" t="s">
        <v>940</v>
      </c>
      <c r="C1071" s="13" t="s">
        <v>948</v>
      </c>
      <c r="D1071" s="29" t="s">
        <v>1217</v>
      </c>
      <c r="E1071" s="29" t="s">
        <v>1218</v>
      </c>
      <c r="F1071" s="30">
        <f t="shared" si="56"/>
        <v>0.01</v>
      </c>
      <c r="G1071" s="30" t="str">
        <f t="shared" si="57"/>
        <v>n/a</v>
      </c>
      <c r="H1071" s="30" t="str">
        <f t="shared" si="55"/>
        <v>7%</v>
      </c>
      <c r="I1071" s="31">
        <v>39448</v>
      </c>
      <c r="J1071" s="31">
        <v>46752</v>
      </c>
    </row>
    <row r="1072" spans="1:10" x14ac:dyDescent="0.25">
      <c r="A1072" s="2">
        <v>93</v>
      </c>
      <c r="B1072" s="28" t="s">
        <v>940</v>
      </c>
      <c r="C1072" s="13" t="s">
        <v>1219</v>
      </c>
      <c r="D1072" s="29" t="s">
        <v>1217</v>
      </c>
      <c r="E1072" s="29" t="s">
        <v>1217</v>
      </c>
      <c r="F1072" s="30">
        <f t="shared" si="56"/>
        <v>0.01</v>
      </c>
      <c r="G1072" s="30">
        <f t="shared" si="57"/>
        <v>0.01</v>
      </c>
      <c r="H1072" s="30" t="str">
        <f t="shared" si="55"/>
        <v>7%</v>
      </c>
      <c r="I1072" s="31">
        <v>39448</v>
      </c>
      <c r="J1072" s="31">
        <v>46752</v>
      </c>
    </row>
    <row r="1073" spans="1:10" x14ac:dyDescent="0.25">
      <c r="A1073" s="2">
        <v>94</v>
      </c>
      <c r="B1073" s="28" t="s">
        <v>572</v>
      </c>
      <c r="C1073" s="13" t="s">
        <v>949</v>
      </c>
      <c r="D1073" s="29" t="s">
        <v>1217</v>
      </c>
      <c r="E1073" s="29" t="s">
        <v>1218</v>
      </c>
      <c r="F1073" s="30">
        <f t="shared" si="56"/>
        <v>0.01</v>
      </c>
      <c r="G1073" s="30" t="str">
        <f t="shared" si="57"/>
        <v>n/a</v>
      </c>
      <c r="H1073" s="30" t="str">
        <f t="shared" si="55"/>
        <v>7%</v>
      </c>
      <c r="I1073" s="31">
        <v>39995</v>
      </c>
      <c r="J1073" s="29"/>
    </row>
    <row r="1074" spans="1:10" x14ac:dyDescent="0.25">
      <c r="A1074" s="2">
        <v>94</v>
      </c>
      <c r="B1074" s="28" t="s">
        <v>572</v>
      </c>
      <c r="C1074" s="13" t="s">
        <v>950</v>
      </c>
      <c r="D1074" s="29" t="s">
        <v>1217</v>
      </c>
      <c r="E1074" s="29" t="s">
        <v>1218</v>
      </c>
      <c r="F1074" s="30">
        <f t="shared" si="56"/>
        <v>0.01</v>
      </c>
      <c r="G1074" s="30" t="str">
        <f t="shared" si="57"/>
        <v>n/a</v>
      </c>
      <c r="H1074" s="30" t="str">
        <f t="shared" si="55"/>
        <v>7%</v>
      </c>
      <c r="I1074" s="31">
        <v>39995</v>
      </c>
      <c r="J1074" s="29"/>
    </row>
    <row r="1075" spans="1:10" x14ac:dyDescent="0.25">
      <c r="A1075" s="2">
        <v>94</v>
      </c>
      <c r="B1075" s="28" t="s">
        <v>572</v>
      </c>
      <c r="C1075" s="13" t="s">
        <v>951</v>
      </c>
      <c r="D1075" s="29" t="s">
        <v>1217</v>
      </c>
      <c r="E1075" s="29" t="s">
        <v>1218</v>
      </c>
      <c r="F1075" s="30">
        <f t="shared" si="56"/>
        <v>0.01</v>
      </c>
      <c r="G1075" s="30" t="str">
        <f t="shared" si="57"/>
        <v>n/a</v>
      </c>
      <c r="H1075" s="30" t="str">
        <f t="shared" si="55"/>
        <v>7%</v>
      </c>
      <c r="I1075" s="31">
        <v>39995</v>
      </c>
      <c r="J1075" s="29"/>
    </row>
    <row r="1076" spans="1:10" x14ac:dyDescent="0.25">
      <c r="A1076" s="2">
        <v>94</v>
      </c>
      <c r="B1076" s="28" t="s">
        <v>572</v>
      </c>
      <c r="C1076" s="13" t="s">
        <v>952</v>
      </c>
      <c r="D1076" s="29" t="s">
        <v>1217</v>
      </c>
      <c r="E1076" s="29" t="s">
        <v>1218</v>
      </c>
      <c r="F1076" s="30">
        <f t="shared" si="56"/>
        <v>0.01</v>
      </c>
      <c r="G1076" s="30" t="str">
        <f t="shared" si="57"/>
        <v>n/a</v>
      </c>
      <c r="H1076" s="30" t="str">
        <f t="shared" si="55"/>
        <v>7%</v>
      </c>
      <c r="I1076" s="31">
        <v>39995</v>
      </c>
      <c r="J1076" s="29"/>
    </row>
    <row r="1077" spans="1:10" x14ac:dyDescent="0.25">
      <c r="A1077" s="2">
        <v>94</v>
      </c>
      <c r="B1077" s="28" t="s">
        <v>572</v>
      </c>
      <c r="C1077" s="13" t="s">
        <v>953</v>
      </c>
      <c r="D1077" s="29" t="s">
        <v>1217</v>
      </c>
      <c r="E1077" s="29" t="s">
        <v>1218</v>
      </c>
      <c r="F1077" s="30">
        <f t="shared" si="56"/>
        <v>0.01</v>
      </c>
      <c r="G1077" s="30" t="str">
        <f t="shared" si="57"/>
        <v>n/a</v>
      </c>
      <c r="H1077" s="30" t="str">
        <f t="shared" si="55"/>
        <v>7%</v>
      </c>
      <c r="I1077" s="31">
        <v>39995</v>
      </c>
      <c r="J1077" s="29"/>
    </row>
    <row r="1078" spans="1:10" x14ac:dyDescent="0.25">
      <c r="A1078" s="2">
        <v>94</v>
      </c>
      <c r="B1078" s="28" t="s">
        <v>572</v>
      </c>
      <c r="C1078" s="13" t="s">
        <v>954</v>
      </c>
      <c r="D1078" s="29" t="s">
        <v>1217</v>
      </c>
      <c r="E1078" s="29" t="s">
        <v>1218</v>
      </c>
      <c r="F1078" s="30">
        <f t="shared" si="56"/>
        <v>0.01</v>
      </c>
      <c r="G1078" s="30" t="str">
        <f t="shared" si="57"/>
        <v>n/a</v>
      </c>
      <c r="H1078" s="30" t="str">
        <f t="shared" si="55"/>
        <v>7%</v>
      </c>
      <c r="I1078" s="31">
        <v>39995</v>
      </c>
      <c r="J1078" s="29"/>
    </row>
    <row r="1079" spans="1:10" x14ac:dyDescent="0.25">
      <c r="A1079" s="2">
        <v>94</v>
      </c>
      <c r="B1079" s="28" t="s">
        <v>572</v>
      </c>
      <c r="C1079" s="13" t="s">
        <v>126</v>
      </c>
      <c r="D1079" s="29" t="s">
        <v>1218</v>
      </c>
      <c r="E1079" s="29" t="s">
        <v>1218</v>
      </c>
      <c r="F1079" s="30" t="str">
        <f t="shared" si="56"/>
        <v>n/a</v>
      </c>
      <c r="G1079" s="30" t="str">
        <f t="shared" si="57"/>
        <v>n/a</v>
      </c>
      <c r="H1079" s="30" t="str">
        <f t="shared" si="55"/>
        <v>6%</v>
      </c>
      <c r="I1079" s="31">
        <v>1</v>
      </c>
      <c r="J1079" s="29"/>
    </row>
    <row r="1080" spans="1:10" x14ac:dyDescent="0.25">
      <c r="A1080" s="2">
        <v>94</v>
      </c>
      <c r="B1080" s="28" t="s">
        <v>572</v>
      </c>
      <c r="C1080" s="13" t="s">
        <v>955</v>
      </c>
      <c r="D1080" s="29" t="s">
        <v>1217</v>
      </c>
      <c r="E1080" s="29" t="s">
        <v>1218</v>
      </c>
      <c r="F1080" s="30">
        <f t="shared" si="56"/>
        <v>0.01</v>
      </c>
      <c r="G1080" s="30" t="str">
        <f t="shared" si="57"/>
        <v>n/a</v>
      </c>
      <c r="H1080" s="30" t="str">
        <f t="shared" si="55"/>
        <v>7%</v>
      </c>
      <c r="I1080" s="31">
        <v>39995</v>
      </c>
      <c r="J1080" s="29"/>
    </row>
    <row r="1081" spans="1:10" x14ac:dyDescent="0.25">
      <c r="A1081" s="2">
        <v>94</v>
      </c>
      <c r="B1081" s="28" t="s">
        <v>572</v>
      </c>
      <c r="C1081" s="13" t="s">
        <v>956</v>
      </c>
      <c r="D1081" s="29" t="s">
        <v>1217</v>
      </c>
      <c r="E1081" s="29" t="s">
        <v>1218</v>
      </c>
      <c r="F1081" s="30">
        <f t="shared" si="56"/>
        <v>0.01</v>
      </c>
      <c r="G1081" s="30" t="str">
        <f t="shared" si="57"/>
        <v>n/a</v>
      </c>
      <c r="H1081" s="30" t="str">
        <f t="shared" si="55"/>
        <v>7%</v>
      </c>
      <c r="I1081" s="31">
        <v>39995</v>
      </c>
      <c r="J1081" s="29"/>
    </row>
    <row r="1082" spans="1:10" x14ac:dyDescent="0.25">
      <c r="A1082" s="2">
        <v>94</v>
      </c>
      <c r="B1082" s="28" t="s">
        <v>572</v>
      </c>
      <c r="C1082" s="13" t="s">
        <v>957</v>
      </c>
      <c r="D1082" s="29" t="s">
        <v>1217</v>
      </c>
      <c r="E1082" s="29" t="s">
        <v>1218</v>
      </c>
      <c r="F1082" s="30">
        <f t="shared" si="56"/>
        <v>0.01</v>
      </c>
      <c r="G1082" s="30" t="str">
        <f t="shared" si="57"/>
        <v>n/a</v>
      </c>
      <c r="H1082" s="30" t="str">
        <f t="shared" si="55"/>
        <v>7%</v>
      </c>
      <c r="I1082" s="31">
        <v>39995</v>
      </c>
      <c r="J1082" s="29"/>
    </row>
    <row r="1083" spans="1:10" x14ac:dyDescent="0.25">
      <c r="A1083" s="2">
        <v>94</v>
      </c>
      <c r="B1083" s="28" t="s">
        <v>572</v>
      </c>
      <c r="C1083" s="13" t="s">
        <v>958</v>
      </c>
      <c r="D1083" s="29" t="s">
        <v>1217</v>
      </c>
      <c r="E1083" s="29" t="s">
        <v>1218</v>
      </c>
      <c r="F1083" s="30">
        <f t="shared" si="56"/>
        <v>0.01</v>
      </c>
      <c r="G1083" s="30" t="str">
        <f t="shared" si="57"/>
        <v>n/a</v>
      </c>
      <c r="H1083" s="30" t="str">
        <f t="shared" si="55"/>
        <v>7%</v>
      </c>
      <c r="I1083" s="31">
        <v>39995</v>
      </c>
      <c r="J1083" s="29"/>
    </row>
    <row r="1084" spans="1:10" x14ac:dyDescent="0.25">
      <c r="A1084" s="2">
        <v>94</v>
      </c>
      <c r="B1084" s="28" t="s">
        <v>572</v>
      </c>
      <c r="C1084" s="13" t="s">
        <v>959</v>
      </c>
      <c r="D1084" s="29" t="s">
        <v>1217</v>
      </c>
      <c r="E1084" s="29" t="s">
        <v>1218</v>
      </c>
      <c r="F1084" s="30">
        <f t="shared" si="56"/>
        <v>0.01</v>
      </c>
      <c r="G1084" s="30" t="str">
        <f t="shared" si="57"/>
        <v>n/a</v>
      </c>
      <c r="H1084" s="30" t="str">
        <f t="shared" si="55"/>
        <v>7%</v>
      </c>
      <c r="I1084" s="31">
        <v>39995</v>
      </c>
      <c r="J1084" s="29"/>
    </row>
    <row r="1085" spans="1:10" x14ac:dyDescent="0.25">
      <c r="A1085" s="2">
        <v>94</v>
      </c>
      <c r="B1085" s="28" t="s">
        <v>572</v>
      </c>
      <c r="C1085" s="13" t="s">
        <v>960</v>
      </c>
      <c r="D1085" s="29" t="s">
        <v>1217</v>
      </c>
      <c r="E1085" s="29" t="s">
        <v>1218</v>
      </c>
      <c r="F1085" s="30">
        <f t="shared" si="56"/>
        <v>0.01</v>
      </c>
      <c r="G1085" s="30" t="str">
        <f t="shared" si="57"/>
        <v>n/a</v>
      </c>
      <c r="H1085" s="30" t="str">
        <f t="shared" si="55"/>
        <v>7%</v>
      </c>
      <c r="I1085" s="31">
        <v>39995</v>
      </c>
      <c r="J1085" s="29"/>
    </row>
    <row r="1086" spans="1:10" x14ac:dyDescent="0.25">
      <c r="A1086" s="2">
        <v>94</v>
      </c>
      <c r="B1086" s="28" t="s">
        <v>572</v>
      </c>
      <c r="C1086" s="13" t="s">
        <v>422</v>
      </c>
      <c r="D1086" s="29" t="s">
        <v>1217</v>
      </c>
      <c r="E1086" s="29" t="s">
        <v>1218</v>
      </c>
      <c r="F1086" s="30">
        <f t="shared" si="56"/>
        <v>0.01</v>
      </c>
      <c r="G1086" s="30" t="str">
        <f t="shared" si="57"/>
        <v>n/a</v>
      </c>
      <c r="H1086" s="30" t="str">
        <f t="shared" si="55"/>
        <v>7%</v>
      </c>
      <c r="I1086" s="31">
        <v>39995</v>
      </c>
      <c r="J1086" s="29"/>
    </row>
    <row r="1087" spans="1:10" x14ac:dyDescent="0.25">
      <c r="A1087" s="2">
        <v>94</v>
      </c>
      <c r="B1087" s="28" t="s">
        <v>572</v>
      </c>
      <c r="C1087" s="13" t="s">
        <v>1219</v>
      </c>
      <c r="D1087" s="29" t="s">
        <v>1217</v>
      </c>
      <c r="E1087" s="29" t="s">
        <v>1217</v>
      </c>
      <c r="F1087" s="30">
        <f t="shared" si="56"/>
        <v>0.01</v>
      </c>
      <c r="G1087" s="30">
        <f t="shared" si="57"/>
        <v>0.01</v>
      </c>
      <c r="H1087" s="30" t="str">
        <f t="shared" si="55"/>
        <v>7%</v>
      </c>
      <c r="I1087" s="31">
        <v>39995</v>
      </c>
      <c r="J1087" s="29"/>
    </row>
    <row r="1088" spans="1:10" x14ac:dyDescent="0.25">
      <c r="A1088" s="2">
        <v>94</v>
      </c>
      <c r="B1088" s="28" t="s">
        <v>572</v>
      </c>
      <c r="C1088" s="13" t="s">
        <v>961</v>
      </c>
      <c r="D1088" s="29" t="s">
        <v>1217</v>
      </c>
      <c r="E1088" s="29" t="s">
        <v>1218</v>
      </c>
      <c r="F1088" s="30">
        <f t="shared" si="56"/>
        <v>0.01</v>
      </c>
      <c r="G1088" s="30" t="str">
        <f t="shared" si="57"/>
        <v>n/a</v>
      </c>
      <c r="H1088" s="30" t="str">
        <f t="shared" si="55"/>
        <v>7%</v>
      </c>
      <c r="I1088" s="31">
        <v>39995</v>
      </c>
      <c r="J1088" s="29"/>
    </row>
    <row r="1089" spans="1:10" x14ac:dyDescent="0.25">
      <c r="A1089" s="2">
        <v>95</v>
      </c>
      <c r="B1089" s="28" t="s">
        <v>962</v>
      </c>
      <c r="C1089" s="13" t="s">
        <v>963</v>
      </c>
      <c r="D1089" s="29" t="s">
        <v>1217</v>
      </c>
      <c r="E1089" s="29" t="s">
        <v>1218</v>
      </c>
      <c r="F1089" s="30">
        <f t="shared" si="56"/>
        <v>0.01</v>
      </c>
      <c r="G1089" s="30" t="str">
        <f t="shared" si="57"/>
        <v>n/a</v>
      </c>
      <c r="H1089" s="30" t="str">
        <f t="shared" si="55"/>
        <v>7%</v>
      </c>
      <c r="I1089" s="31">
        <v>36434</v>
      </c>
      <c r="J1089" s="29"/>
    </row>
    <row r="1090" spans="1:10" x14ac:dyDescent="0.25">
      <c r="A1090" s="2">
        <v>95</v>
      </c>
      <c r="B1090" s="28" t="s">
        <v>962</v>
      </c>
      <c r="C1090" s="13" t="s">
        <v>429</v>
      </c>
      <c r="D1090" s="29" t="s">
        <v>1217</v>
      </c>
      <c r="E1090" s="29" t="s">
        <v>1218</v>
      </c>
      <c r="F1090" s="30">
        <f t="shared" si="56"/>
        <v>0.01</v>
      </c>
      <c r="G1090" s="30" t="str">
        <f t="shared" si="57"/>
        <v>n/a</v>
      </c>
      <c r="H1090" s="30" t="str">
        <f t="shared" si="55"/>
        <v>7%</v>
      </c>
      <c r="I1090" s="31">
        <v>36434</v>
      </c>
      <c r="J1090" s="29"/>
    </row>
    <row r="1091" spans="1:10" x14ac:dyDescent="0.25">
      <c r="A1091" s="2">
        <v>95</v>
      </c>
      <c r="B1091" s="28" t="s">
        <v>962</v>
      </c>
      <c r="C1091" s="13" t="s">
        <v>964</v>
      </c>
      <c r="D1091" s="29" t="s">
        <v>1217</v>
      </c>
      <c r="E1091" s="29" t="s">
        <v>1218</v>
      </c>
      <c r="F1091" s="30">
        <f t="shared" si="56"/>
        <v>0.01</v>
      </c>
      <c r="G1091" s="30" t="str">
        <f t="shared" si="57"/>
        <v>n/a</v>
      </c>
      <c r="H1091" s="30" t="str">
        <f t="shared" si="55"/>
        <v>7%</v>
      </c>
      <c r="I1091" s="31">
        <v>36434</v>
      </c>
      <c r="J1091" s="29"/>
    </row>
    <row r="1092" spans="1:10" x14ac:dyDescent="0.25">
      <c r="A1092" s="2">
        <v>95</v>
      </c>
      <c r="B1092" s="28" t="s">
        <v>962</v>
      </c>
      <c r="C1092" s="13" t="s">
        <v>965</v>
      </c>
      <c r="D1092" s="29" t="s">
        <v>1217</v>
      </c>
      <c r="E1092" s="29" t="s">
        <v>1218</v>
      </c>
      <c r="F1092" s="30">
        <f t="shared" si="56"/>
        <v>0.01</v>
      </c>
      <c r="G1092" s="30" t="str">
        <f t="shared" si="57"/>
        <v>n/a</v>
      </c>
      <c r="H1092" s="30" t="str">
        <f t="shared" ref="H1092:H1141" si="58">IF(OR(F1092=1%,G1092=1%), "7%", "6%")</f>
        <v>7%</v>
      </c>
      <c r="I1092" s="31">
        <v>36434</v>
      </c>
      <c r="J1092" s="29"/>
    </row>
    <row r="1093" spans="1:10" x14ac:dyDescent="0.25">
      <c r="A1093" s="2">
        <v>95</v>
      </c>
      <c r="B1093" s="28" t="s">
        <v>962</v>
      </c>
      <c r="C1093" s="13" t="s">
        <v>966</v>
      </c>
      <c r="D1093" s="29" t="s">
        <v>1217</v>
      </c>
      <c r="E1093" s="29" t="s">
        <v>1218</v>
      </c>
      <c r="F1093" s="30">
        <f t="shared" si="56"/>
        <v>0.01</v>
      </c>
      <c r="G1093" s="30" t="str">
        <f t="shared" si="57"/>
        <v>n/a</v>
      </c>
      <c r="H1093" s="30" t="str">
        <f t="shared" si="58"/>
        <v>7%</v>
      </c>
      <c r="I1093" s="31">
        <v>36434</v>
      </c>
      <c r="J1093" s="29"/>
    </row>
    <row r="1094" spans="1:10" x14ac:dyDescent="0.25">
      <c r="A1094" s="2">
        <v>95</v>
      </c>
      <c r="B1094" s="28" t="s">
        <v>962</v>
      </c>
      <c r="C1094" s="13" t="s">
        <v>967</v>
      </c>
      <c r="D1094" s="29" t="s">
        <v>1217</v>
      </c>
      <c r="E1094" s="29" t="s">
        <v>1218</v>
      </c>
      <c r="F1094" s="30">
        <f t="shared" si="56"/>
        <v>0.01</v>
      </c>
      <c r="G1094" s="30" t="str">
        <f t="shared" si="57"/>
        <v>n/a</v>
      </c>
      <c r="H1094" s="30" t="str">
        <f t="shared" si="58"/>
        <v>7%</v>
      </c>
      <c r="I1094" s="31">
        <v>36434</v>
      </c>
      <c r="J1094" s="29"/>
    </row>
    <row r="1095" spans="1:10" x14ac:dyDescent="0.25">
      <c r="A1095" s="2">
        <v>95</v>
      </c>
      <c r="B1095" s="28" t="s">
        <v>962</v>
      </c>
      <c r="C1095" s="13" t="s">
        <v>968</v>
      </c>
      <c r="D1095" s="29" t="s">
        <v>1217</v>
      </c>
      <c r="E1095" s="29" t="s">
        <v>1218</v>
      </c>
      <c r="F1095" s="30">
        <f t="shared" si="56"/>
        <v>0.01</v>
      </c>
      <c r="G1095" s="30" t="str">
        <f t="shared" si="57"/>
        <v>n/a</v>
      </c>
      <c r="H1095" s="30" t="str">
        <f t="shared" si="58"/>
        <v>7%</v>
      </c>
      <c r="I1095" s="31">
        <v>36434</v>
      </c>
      <c r="J1095" s="29"/>
    </row>
    <row r="1096" spans="1:10" x14ac:dyDescent="0.25">
      <c r="A1096" s="2">
        <v>95</v>
      </c>
      <c r="B1096" s="28" t="s">
        <v>962</v>
      </c>
      <c r="C1096" s="13" t="s">
        <v>1219</v>
      </c>
      <c r="D1096" s="29" t="s">
        <v>1217</v>
      </c>
      <c r="E1096" s="29" t="s">
        <v>1217</v>
      </c>
      <c r="F1096" s="30">
        <f t="shared" si="56"/>
        <v>0.01</v>
      </c>
      <c r="G1096" s="30">
        <f t="shared" si="57"/>
        <v>0.01</v>
      </c>
      <c r="H1096" s="30" t="str">
        <f t="shared" si="58"/>
        <v>7%</v>
      </c>
      <c r="I1096" s="31">
        <v>36434</v>
      </c>
      <c r="J1096" s="29"/>
    </row>
    <row r="1097" spans="1:10" x14ac:dyDescent="0.25">
      <c r="A1097" s="2">
        <v>96</v>
      </c>
      <c r="B1097" s="28" t="s">
        <v>969</v>
      </c>
      <c r="C1097" s="13" t="s">
        <v>970</v>
      </c>
      <c r="D1097" s="29" t="s">
        <v>1217</v>
      </c>
      <c r="E1097" s="29" t="s">
        <v>1218</v>
      </c>
      <c r="F1097" s="30">
        <f t="shared" si="56"/>
        <v>0.01</v>
      </c>
      <c r="G1097" s="30" t="str">
        <f t="shared" si="57"/>
        <v>n/a</v>
      </c>
      <c r="H1097" s="30" t="str">
        <f t="shared" si="58"/>
        <v>7%</v>
      </c>
      <c r="I1097" s="31">
        <v>33420</v>
      </c>
      <c r="J1097" s="29"/>
    </row>
    <row r="1098" spans="1:10" x14ac:dyDescent="0.25">
      <c r="A1098" s="2">
        <v>96</v>
      </c>
      <c r="B1098" s="28" t="s">
        <v>969</v>
      </c>
      <c r="C1098" s="13" t="s">
        <v>971</v>
      </c>
      <c r="D1098" s="29" t="s">
        <v>1217</v>
      </c>
      <c r="E1098" s="29" t="s">
        <v>1218</v>
      </c>
      <c r="F1098" s="30">
        <f t="shared" si="56"/>
        <v>0.01</v>
      </c>
      <c r="G1098" s="30" t="str">
        <f t="shared" si="57"/>
        <v>n/a</v>
      </c>
      <c r="H1098" s="30" t="str">
        <f t="shared" si="58"/>
        <v>7%</v>
      </c>
      <c r="I1098" s="31">
        <v>33420</v>
      </c>
      <c r="J1098" s="29"/>
    </row>
    <row r="1099" spans="1:10" x14ac:dyDescent="0.25">
      <c r="A1099" s="2">
        <v>96</v>
      </c>
      <c r="B1099" s="28" t="s">
        <v>969</v>
      </c>
      <c r="C1099" s="13" t="s">
        <v>972</v>
      </c>
      <c r="D1099" s="29" t="s">
        <v>1217</v>
      </c>
      <c r="E1099" s="29" t="s">
        <v>1218</v>
      </c>
      <c r="F1099" s="30">
        <f t="shared" si="56"/>
        <v>0.01</v>
      </c>
      <c r="G1099" s="30" t="str">
        <f t="shared" si="57"/>
        <v>n/a</v>
      </c>
      <c r="H1099" s="30" t="str">
        <f t="shared" si="58"/>
        <v>7%</v>
      </c>
      <c r="I1099" s="31">
        <v>33329</v>
      </c>
      <c r="J1099" s="29"/>
    </row>
    <row r="1100" spans="1:10" x14ac:dyDescent="0.25">
      <c r="A1100" s="2">
        <v>96</v>
      </c>
      <c r="B1100" s="28" t="s">
        <v>969</v>
      </c>
      <c r="C1100" s="13" t="s">
        <v>973</v>
      </c>
      <c r="D1100" s="29" t="s">
        <v>1217</v>
      </c>
      <c r="E1100" s="29" t="s">
        <v>1218</v>
      </c>
      <c r="F1100" s="30">
        <f t="shared" si="56"/>
        <v>0.01</v>
      </c>
      <c r="G1100" s="30" t="str">
        <f t="shared" si="57"/>
        <v>n/a</v>
      </c>
      <c r="H1100" s="30" t="str">
        <f t="shared" si="58"/>
        <v>7%</v>
      </c>
      <c r="I1100" s="31">
        <v>33420</v>
      </c>
      <c r="J1100" s="29"/>
    </row>
    <row r="1101" spans="1:10" x14ac:dyDescent="0.25">
      <c r="A1101" s="2">
        <v>96</v>
      </c>
      <c r="B1101" s="28" t="s">
        <v>969</v>
      </c>
      <c r="C1101" s="13" t="s">
        <v>357</v>
      </c>
      <c r="D1101" s="29" t="s">
        <v>1217</v>
      </c>
      <c r="E1101" s="29" t="s">
        <v>1218</v>
      </c>
      <c r="F1101" s="30">
        <f t="shared" si="56"/>
        <v>0.01</v>
      </c>
      <c r="G1101" s="30" t="str">
        <f t="shared" si="57"/>
        <v>n/a</v>
      </c>
      <c r="H1101" s="30" t="str">
        <f t="shared" si="58"/>
        <v>7%</v>
      </c>
      <c r="I1101" s="31">
        <v>33420</v>
      </c>
      <c r="J1101" s="29"/>
    </row>
    <row r="1102" spans="1:10" x14ac:dyDescent="0.25">
      <c r="A1102" s="2">
        <v>96</v>
      </c>
      <c r="B1102" s="28" t="s">
        <v>969</v>
      </c>
      <c r="C1102" s="13" t="s">
        <v>974</v>
      </c>
      <c r="D1102" s="29" t="s">
        <v>1217</v>
      </c>
      <c r="E1102" s="29" t="s">
        <v>1218</v>
      </c>
      <c r="F1102" s="30">
        <f t="shared" si="56"/>
        <v>0.01</v>
      </c>
      <c r="G1102" s="30" t="str">
        <f t="shared" si="57"/>
        <v>n/a</v>
      </c>
      <c r="H1102" s="30" t="str">
        <f t="shared" si="58"/>
        <v>7%</v>
      </c>
      <c r="I1102" s="31">
        <v>33420</v>
      </c>
      <c r="J1102" s="29"/>
    </row>
    <row r="1103" spans="1:10" x14ac:dyDescent="0.25">
      <c r="A1103" s="2">
        <v>96</v>
      </c>
      <c r="B1103" s="28" t="s">
        <v>969</v>
      </c>
      <c r="C1103" s="13" t="s">
        <v>975</v>
      </c>
      <c r="D1103" s="29" t="s">
        <v>1217</v>
      </c>
      <c r="E1103" s="29" t="s">
        <v>1218</v>
      </c>
      <c r="F1103" s="30">
        <f t="shared" si="56"/>
        <v>0.01</v>
      </c>
      <c r="G1103" s="30" t="str">
        <f t="shared" si="57"/>
        <v>n/a</v>
      </c>
      <c r="H1103" s="30" t="str">
        <f t="shared" si="58"/>
        <v>7%</v>
      </c>
      <c r="I1103" s="31">
        <v>33420</v>
      </c>
      <c r="J1103" s="29"/>
    </row>
    <row r="1104" spans="1:10" x14ac:dyDescent="0.25">
      <c r="A1104" s="2">
        <v>96</v>
      </c>
      <c r="B1104" s="28" t="s">
        <v>969</v>
      </c>
      <c r="C1104" s="13" t="s">
        <v>976</v>
      </c>
      <c r="D1104" s="29" t="s">
        <v>1217</v>
      </c>
      <c r="E1104" s="29" t="s">
        <v>1218</v>
      </c>
      <c r="F1104" s="30">
        <f t="shared" si="56"/>
        <v>0.01</v>
      </c>
      <c r="G1104" s="30" t="str">
        <f t="shared" si="57"/>
        <v>n/a</v>
      </c>
      <c r="H1104" s="30" t="str">
        <f t="shared" si="58"/>
        <v>7%</v>
      </c>
      <c r="I1104" s="31">
        <v>33420</v>
      </c>
      <c r="J1104" s="29"/>
    </row>
    <row r="1105" spans="1:10" x14ac:dyDescent="0.25">
      <c r="A1105" s="2">
        <v>96</v>
      </c>
      <c r="B1105" s="28" t="s">
        <v>969</v>
      </c>
      <c r="C1105" s="13" t="s">
        <v>1219</v>
      </c>
      <c r="D1105" s="29" t="s">
        <v>1217</v>
      </c>
      <c r="E1105" s="29" t="s">
        <v>1217</v>
      </c>
      <c r="F1105" s="30">
        <f t="shared" si="56"/>
        <v>0.01</v>
      </c>
      <c r="G1105" s="30">
        <f t="shared" si="57"/>
        <v>0.01</v>
      </c>
      <c r="H1105" s="30" t="str">
        <f t="shared" si="58"/>
        <v>7%</v>
      </c>
      <c r="I1105" s="31">
        <v>33420</v>
      </c>
      <c r="J1105" s="29"/>
    </row>
    <row r="1106" spans="1:10" x14ac:dyDescent="0.25">
      <c r="A1106" s="2">
        <v>97</v>
      </c>
      <c r="B1106" s="28" t="s">
        <v>977</v>
      </c>
      <c r="C1106" s="13" t="s">
        <v>978</v>
      </c>
      <c r="D1106" s="29" t="s">
        <v>1217</v>
      </c>
      <c r="E1106" s="29" t="s">
        <v>1218</v>
      </c>
      <c r="F1106" s="30">
        <f t="shared" si="56"/>
        <v>0.01</v>
      </c>
      <c r="G1106" s="30" t="str">
        <f t="shared" si="57"/>
        <v>n/a</v>
      </c>
      <c r="H1106" s="30" t="str">
        <f t="shared" si="58"/>
        <v>7%</v>
      </c>
      <c r="I1106" s="31">
        <v>32417</v>
      </c>
      <c r="J1106" s="29"/>
    </row>
    <row r="1107" spans="1:10" x14ac:dyDescent="0.25">
      <c r="A1107" s="2">
        <v>97</v>
      </c>
      <c r="B1107" s="28" t="s">
        <v>977</v>
      </c>
      <c r="C1107" s="13" t="s">
        <v>979</v>
      </c>
      <c r="D1107" s="29" t="s">
        <v>1217</v>
      </c>
      <c r="E1107" s="29" t="s">
        <v>1218</v>
      </c>
      <c r="F1107" s="30">
        <f t="shared" si="56"/>
        <v>0.01</v>
      </c>
      <c r="G1107" s="30" t="str">
        <f t="shared" si="57"/>
        <v>n/a</v>
      </c>
      <c r="H1107" s="30" t="str">
        <f t="shared" si="58"/>
        <v>7%</v>
      </c>
      <c r="I1107" s="31">
        <v>31778</v>
      </c>
      <c r="J1107" s="29"/>
    </row>
    <row r="1108" spans="1:10" x14ac:dyDescent="0.25">
      <c r="A1108" s="2">
        <v>97</v>
      </c>
      <c r="B1108" s="28" t="s">
        <v>977</v>
      </c>
      <c r="C1108" s="13" t="s">
        <v>980</v>
      </c>
      <c r="D1108" s="29" t="s">
        <v>1217</v>
      </c>
      <c r="E1108" s="29" t="s">
        <v>1218</v>
      </c>
      <c r="F1108" s="30">
        <f t="shared" si="56"/>
        <v>0.01</v>
      </c>
      <c r="G1108" s="30" t="str">
        <f t="shared" si="57"/>
        <v>n/a</v>
      </c>
      <c r="H1108" s="30" t="str">
        <f t="shared" si="58"/>
        <v>7%</v>
      </c>
      <c r="I1108" s="31">
        <v>32417</v>
      </c>
      <c r="J1108" s="29"/>
    </row>
    <row r="1109" spans="1:10" x14ac:dyDescent="0.25">
      <c r="A1109" s="2">
        <v>97</v>
      </c>
      <c r="B1109" s="28" t="s">
        <v>977</v>
      </c>
      <c r="C1109" s="13" t="s">
        <v>489</v>
      </c>
      <c r="D1109" s="29" t="s">
        <v>1217</v>
      </c>
      <c r="E1109" s="29" t="s">
        <v>1218</v>
      </c>
      <c r="F1109" s="30">
        <f t="shared" si="56"/>
        <v>0.01</v>
      </c>
      <c r="G1109" s="30" t="str">
        <f t="shared" si="57"/>
        <v>n/a</v>
      </c>
      <c r="H1109" s="30" t="str">
        <f t="shared" si="58"/>
        <v>7%</v>
      </c>
      <c r="I1109" s="31">
        <v>31778</v>
      </c>
      <c r="J1109" s="29"/>
    </row>
    <row r="1110" spans="1:10" x14ac:dyDescent="0.25">
      <c r="A1110" s="2">
        <v>97</v>
      </c>
      <c r="B1110" s="28" t="s">
        <v>977</v>
      </c>
      <c r="C1110" s="13" t="s">
        <v>981</v>
      </c>
      <c r="D1110" s="29" t="s">
        <v>1217</v>
      </c>
      <c r="E1110" s="29" t="s">
        <v>1218</v>
      </c>
      <c r="F1110" s="30">
        <f t="shared" si="56"/>
        <v>0.01</v>
      </c>
      <c r="G1110" s="30" t="str">
        <f t="shared" si="57"/>
        <v>n/a</v>
      </c>
      <c r="H1110" s="30" t="str">
        <f t="shared" si="58"/>
        <v>7%</v>
      </c>
      <c r="I1110" s="31">
        <v>32417</v>
      </c>
      <c r="J1110" s="29"/>
    </row>
    <row r="1111" spans="1:10" x14ac:dyDescent="0.25">
      <c r="A1111" s="2">
        <v>97</v>
      </c>
      <c r="B1111" s="28" t="s">
        <v>977</v>
      </c>
      <c r="C1111" s="13" t="s">
        <v>982</v>
      </c>
      <c r="D1111" s="29" t="s">
        <v>1217</v>
      </c>
      <c r="E1111" s="29" t="s">
        <v>1218</v>
      </c>
      <c r="F1111" s="30">
        <f t="shared" si="56"/>
        <v>0.01</v>
      </c>
      <c r="G1111" s="30" t="str">
        <f t="shared" si="57"/>
        <v>n/a</v>
      </c>
      <c r="H1111" s="30" t="str">
        <f t="shared" si="58"/>
        <v>7%</v>
      </c>
      <c r="I1111" s="31">
        <v>32417</v>
      </c>
      <c r="J1111" s="29"/>
    </row>
    <row r="1112" spans="1:10" x14ac:dyDescent="0.25">
      <c r="A1112" s="2">
        <v>97</v>
      </c>
      <c r="B1112" s="28" t="s">
        <v>977</v>
      </c>
      <c r="C1112" s="13" t="s">
        <v>983</v>
      </c>
      <c r="D1112" s="29" t="s">
        <v>1217</v>
      </c>
      <c r="E1112" s="29" t="s">
        <v>1218</v>
      </c>
      <c r="F1112" s="30">
        <f t="shared" si="56"/>
        <v>0.01</v>
      </c>
      <c r="G1112" s="30" t="str">
        <f t="shared" si="57"/>
        <v>n/a</v>
      </c>
      <c r="H1112" s="30" t="str">
        <f t="shared" si="58"/>
        <v>7%</v>
      </c>
      <c r="I1112" s="31">
        <v>32417</v>
      </c>
      <c r="J1112" s="29"/>
    </row>
    <row r="1113" spans="1:10" x14ac:dyDescent="0.25">
      <c r="A1113" s="2">
        <v>97</v>
      </c>
      <c r="B1113" s="28" t="s">
        <v>977</v>
      </c>
      <c r="C1113" s="13" t="s">
        <v>984</v>
      </c>
      <c r="D1113" s="29" t="s">
        <v>1217</v>
      </c>
      <c r="E1113" s="29" t="s">
        <v>1218</v>
      </c>
      <c r="F1113" s="30">
        <f t="shared" si="56"/>
        <v>0.01</v>
      </c>
      <c r="G1113" s="30" t="str">
        <f t="shared" si="57"/>
        <v>n/a</v>
      </c>
      <c r="H1113" s="30" t="str">
        <f t="shared" si="58"/>
        <v>7%</v>
      </c>
      <c r="I1113" s="31">
        <v>31778</v>
      </c>
      <c r="J1113" s="29"/>
    </row>
    <row r="1114" spans="1:10" x14ac:dyDescent="0.25">
      <c r="A1114" s="2">
        <v>97</v>
      </c>
      <c r="B1114" s="28" t="s">
        <v>977</v>
      </c>
      <c r="C1114" s="13" t="s">
        <v>985</v>
      </c>
      <c r="D1114" s="29" t="s">
        <v>1217</v>
      </c>
      <c r="E1114" s="29" t="s">
        <v>1218</v>
      </c>
      <c r="F1114" s="30">
        <f t="shared" si="56"/>
        <v>0.01</v>
      </c>
      <c r="G1114" s="30" t="str">
        <f t="shared" si="57"/>
        <v>n/a</v>
      </c>
      <c r="H1114" s="30" t="str">
        <f t="shared" si="58"/>
        <v>7%</v>
      </c>
      <c r="I1114" s="31">
        <v>31778</v>
      </c>
      <c r="J1114" s="29"/>
    </row>
    <row r="1115" spans="1:10" x14ac:dyDescent="0.25">
      <c r="A1115" s="2">
        <v>97</v>
      </c>
      <c r="B1115" s="28" t="s">
        <v>977</v>
      </c>
      <c r="C1115" s="13" t="s">
        <v>986</v>
      </c>
      <c r="D1115" s="29" t="s">
        <v>1217</v>
      </c>
      <c r="E1115" s="29" t="s">
        <v>1218</v>
      </c>
      <c r="F1115" s="30">
        <f t="shared" si="56"/>
        <v>0.01</v>
      </c>
      <c r="G1115" s="30" t="str">
        <f t="shared" si="57"/>
        <v>n/a</v>
      </c>
      <c r="H1115" s="30" t="str">
        <f t="shared" si="58"/>
        <v>7%</v>
      </c>
      <c r="I1115" s="31">
        <v>32417</v>
      </c>
      <c r="J1115" s="29"/>
    </row>
    <row r="1116" spans="1:10" x14ac:dyDescent="0.25">
      <c r="A1116" s="2">
        <v>97</v>
      </c>
      <c r="B1116" s="28" t="s">
        <v>977</v>
      </c>
      <c r="C1116" s="13" t="s">
        <v>987</v>
      </c>
      <c r="D1116" s="29" t="s">
        <v>1217</v>
      </c>
      <c r="E1116" s="29" t="s">
        <v>1218</v>
      </c>
      <c r="F1116" s="30">
        <f t="shared" si="56"/>
        <v>0.01</v>
      </c>
      <c r="G1116" s="30" t="str">
        <f t="shared" si="57"/>
        <v>n/a</v>
      </c>
      <c r="H1116" s="30" t="str">
        <f t="shared" si="58"/>
        <v>7%</v>
      </c>
      <c r="I1116" s="31">
        <v>31778</v>
      </c>
      <c r="J1116" s="29"/>
    </row>
    <row r="1117" spans="1:10" x14ac:dyDescent="0.25">
      <c r="A1117" s="2">
        <v>97</v>
      </c>
      <c r="B1117" s="28" t="s">
        <v>977</v>
      </c>
      <c r="C1117" s="13" t="s">
        <v>988</v>
      </c>
      <c r="D1117" s="29" t="s">
        <v>1217</v>
      </c>
      <c r="E1117" s="29" t="s">
        <v>1218</v>
      </c>
      <c r="F1117" s="30">
        <f t="shared" si="56"/>
        <v>0.01</v>
      </c>
      <c r="G1117" s="30" t="str">
        <f t="shared" si="57"/>
        <v>n/a</v>
      </c>
      <c r="H1117" s="30" t="str">
        <f t="shared" si="58"/>
        <v>7%</v>
      </c>
      <c r="I1117" s="31">
        <v>31778</v>
      </c>
      <c r="J1117" s="29"/>
    </row>
    <row r="1118" spans="1:10" x14ac:dyDescent="0.25">
      <c r="A1118" s="2">
        <v>97</v>
      </c>
      <c r="B1118" s="28" t="s">
        <v>977</v>
      </c>
      <c r="C1118" s="13" t="s">
        <v>763</v>
      </c>
      <c r="D1118" s="29" t="s">
        <v>1217</v>
      </c>
      <c r="E1118" s="29" t="s">
        <v>1218</v>
      </c>
      <c r="F1118" s="30">
        <f t="shared" si="56"/>
        <v>0.01</v>
      </c>
      <c r="G1118" s="30" t="str">
        <f t="shared" si="57"/>
        <v>n/a</v>
      </c>
      <c r="H1118" s="30" t="str">
        <f t="shared" si="58"/>
        <v>7%</v>
      </c>
      <c r="I1118" s="31">
        <v>31778</v>
      </c>
      <c r="J1118" s="29"/>
    </row>
    <row r="1119" spans="1:10" x14ac:dyDescent="0.25">
      <c r="A1119" s="2">
        <v>97</v>
      </c>
      <c r="B1119" s="28" t="s">
        <v>977</v>
      </c>
      <c r="C1119" s="13" t="s">
        <v>989</v>
      </c>
      <c r="D1119" s="29" t="s">
        <v>1217</v>
      </c>
      <c r="E1119" s="29" t="s">
        <v>1218</v>
      </c>
      <c r="F1119" s="30">
        <f t="shared" si="56"/>
        <v>0.01</v>
      </c>
      <c r="G1119" s="30" t="str">
        <f t="shared" si="57"/>
        <v>n/a</v>
      </c>
      <c r="H1119" s="30" t="str">
        <f t="shared" si="58"/>
        <v>7%</v>
      </c>
      <c r="I1119" s="31">
        <v>31778</v>
      </c>
      <c r="J1119" s="29"/>
    </row>
    <row r="1120" spans="1:10" x14ac:dyDescent="0.25">
      <c r="A1120" s="2">
        <v>97</v>
      </c>
      <c r="B1120" s="28" t="s">
        <v>977</v>
      </c>
      <c r="C1120" s="13" t="s">
        <v>990</v>
      </c>
      <c r="D1120" s="29" t="s">
        <v>1217</v>
      </c>
      <c r="E1120" s="29" t="s">
        <v>1218</v>
      </c>
      <c r="F1120" s="30">
        <f t="shared" si="56"/>
        <v>0.01</v>
      </c>
      <c r="G1120" s="30" t="str">
        <f t="shared" si="57"/>
        <v>n/a</v>
      </c>
      <c r="H1120" s="30" t="str">
        <f t="shared" si="58"/>
        <v>7%</v>
      </c>
      <c r="I1120" s="31">
        <v>32417</v>
      </c>
      <c r="J1120" s="29"/>
    </row>
    <row r="1121" spans="1:10" x14ac:dyDescent="0.25">
      <c r="A1121" s="2">
        <v>97</v>
      </c>
      <c r="B1121" s="28" t="s">
        <v>977</v>
      </c>
      <c r="C1121" s="13" t="s">
        <v>1219</v>
      </c>
      <c r="D1121" s="29" t="s">
        <v>1217</v>
      </c>
      <c r="E1121" s="29" t="s">
        <v>1217</v>
      </c>
      <c r="F1121" s="30">
        <f t="shared" si="56"/>
        <v>0.01</v>
      </c>
      <c r="G1121" s="30">
        <f t="shared" si="57"/>
        <v>0.01</v>
      </c>
      <c r="H1121" s="30" t="str">
        <f t="shared" si="58"/>
        <v>7%</v>
      </c>
      <c r="I1121" s="31">
        <v>32417</v>
      </c>
      <c r="J1121" s="29"/>
    </row>
    <row r="1122" spans="1:10" x14ac:dyDescent="0.25">
      <c r="A1122" s="2">
        <v>98</v>
      </c>
      <c r="B1122" s="28" t="s">
        <v>991</v>
      </c>
      <c r="C1122" s="13" t="s">
        <v>686</v>
      </c>
      <c r="D1122" s="29" t="s">
        <v>1218</v>
      </c>
      <c r="E1122" s="29" t="s">
        <v>1218</v>
      </c>
      <c r="F1122" s="30" t="str">
        <f t="shared" si="56"/>
        <v>n/a</v>
      </c>
      <c r="G1122" s="30" t="str">
        <f t="shared" si="57"/>
        <v>n/a</v>
      </c>
      <c r="H1122" s="30" t="str">
        <f t="shared" si="58"/>
        <v>6%</v>
      </c>
      <c r="I1122" s="31">
        <v>1</v>
      </c>
      <c r="J1122" s="29"/>
    </row>
    <row r="1123" spans="1:10" x14ac:dyDescent="0.25">
      <c r="A1123" s="2">
        <v>98</v>
      </c>
      <c r="B1123" s="28" t="s">
        <v>991</v>
      </c>
      <c r="C1123" s="13" t="s">
        <v>992</v>
      </c>
      <c r="D1123" s="29" t="s">
        <v>1217</v>
      </c>
      <c r="E1123" s="29" t="s">
        <v>1218</v>
      </c>
      <c r="F1123" s="30">
        <f t="shared" si="56"/>
        <v>0.01</v>
      </c>
      <c r="G1123" s="30" t="str">
        <f t="shared" si="57"/>
        <v>n/a</v>
      </c>
      <c r="H1123" s="30" t="str">
        <f t="shared" si="58"/>
        <v>7%</v>
      </c>
      <c r="I1123" s="31">
        <v>35431</v>
      </c>
      <c r="J1123" s="29"/>
    </row>
    <row r="1124" spans="1:10" x14ac:dyDescent="0.25">
      <c r="A1124" s="2">
        <v>98</v>
      </c>
      <c r="B1124" s="28" t="s">
        <v>991</v>
      </c>
      <c r="C1124" s="13" t="s">
        <v>993</v>
      </c>
      <c r="D1124" s="29" t="s">
        <v>1217</v>
      </c>
      <c r="E1124" s="29" t="s">
        <v>1218</v>
      </c>
      <c r="F1124" s="30">
        <f t="shared" si="56"/>
        <v>0.01</v>
      </c>
      <c r="G1124" s="30" t="str">
        <f t="shared" si="57"/>
        <v>n/a</v>
      </c>
      <c r="H1124" s="30" t="str">
        <f t="shared" si="58"/>
        <v>7%</v>
      </c>
      <c r="I1124" s="31">
        <v>35431</v>
      </c>
      <c r="J1124" s="29"/>
    </row>
    <row r="1125" spans="1:10" x14ac:dyDescent="0.25">
      <c r="A1125" s="2">
        <v>98</v>
      </c>
      <c r="B1125" s="28" t="s">
        <v>991</v>
      </c>
      <c r="C1125" s="13" t="s">
        <v>994</v>
      </c>
      <c r="D1125" s="29" t="s">
        <v>1217</v>
      </c>
      <c r="E1125" s="29" t="s">
        <v>1218</v>
      </c>
      <c r="F1125" s="30">
        <f t="shared" si="56"/>
        <v>0.01</v>
      </c>
      <c r="G1125" s="30" t="str">
        <f t="shared" si="57"/>
        <v>n/a</v>
      </c>
      <c r="H1125" s="30" t="str">
        <f t="shared" si="58"/>
        <v>7%</v>
      </c>
      <c r="I1125" s="31">
        <v>35431</v>
      </c>
      <c r="J1125" s="29"/>
    </row>
    <row r="1126" spans="1:10" x14ac:dyDescent="0.25">
      <c r="A1126" s="2">
        <v>98</v>
      </c>
      <c r="B1126" s="28" t="s">
        <v>991</v>
      </c>
      <c r="C1126" s="13" t="s">
        <v>995</v>
      </c>
      <c r="D1126" s="29" t="s">
        <v>1217</v>
      </c>
      <c r="E1126" s="29" t="s">
        <v>1218</v>
      </c>
      <c r="F1126" s="30">
        <f t="shared" si="56"/>
        <v>0.01</v>
      </c>
      <c r="G1126" s="30" t="str">
        <f t="shared" si="57"/>
        <v>n/a</v>
      </c>
      <c r="H1126" s="30" t="str">
        <f t="shared" si="58"/>
        <v>7%</v>
      </c>
      <c r="I1126" s="31">
        <v>35431</v>
      </c>
      <c r="J1126" s="29"/>
    </row>
    <row r="1127" spans="1:10" x14ac:dyDescent="0.25">
      <c r="A1127" s="2">
        <v>98</v>
      </c>
      <c r="B1127" s="28" t="s">
        <v>991</v>
      </c>
      <c r="C1127" s="13" t="s">
        <v>996</v>
      </c>
      <c r="D1127" s="29" t="s">
        <v>1217</v>
      </c>
      <c r="E1127" s="29" t="s">
        <v>1218</v>
      </c>
      <c r="F1127" s="30">
        <f t="shared" si="56"/>
        <v>0.01</v>
      </c>
      <c r="G1127" s="30" t="str">
        <f t="shared" si="57"/>
        <v>n/a</v>
      </c>
      <c r="H1127" s="30" t="str">
        <f t="shared" si="58"/>
        <v>7%</v>
      </c>
      <c r="I1127" s="31">
        <v>35431</v>
      </c>
      <c r="J1127" s="29"/>
    </row>
    <row r="1128" spans="1:10" x14ac:dyDescent="0.25">
      <c r="A1128" s="2">
        <v>98</v>
      </c>
      <c r="B1128" s="28" t="s">
        <v>991</v>
      </c>
      <c r="C1128" s="13" t="s">
        <v>997</v>
      </c>
      <c r="D1128" s="29" t="s">
        <v>1217</v>
      </c>
      <c r="E1128" s="29" t="s">
        <v>1218</v>
      </c>
      <c r="F1128" s="30">
        <f t="shared" ref="F1128:F1141" si="59">IF(D1128="YES",1%,"n/a")</f>
        <v>0.01</v>
      </c>
      <c r="G1128" s="30" t="str">
        <f t="shared" si="57"/>
        <v>n/a</v>
      </c>
      <c r="H1128" s="30" t="str">
        <f t="shared" si="58"/>
        <v>7%</v>
      </c>
      <c r="I1128" s="31">
        <v>35431</v>
      </c>
      <c r="J1128" s="29"/>
    </row>
    <row r="1129" spans="1:10" x14ac:dyDescent="0.25">
      <c r="A1129" s="2">
        <v>98</v>
      </c>
      <c r="B1129" s="28" t="s">
        <v>991</v>
      </c>
      <c r="C1129" s="13" t="s">
        <v>998</v>
      </c>
      <c r="D1129" s="29" t="s">
        <v>1217</v>
      </c>
      <c r="E1129" s="29" t="s">
        <v>1218</v>
      </c>
      <c r="F1129" s="30">
        <f t="shared" si="59"/>
        <v>0.01</v>
      </c>
      <c r="G1129" s="30" t="str">
        <f t="shared" si="57"/>
        <v>n/a</v>
      </c>
      <c r="H1129" s="30" t="str">
        <f t="shared" si="58"/>
        <v>7%</v>
      </c>
      <c r="I1129" s="31">
        <v>35431</v>
      </c>
      <c r="J1129" s="29"/>
    </row>
    <row r="1130" spans="1:10" x14ac:dyDescent="0.25">
      <c r="A1130" s="2">
        <v>98</v>
      </c>
      <c r="B1130" s="28" t="s">
        <v>991</v>
      </c>
      <c r="C1130" s="13" t="s">
        <v>1219</v>
      </c>
      <c r="D1130" s="29" t="s">
        <v>1217</v>
      </c>
      <c r="E1130" s="29" t="s">
        <v>1217</v>
      </c>
      <c r="F1130" s="30">
        <f t="shared" si="59"/>
        <v>0.01</v>
      </c>
      <c r="G1130" s="30">
        <f t="shared" si="57"/>
        <v>0.01</v>
      </c>
      <c r="H1130" s="30" t="str">
        <f t="shared" si="58"/>
        <v>7%</v>
      </c>
      <c r="I1130" s="31">
        <v>35612</v>
      </c>
      <c r="J1130" s="29"/>
    </row>
    <row r="1131" spans="1:10" x14ac:dyDescent="0.25">
      <c r="A1131" s="2">
        <v>99</v>
      </c>
      <c r="B1131" s="28" t="s">
        <v>999</v>
      </c>
      <c r="C1131" s="13" t="s">
        <v>372</v>
      </c>
      <c r="D1131" s="29" t="s">
        <v>1218</v>
      </c>
      <c r="E1131" s="29" t="s">
        <v>1218</v>
      </c>
      <c r="F1131" s="30" t="str">
        <f t="shared" si="59"/>
        <v>n/a</v>
      </c>
      <c r="G1131" s="30" t="str">
        <f t="shared" si="57"/>
        <v>n/a</v>
      </c>
      <c r="H1131" s="30" t="str">
        <f t="shared" si="58"/>
        <v>6%</v>
      </c>
      <c r="I1131" s="31">
        <v>1</v>
      </c>
      <c r="J1131" s="29"/>
    </row>
    <row r="1132" spans="1:10" x14ac:dyDescent="0.25">
      <c r="A1132" s="2">
        <v>99</v>
      </c>
      <c r="B1132" s="28" t="s">
        <v>999</v>
      </c>
      <c r="C1132" s="13" t="s">
        <v>1000</v>
      </c>
      <c r="D1132" s="29" t="s">
        <v>1217</v>
      </c>
      <c r="E1132" s="29" t="s">
        <v>1218</v>
      </c>
      <c r="F1132" s="30">
        <f t="shared" si="59"/>
        <v>0.01</v>
      </c>
      <c r="G1132" s="30" t="str">
        <f t="shared" ref="G1132:G1141" si="60">IF(E1132="YES",1%,"n/a")</f>
        <v>n/a</v>
      </c>
      <c r="H1132" s="30" t="str">
        <f t="shared" si="58"/>
        <v>7%</v>
      </c>
      <c r="I1132" s="31">
        <v>36892</v>
      </c>
      <c r="J1132" s="29"/>
    </row>
    <row r="1133" spans="1:10" x14ac:dyDescent="0.25">
      <c r="A1133" s="2">
        <v>99</v>
      </c>
      <c r="B1133" s="28" t="s">
        <v>999</v>
      </c>
      <c r="C1133" s="13" t="s">
        <v>1001</v>
      </c>
      <c r="D1133" s="29" t="s">
        <v>1217</v>
      </c>
      <c r="E1133" s="29" t="s">
        <v>1218</v>
      </c>
      <c r="F1133" s="30">
        <f t="shared" si="59"/>
        <v>0.01</v>
      </c>
      <c r="G1133" s="30" t="str">
        <f t="shared" si="60"/>
        <v>n/a</v>
      </c>
      <c r="H1133" s="30" t="str">
        <f t="shared" si="58"/>
        <v>7%</v>
      </c>
      <c r="I1133" s="31">
        <v>37073</v>
      </c>
      <c r="J1133" s="29"/>
    </row>
    <row r="1134" spans="1:10" x14ac:dyDescent="0.25">
      <c r="A1134" s="2">
        <v>99</v>
      </c>
      <c r="B1134" s="28" t="s">
        <v>999</v>
      </c>
      <c r="C1134" s="13" t="s">
        <v>374</v>
      </c>
      <c r="D1134" s="29" t="s">
        <v>1217</v>
      </c>
      <c r="E1134" s="29" t="s">
        <v>1218</v>
      </c>
      <c r="F1134" s="30">
        <f t="shared" si="59"/>
        <v>0.01</v>
      </c>
      <c r="G1134" s="30" t="str">
        <f t="shared" si="60"/>
        <v>n/a</v>
      </c>
      <c r="H1134" s="30" t="str">
        <f t="shared" si="58"/>
        <v>7%</v>
      </c>
      <c r="I1134" s="31">
        <v>36892</v>
      </c>
      <c r="J1134" s="29"/>
    </row>
    <row r="1135" spans="1:10" x14ac:dyDescent="0.25">
      <c r="A1135" s="2">
        <v>99</v>
      </c>
      <c r="B1135" s="28" t="s">
        <v>999</v>
      </c>
      <c r="C1135" s="13" t="s">
        <v>1002</v>
      </c>
      <c r="D1135" s="29" t="s">
        <v>1217</v>
      </c>
      <c r="E1135" s="29" t="s">
        <v>1218</v>
      </c>
      <c r="F1135" s="30">
        <f t="shared" si="59"/>
        <v>0.01</v>
      </c>
      <c r="G1135" s="30" t="str">
        <f t="shared" si="60"/>
        <v>n/a</v>
      </c>
      <c r="H1135" s="30" t="str">
        <f t="shared" si="58"/>
        <v>7%</v>
      </c>
      <c r="I1135" s="31">
        <v>38718</v>
      </c>
      <c r="J1135" s="29"/>
    </row>
    <row r="1136" spans="1:10" x14ac:dyDescent="0.25">
      <c r="A1136" s="2">
        <v>99</v>
      </c>
      <c r="B1136" s="28" t="s">
        <v>999</v>
      </c>
      <c r="C1136" s="13" t="s">
        <v>1003</v>
      </c>
      <c r="D1136" s="29" t="s">
        <v>1217</v>
      </c>
      <c r="E1136" s="29" t="s">
        <v>1218</v>
      </c>
      <c r="F1136" s="30">
        <f t="shared" si="59"/>
        <v>0.01</v>
      </c>
      <c r="G1136" s="30" t="str">
        <f t="shared" si="60"/>
        <v>n/a</v>
      </c>
      <c r="H1136" s="30" t="str">
        <f t="shared" si="58"/>
        <v>7%</v>
      </c>
      <c r="I1136" s="31">
        <v>36892</v>
      </c>
      <c r="J1136" s="29"/>
    </row>
    <row r="1137" spans="1:13" x14ac:dyDescent="0.25">
      <c r="A1137" s="2">
        <v>99</v>
      </c>
      <c r="B1137" s="28" t="s">
        <v>999</v>
      </c>
      <c r="C1137" s="13" t="s">
        <v>1004</v>
      </c>
      <c r="D1137" s="29" t="s">
        <v>1217</v>
      </c>
      <c r="E1137" s="29" t="s">
        <v>1218</v>
      </c>
      <c r="F1137" s="30">
        <f t="shared" si="59"/>
        <v>0.01</v>
      </c>
      <c r="G1137" s="30" t="str">
        <f t="shared" si="60"/>
        <v>n/a</v>
      </c>
      <c r="H1137" s="30" t="str">
        <f t="shared" si="58"/>
        <v>7%</v>
      </c>
      <c r="I1137" s="31">
        <v>36892</v>
      </c>
      <c r="J1137" s="29"/>
    </row>
    <row r="1138" spans="1:13" x14ac:dyDescent="0.25">
      <c r="A1138" s="2">
        <v>99</v>
      </c>
      <c r="B1138" s="28" t="s">
        <v>999</v>
      </c>
      <c r="C1138" s="13" t="s">
        <v>483</v>
      </c>
      <c r="D1138" s="29" t="s">
        <v>1218</v>
      </c>
      <c r="E1138" s="29" t="s">
        <v>1218</v>
      </c>
      <c r="F1138" s="30" t="str">
        <f t="shared" si="59"/>
        <v>n/a</v>
      </c>
      <c r="G1138" s="30" t="str">
        <f t="shared" si="60"/>
        <v>n/a</v>
      </c>
      <c r="H1138" s="30" t="str">
        <f t="shared" si="58"/>
        <v>6%</v>
      </c>
      <c r="I1138" s="31">
        <v>1</v>
      </c>
      <c r="J1138" s="29"/>
    </row>
    <row r="1139" spans="1:13" x14ac:dyDescent="0.25">
      <c r="A1139" s="2">
        <v>99</v>
      </c>
      <c r="B1139" s="28" t="s">
        <v>999</v>
      </c>
      <c r="C1139" s="13" t="s">
        <v>1005</v>
      </c>
      <c r="D1139" s="29" t="s">
        <v>1217</v>
      </c>
      <c r="E1139" s="29" t="s">
        <v>1218</v>
      </c>
      <c r="F1139" s="30">
        <f t="shared" si="59"/>
        <v>0.01</v>
      </c>
      <c r="G1139" s="30" t="str">
        <f t="shared" si="60"/>
        <v>n/a</v>
      </c>
      <c r="H1139" s="30" t="str">
        <f t="shared" si="58"/>
        <v>7%</v>
      </c>
      <c r="I1139" s="31">
        <v>36892</v>
      </c>
      <c r="J1139" s="29"/>
    </row>
    <row r="1140" spans="1:13" x14ac:dyDescent="0.25">
      <c r="A1140" s="2">
        <v>99</v>
      </c>
      <c r="B1140" s="28" t="s">
        <v>999</v>
      </c>
      <c r="C1140" s="13" t="s">
        <v>1219</v>
      </c>
      <c r="D1140" s="29" t="s">
        <v>1217</v>
      </c>
      <c r="E1140" s="29" t="s">
        <v>1217</v>
      </c>
      <c r="F1140" s="30">
        <f t="shared" si="59"/>
        <v>0.01</v>
      </c>
      <c r="G1140" s="30">
        <f t="shared" si="60"/>
        <v>0.01</v>
      </c>
      <c r="H1140" s="30" t="str">
        <f t="shared" si="58"/>
        <v>7%</v>
      </c>
      <c r="I1140" s="31">
        <v>36892</v>
      </c>
      <c r="J1140" s="29"/>
    </row>
    <row r="1141" spans="1:13" x14ac:dyDescent="0.25">
      <c r="A1141" s="2">
        <v>99</v>
      </c>
      <c r="B1141" s="28" t="s">
        <v>999</v>
      </c>
      <c r="C1141" s="13" t="s">
        <v>1006</v>
      </c>
      <c r="D1141" s="29" t="s">
        <v>1217</v>
      </c>
      <c r="E1141" s="29" t="s">
        <v>1218</v>
      </c>
      <c r="F1141" s="30">
        <f t="shared" si="59"/>
        <v>0.01</v>
      </c>
      <c r="G1141" s="30" t="str">
        <f t="shared" si="60"/>
        <v>n/a</v>
      </c>
      <c r="H1141" s="30" t="str">
        <f t="shared" si="58"/>
        <v>7%</v>
      </c>
      <c r="I1141" s="31">
        <v>36892</v>
      </c>
      <c r="J1141" s="29"/>
    </row>
    <row r="1142" spans="1:13" x14ac:dyDescent="0.25">
      <c r="A1142" s="24"/>
      <c r="B1142" s="35"/>
      <c r="C1142" s="37" t="s">
        <v>1217</v>
      </c>
      <c r="D1142" s="36">
        <f>COUNTIF(D4:D1141,"yes")</f>
        <v>1066</v>
      </c>
      <c r="E1142" s="58">
        <f>COUNTIF(E4:E1141,"Yes")</f>
        <v>99</v>
      </c>
      <c r="F1142" s="36">
        <f>COUNTIF(F4:F1141,"1%")</f>
        <v>1066</v>
      </c>
      <c r="G1142" s="36">
        <f>COUNTIF(G4:G1141,"1%")</f>
        <v>95</v>
      </c>
      <c r="H1142" s="36">
        <f>COUNTIF(H4:H1141,"7%")</f>
        <v>1066</v>
      </c>
      <c r="I1142" s="37"/>
      <c r="J1142" s="38"/>
    </row>
    <row r="1143" spans="1:13" x14ac:dyDescent="0.25">
      <c r="A1143" s="24"/>
      <c r="B1143" s="59"/>
      <c r="C1143" s="60"/>
      <c r="D1143" s="61"/>
      <c r="E1143" s="62"/>
      <c r="F1143" s="61"/>
      <c r="G1143" s="61"/>
      <c r="H1143" s="61"/>
      <c r="I1143" s="60"/>
      <c r="J1143" s="63"/>
    </row>
    <row r="1144" spans="1:13" x14ac:dyDescent="0.25">
      <c r="A1144" s="24"/>
      <c r="D1144" s="56"/>
      <c r="E1144" s="56" t="s">
        <v>1223</v>
      </c>
      <c r="F1144" s="56"/>
      <c r="G1144" s="57" t="s">
        <v>1224</v>
      </c>
      <c r="H1144" s="56"/>
      <c r="I1144" s="46"/>
      <c r="J1144" s="46"/>
      <c r="K1144" s="46"/>
      <c r="L1144" s="46"/>
      <c r="M1144" s="46"/>
    </row>
    <row r="1145" spans="1:13" x14ac:dyDescent="0.25">
      <c r="A1145" s="24"/>
      <c r="D1145" s="42"/>
      <c r="E1145" s="42"/>
      <c r="F1145" s="42"/>
      <c r="G1145" s="42"/>
      <c r="H1145" s="42"/>
    </row>
    <row r="1146" spans="1:13" ht="18.75" x14ac:dyDescent="0.3">
      <c r="A1146" s="24"/>
      <c r="B1146" s="40"/>
      <c r="C1146" s="41"/>
      <c r="D1146" s="43">
        <v>71</v>
      </c>
      <c r="E1146" s="43" t="s">
        <v>1225</v>
      </c>
      <c r="F1146" s="45"/>
      <c r="G1146" s="43"/>
      <c r="H1146" s="43"/>
      <c r="I1146" s="46"/>
    </row>
    <row r="1147" spans="1:13" x14ac:dyDescent="0.25">
      <c r="B1147" s="43"/>
      <c r="D1147" s="65">
        <v>4</v>
      </c>
      <c r="E1147" s="43" t="s">
        <v>1226</v>
      </c>
      <c r="F1147" s="43"/>
      <c r="G1147" s="43"/>
      <c r="H1147" s="43"/>
      <c r="I1147" s="46"/>
    </row>
    <row r="1148" spans="1:13" x14ac:dyDescent="0.25">
      <c r="A1148" s="24"/>
      <c r="D1148" s="66">
        <f>SUM(D1146:D1147)</f>
        <v>75</v>
      </c>
      <c r="E1148" s="67" t="s">
        <v>1227</v>
      </c>
      <c r="F1148" s="67"/>
      <c r="G1148" s="43"/>
      <c r="H1148" s="43"/>
      <c r="I1148" s="46"/>
    </row>
    <row r="1149" spans="1:13" x14ac:dyDescent="0.25">
      <c r="A1149" s="24"/>
      <c r="D1149" s="55"/>
      <c r="E1149" s="43"/>
    </row>
    <row r="1151" spans="1:13" x14ac:dyDescent="0.25">
      <c r="D1151" s="55">
        <v>971</v>
      </c>
      <c r="E1151" s="43" t="s">
        <v>1228</v>
      </c>
      <c r="F1151" s="46"/>
      <c r="G1151" s="46"/>
    </row>
    <row r="1152" spans="1:13" x14ac:dyDescent="0.25">
      <c r="D1152" s="64">
        <v>93</v>
      </c>
      <c r="E1152" s="43" t="s">
        <v>1229</v>
      </c>
      <c r="F1152" s="64"/>
      <c r="G1152" s="46"/>
    </row>
    <row r="1153" spans="4:7" x14ac:dyDescent="0.25">
      <c r="D1153" s="68">
        <f>SUM(D1151:D1152)</f>
        <v>1064</v>
      </c>
      <c r="E1153" s="68" t="s">
        <v>1230</v>
      </c>
      <c r="F1153" s="68"/>
      <c r="G1153" s="46"/>
    </row>
    <row r="1155" spans="4:7" x14ac:dyDescent="0.25">
      <c r="D1155" s="46">
        <v>1063</v>
      </c>
      <c r="E1155" s="46" t="s">
        <v>1232</v>
      </c>
      <c r="F1155" s="46"/>
    </row>
    <row r="1156" spans="4:7" x14ac:dyDescent="0.25">
      <c r="D1156" s="64">
        <v>75</v>
      </c>
      <c r="E1156" s="46" t="s">
        <v>1233</v>
      </c>
      <c r="F1156" s="46"/>
    </row>
    <row r="1157" spans="4:7" x14ac:dyDescent="0.25">
      <c r="D1157" s="46">
        <f>SUM(D1155:D1156)</f>
        <v>1138</v>
      </c>
      <c r="E1157" s="46" t="s">
        <v>1231</v>
      </c>
      <c r="F1157" s="46"/>
    </row>
  </sheetData>
  <sortState ref="A4:N1141">
    <sortCondition ref="B4:B1141"/>
    <sortCondition ref="C4:C1141"/>
  </sortState>
  <mergeCells count="2">
    <mergeCell ref="A1:J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0064-2E43-497F-BBDC-645E3556B7C2}">
  <dimension ref="A1:N1157"/>
  <sheetViews>
    <sheetView zoomScaleNormal="100" workbookViewId="0">
      <pane ySplit="3" topLeftCell="A4" activePane="bottomLeft" state="frozen"/>
      <selection pane="bottomLeft" activeCell="M12" sqref="M12"/>
    </sheetView>
  </sheetViews>
  <sheetFormatPr defaultRowHeight="15" x14ac:dyDescent="0.25"/>
  <cols>
    <col min="2" max="2" width="19.28515625" style="24" customWidth="1"/>
    <col min="3" max="3" width="39.5703125" style="24" customWidth="1"/>
    <col min="4" max="4" width="14" style="24" customWidth="1"/>
    <col min="5" max="5" width="18.42578125" style="24" customWidth="1"/>
    <col min="6" max="6" width="13.28515625" style="24" customWidth="1"/>
    <col min="7" max="7" width="17.140625" style="24" customWidth="1"/>
    <col min="8" max="8" width="9.7109375" style="24" bestFit="1" customWidth="1"/>
    <col min="9" max="9" width="12.140625" style="24" customWidth="1"/>
    <col min="10" max="10" width="13.140625" style="39" customWidth="1"/>
    <col min="11" max="16384" width="9.140625" style="24"/>
  </cols>
  <sheetData>
    <row r="1" spans="1:10" ht="14.25" customHeight="1" x14ac:dyDescent="0.25">
      <c r="A1" s="78" t="s">
        <v>1235</v>
      </c>
      <c r="B1" s="78"/>
      <c r="C1" s="78"/>
      <c r="D1" s="78"/>
      <c r="E1" s="78"/>
      <c r="F1" s="78"/>
      <c r="G1" s="78"/>
      <c r="H1" s="78"/>
      <c r="I1" s="78"/>
      <c r="J1" s="78"/>
    </row>
    <row r="2" spans="1:10" x14ac:dyDescent="0.25">
      <c r="A2" s="78" t="s">
        <v>1234</v>
      </c>
      <c r="B2" s="79"/>
      <c r="C2" s="79"/>
      <c r="D2" s="79"/>
      <c r="E2" s="79"/>
      <c r="F2" s="79"/>
      <c r="G2" s="79"/>
      <c r="H2" s="79"/>
      <c r="I2" s="79"/>
      <c r="J2" s="79"/>
    </row>
    <row r="3" spans="1:10" ht="30" x14ac:dyDescent="0.25">
      <c r="A3" s="25" t="s">
        <v>1213</v>
      </c>
      <c r="B3" s="26" t="s">
        <v>1213</v>
      </c>
      <c r="C3" s="26" t="s">
        <v>1214</v>
      </c>
      <c r="D3" s="27" t="s">
        <v>1215</v>
      </c>
      <c r="E3" s="27" t="s">
        <v>1222</v>
      </c>
      <c r="F3" s="27" t="s">
        <v>1216</v>
      </c>
      <c r="G3" s="27" t="s">
        <v>1221</v>
      </c>
      <c r="H3" s="27" t="s">
        <v>3</v>
      </c>
      <c r="I3" s="26" t="s">
        <v>4</v>
      </c>
      <c r="J3" s="26" t="s">
        <v>5</v>
      </c>
    </row>
    <row r="4" spans="1:10" x14ac:dyDescent="0.25">
      <c r="A4" s="2">
        <v>35</v>
      </c>
      <c r="B4" s="44" t="s">
        <v>370</v>
      </c>
      <c r="C4" s="23" t="s">
        <v>371</v>
      </c>
      <c r="D4" s="29" t="s">
        <v>1218</v>
      </c>
      <c r="E4" s="29" t="s">
        <v>1218</v>
      </c>
      <c r="F4" s="49" t="str">
        <f t="shared" ref="F4:F21" si="0">IF(D4="YES",1%,"n/a")</f>
        <v>n/a</v>
      </c>
      <c r="G4" s="49" t="str">
        <f t="shared" ref="G4:G21" si="1">IF(E4="YES",1%,"n/a")</f>
        <v>n/a</v>
      </c>
      <c r="H4" s="49" t="str">
        <f t="shared" ref="H4:H67" si="2">IF(OR(F4=1%,G4=1%), "7%", "6%")</f>
        <v>6%</v>
      </c>
      <c r="I4" s="31">
        <v>1</v>
      </c>
      <c r="J4" s="29"/>
    </row>
    <row r="5" spans="1:10" x14ac:dyDescent="0.25">
      <c r="A5" s="2">
        <v>42</v>
      </c>
      <c r="B5" s="44" t="s">
        <v>435</v>
      </c>
      <c r="C5" s="23" t="s">
        <v>371</v>
      </c>
      <c r="D5" s="29" t="s">
        <v>1217</v>
      </c>
      <c r="E5" s="29" t="s">
        <v>1218</v>
      </c>
      <c r="F5" s="30">
        <f t="shared" si="0"/>
        <v>0.01</v>
      </c>
      <c r="G5" s="30" t="str">
        <f t="shared" si="1"/>
        <v>n/a</v>
      </c>
      <c r="H5" s="30" t="str">
        <f t="shared" si="2"/>
        <v>7%</v>
      </c>
      <c r="I5" s="31">
        <v>35431</v>
      </c>
      <c r="J5" s="29"/>
    </row>
    <row r="6" spans="1:10" x14ac:dyDescent="0.25">
      <c r="A6" s="2">
        <v>91</v>
      </c>
      <c r="B6" s="44" t="s">
        <v>921</v>
      </c>
      <c r="C6" s="23" t="s">
        <v>922</v>
      </c>
      <c r="D6" s="29" t="s">
        <v>1218</v>
      </c>
      <c r="E6" s="29" t="s">
        <v>1218</v>
      </c>
      <c r="F6" s="30" t="str">
        <f t="shared" si="0"/>
        <v>n/a</v>
      </c>
      <c r="G6" s="30" t="str">
        <f t="shared" si="1"/>
        <v>n/a</v>
      </c>
      <c r="H6" s="30" t="str">
        <f t="shared" si="2"/>
        <v>6%</v>
      </c>
      <c r="I6" s="31">
        <v>1</v>
      </c>
      <c r="J6" s="29"/>
    </row>
    <row r="7" spans="1:10" x14ac:dyDescent="0.25">
      <c r="A7" s="2">
        <v>1</v>
      </c>
      <c r="B7" s="44" t="s">
        <v>6</v>
      </c>
      <c r="C7" s="23" t="s">
        <v>6</v>
      </c>
      <c r="D7" s="29" t="s">
        <v>1217</v>
      </c>
      <c r="E7" s="29" t="s">
        <v>1218</v>
      </c>
      <c r="F7" s="30">
        <f t="shared" si="0"/>
        <v>0.01</v>
      </c>
      <c r="G7" s="30" t="str">
        <f t="shared" si="1"/>
        <v>n/a</v>
      </c>
      <c r="H7" s="30" t="str">
        <f t="shared" si="2"/>
        <v>7%</v>
      </c>
      <c r="I7" s="31">
        <v>38534</v>
      </c>
      <c r="J7" s="29"/>
    </row>
    <row r="8" spans="1:10" x14ac:dyDescent="0.25">
      <c r="A8" s="2">
        <v>39</v>
      </c>
      <c r="B8" s="44" t="s">
        <v>407</v>
      </c>
      <c r="C8" s="23" t="s">
        <v>6</v>
      </c>
      <c r="D8" s="29" t="s">
        <v>1218</v>
      </c>
      <c r="E8" s="29" t="s">
        <v>1218</v>
      </c>
      <c r="F8" s="30" t="str">
        <f t="shared" si="0"/>
        <v>n/a</v>
      </c>
      <c r="G8" s="30" t="str">
        <f t="shared" si="1"/>
        <v>n/a</v>
      </c>
      <c r="H8" s="30" t="str">
        <f t="shared" si="2"/>
        <v>6%</v>
      </c>
      <c r="I8" s="31">
        <v>1</v>
      </c>
      <c r="J8" s="29"/>
    </row>
    <row r="9" spans="1:10" x14ac:dyDescent="0.25">
      <c r="A9" s="2">
        <v>25</v>
      </c>
      <c r="B9" s="44" t="s">
        <v>264</v>
      </c>
      <c r="C9" s="23" t="s">
        <v>265</v>
      </c>
      <c r="D9" s="29" t="s">
        <v>1217</v>
      </c>
      <c r="E9" s="29" t="s">
        <v>1218</v>
      </c>
      <c r="F9" s="30">
        <f t="shared" si="0"/>
        <v>0.01</v>
      </c>
      <c r="G9" s="30" t="str">
        <f t="shared" si="1"/>
        <v>n/a</v>
      </c>
      <c r="H9" s="30" t="str">
        <f t="shared" si="2"/>
        <v>7%</v>
      </c>
      <c r="I9" s="31">
        <v>40544</v>
      </c>
      <c r="J9" s="29"/>
    </row>
    <row r="10" spans="1:10" x14ac:dyDescent="0.25">
      <c r="A10" s="2">
        <v>88</v>
      </c>
      <c r="B10" s="44" t="s">
        <v>445</v>
      </c>
      <c r="C10" s="23" t="s">
        <v>902</v>
      </c>
      <c r="D10" s="29" t="s">
        <v>1217</v>
      </c>
      <c r="E10" s="29" t="s">
        <v>1218</v>
      </c>
      <c r="F10" s="30">
        <f t="shared" si="0"/>
        <v>0.01</v>
      </c>
      <c r="G10" s="30" t="str">
        <f t="shared" si="1"/>
        <v>n/a</v>
      </c>
      <c r="H10" s="30" t="str">
        <f t="shared" si="2"/>
        <v>7%</v>
      </c>
      <c r="I10" s="31">
        <v>38534</v>
      </c>
      <c r="J10" s="29"/>
    </row>
    <row r="11" spans="1:10" x14ac:dyDescent="0.25">
      <c r="A11" s="2">
        <v>90</v>
      </c>
      <c r="B11" s="44" t="s">
        <v>620</v>
      </c>
      <c r="C11" s="23" t="s">
        <v>916</v>
      </c>
      <c r="D11" s="29" t="s">
        <v>1217</v>
      </c>
      <c r="E11" s="29" t="s">
        <v>1218</v>
      </c>
      <c r="F11" s="30">
        <f t="shared" si="0"/>
        <v>0.01</v>
      </c>
      <c r="G11" s="30" t="str">
        <f t="shared" si="1"/>
        <v>n/a</v>
      </c>
      <c r="H11" s="30" t="str">
        <f t="shared" si="2"/>
        <v>7%</v>
      </c>
      <c r="I11" s="31">
        <v>35977</v>
      </c>
      <c r="J11" s="31">
        <v>46022</v>
      </c>
    </row>
    <row r="12" spans="1:10" x14ac:dyDescent="0.25">
      <c r="A12" s="2">
        <v>92</v>
      </c>
      <c r="B12" s="44" t="s">
        <v>932</v>
      </c>
      <c r="C12" s="23" t="s">
        <v>933</v>
      </c>
      <c r="D12" s="29" t="s">
        <v>1217</v>
      </c>
      <c r="E12" s="29" t="s">
        <v>1218</v>
      </c>
      <c r="F12" s="30">
        <f t="shared" si="0"/>
        <v>0.01</v>
      </c>
      <c r="G12" s="30" t="str">
        <f t="shared" si="1"/>
        <v>n/a</v>
      </c>
      <c r="H12" s="30" t="str">
        <f t="shared" si="2"/>
        <v>7%</v>
      </c>
      <c r="I12" s="31">
        <v>37438</v>
      </c>
      <c r="J12" s="29"/>
    </row>
    <row r="13" spans="1:10" x14ac:dyDescent="0.25">
      <c r="A13" s="2">
        <v>75</v>
      </c>
      <c r="B13" s="44" t="s">
        <v>177</v>
      </c>
      <c r="C13" s="23" t="s">
        <v>755</v>
      </c>
      <c r="D13" s="29" t="s">
        <v>1217</v>
      </c>
      <c r="E13" s="29" t="s">
        <v>1218</v>
      </c>
      <c r="F13" s="30">
        <f t="shared" si="0"/>
        <v>0.01</v>
      </c>
      <c r="G13" s="30" t="str">
        <f t="shared" si="1"/>
        <v>n/a</v>
      </c>
      <c r="H13" s="30" t="str">
        <f t="shared" si="2"/>
        <v>7%</v>
      </c>
      <c r="I13" s="31">
        <v>37257</v>
      </c>
      <c r="J13" s="31">
        <v>48213</v>
      </c>
    </row>
    <row r="14" spans="1:10" x14ac:dyDescent="0.25">
      <c r="A14" s="2">
        <v>11</v>
      </c>
      <c r="B14" s="44" t="s">
        <v>104</v>
      </c>
      <c r="C14" s="23" t="s">
        <v>105</v>
      </c>
      <c r="D14" s="29" t="s">
        <v>1217</v>
      </c>
      <c r="E14" s="29" t="s">
        <v>1218</v>
      </c>
      <c r="F14" s="30">
        <f t="shared" si="0"/>
        <v>0.01</v>
      </c>
      <c r="G14" s="30" t="str">
        <f t="shared" si="1"/>
        <v>n/a</v>
      </c>
      <c r="H14" s="30" t="str">
        <f t="shared" si="2"/>
        <v>7%</v>
      </c>
      <c r="I14" s="31">
        <v>33420</v>
      </c>
      <c r="J14" s="29"/>
    </row>
    <row r="15" spans="1:10" x14ac:dyDescent="0.25">
      <c r="A15" s="2">
        <v>68</v>
      </c>
      <c r="B15" s="44" t="s">
        <v>521</v>
      </c>
      <c r="C15" s="23" t="s">
        <v>702</v>
      </c>
      <c r="D15" s="29" t="s">
        <v>1217</v>
      </c>
      <c r="E15" s="29" t="s">
        <v>1218</v>
      </c>
      <c r="F15" s="30">
        <f t="shared" si="0"/>
        <v>0.01</v>
      </c>
      <c r="G15" s="30" t="str">
        <f t="shared" si="1"/>
        <v>n/a</v>
      </c>
      <c r="H15" s="30" t="str">
        <f t="shared" si="2"/>
        <v>7%</v>
      </c>
      <c r="I15" s="31">
        <v>37987</v>
      </c>
      <c r="J15" s="29"/>
    </row>
    <row r="16" spans="1:10" x14ac:dyDescent="0.25">
      <c r="A16" s="2">
        <v>64</v>
      </c>
      <c r="B16" s="44" t="s">
        <v>663</v>
      </c>
      <c r="C16" s="23" t="s">
        <v>664</v>
      </c>
      <c r="D16" s="29" t="s">
        <v>1217</v>
      </c>
      <c r="E16" s="29" t="s">
        <v>1218</v>
      </c>
      <c r="F16" s="30">
        <f t="shared" si="0"/>
        <v>0.01</v>
      </c>
      <c r="G16" s="30" t="str">
        <f t="shared" si="1"/>
        <v>n/a</v>
      </c>
      <c r="H16" s="30" t="str">
        <f t="shared" si="2"/>
        <v>7%</v>
      </c>
      <c r="I16" s="31">
        <v>36708</v>
      </c>
      <c r="J16" s="29"/>
    </row>
    <row r="17" spans="1:10" x14ac:dyDescent="0.25">
      <c r="A17" s="2">
        <v>57</v>
      </c>
      <c r="B17" s="44" t="s">
        <v>594</v>
      </c>
      <c r="C17" s="23" t="s">
        <v>595</v>
      </c>
      <c r="D17" s="29" t="s">
        <v>1217</v>
      </c>
      <c r="E17" s="29" t="s">
        <v>1218</v>
      </c>
      <c r="F17" s="30">
        <f t="shared" si="0"/>
        <v>0.01</v>
      </c>
      <c r="G17" s="30" t="str">
        <f t="shared" si="1"/>
        <v>n/a</v>
      </c>
      <c r="H17" s="30" t="str">
        <f t="shared" si="2"/>
        <v>7%</v>
      </c>
      <c r="I17" s="31">
        <v>39904</v>
      </c>
      <c r="J17" s="31">
        <v>49125</v>
      </c>
    </row>
    <row r="18" spans="1:10" x14ac:dyDescent="0.25">
      <c r="A18" s="2">
        <v>42</v>
      </c>
      <c r="B18" s="44" t="s">
        <v>435</v>
      </c>
      <c r="C18" s="23" t="s">
        <v>436</v>
      </c>
      <c r="D18" s="29" t="s">
        <v>1217</v>
      </c>
      <c r="E18" s="29" t="s">
        <v>1218</v>
      </c>
      <c r="F18" s="30">
        <f t="shared" si="0"/>
        <v>0.01</v>
      </c>
      <c r="G18" s="30" t="str">
        <f t="shared" si="1"/>
        <v>n/a</v>
      </c>
      <c r="H18" s="30" t="str">
        <f t="shared" si="2"/>
        <v>7%</v>
      </c>
      <c r="I18" s="31">
        <v>35156</v>
      </c>
      <c r="J18" s="29"/>
    </row>
    <row r="19" spans="1:10" x14ac:dyDescent="0.25">
      <c r="A19" s="2">
        <v>35</v>
      </c>
      <c r="B19" s="44" t="s">
        <v>370</v>
      </c>
      <c r="C19" s="23" t="s">
        <v>372</v>
      </c>
      <c r="D19" s="29" t="s">
        <v>1217</v>
      </c>
      <c r="E19" s="29" t="s">
        <v>1218</v>
      </c>
      <c r="F19" s="30">
        <f t="shared" si="0"/>
        <v>0.01</v>
      </c>
      <c r="G19" s="30" t="str">
        <f t="shared" si="1"/>
        <v>n/a</v>
      </c>
      <c r="H19" s="30" t="str">
        <f t="shared" si="2"/>
        <v>7%</v>
      </c>
      <c r="I19" s="31">
        <v>36892</v>
      </c>
      <c r="J19" s="29"/>
    </row>
    <row r="20" spans="1:10" x14ac:dyDescent="0.25">
      <c r="A20" s="2">
        <v>99</v>
      </c>
      <c r="B20" s="44" t="s">
        <v>999</v>
      </c>
      <c r="C20" s="23" t="s">
        <v>372</v>
      </c>
      <c r="D20" s="29" t="s">
        <v>1218</v>
      </c>
      <c r="E20" s="29" t="s">
        <v>1218</v>
      </c>
      <c r="F20" s="30" t="str">
        <f t="shared" si="0"/>
        <v>n/a</v>
      </c>
      <c r="G20" s="30" t="str">
        <f t="shared" si="1"/>
        <v>n/a</v>
      </c>
      <c r="H20" s="30" t="str">
        <f t="shared" si="2"/>
        <v>6%</v>
      </c>
      <c r="I20" s="31">
        <v>1</v>
      </c>
      <c r="J20" s="29"/>
    </row>
    <row r="21" spans="1:10" x14ac:dyDescent="0.25">
      <c r="A21" s="2">
        <v>55</v>
      </c>
      <c r="B21" s="44" t="s">
        <v>574</v>
      </c>
      <c r="C21" s="23" t="s">
        <v>575</v>
      </c>
      <c r="D21" s="29" t="s">
        <v>1217</v>
      </c>
      <c r="E21" s="29" t="s">
        <v>1218</v>
      </c>
      <c r="F21" s="30">
        <f t="shared" si="0"/>
        <v>0.01</v>
      </c>
      <c r="G21" s="30" t="str">
        <f t="shared" si="1"/>
        <v>n/a</v>
      </c>
      <c r="H21" s="30" t="str">
        <f t="shared" si="2"/>
        <v>7%</v>
      </c>
      <c r="I21" s="31">
        <v>36342</v>
      </c>
      <c r="J21" s="29"/>
    </row>
    <row r="22" spans="1:10" x14ac:dyDescent="0.25">
      <c r="A22" s="2">
        <v>77</v>
      </c>
      <c r="B22" s="44" t="s">
        <v>774</v>
      </c>
      <c r="C22" s="23" t="s">
        <v>775</v>
      </c>
      <c r="D22" s="29" t="s">
        <v>1217</v>
      </c>
      <c r="E22" s="29" t="s">
        <v>1218</v>
      </c>
      <c r="F22" s="30">
        <f t="shared" ref="F22:F85" si="3">IF(D22="YES",1%,"n/a")</f>
        <v>0.01</v>
      </c>
      <c r="G22" s="30" t="str">
        <f>IF(E22="YES",0%,"n/a")</f>
        <v>n/a</v>
      </c>
      <c r="H22" s="30" t="str">
        <f t="shared" si="2"/>
        <v>7%</v>
      </c>
      <c r="I22" s="31">
        <v>43647</v>
      </c>
      <c r="J22" s="29"/>
    </row>
    <row r="23" spans="1:10" x14ac:dyDescent="0.25">
      <c r="A23" s="2">
        <v>93</v>
      </c>
      <c r="B23" s="44" t="s">
        <v>940</v>
      </c>
      <c r="C23" s="23" t="s">
        <v>941</v>
      </c>
      <c r="D23" s="29" t="s">
        <v>1217</v>
      </c>
      <c r="E23" s="29" t="s">
        <v>1218</v>
      </c>
      <c r="F23" s="30">
        <f t="shared" si="3"/>
        <v>0.01</v>
      </c>
      <c r="G23" s="30" t="str">
        <f>IF(E23="YES",1%,"n/a")</f>
        <v>n/a</v>
      </c>
      <c r="H23" s="30" t="str">
        <f t="shared" si="2"/>
        <v>7%</v>
      </c>
      <c r="I23" s="31">
        <v>39448</v>
      </c>
      <c r="J23" s="31">
        <v>46752</v>
      </c>
    </row>
    <row r="24" spans="1:10" x14ac:dyDescent="0.25">
      <c r="A24" s="2">
        <v>12</v>
      </c>
      <c r="B24" s="44" t="s">
        <v>114</v>
      </c>
      <c r="C24" s="23" t="s">
        <v>115</v>
      </c>
      <c r="D24" s="29" t="s">
        <v>1217</v>
      </c>
      <c r="E24" s="29" t="s">
        <v>1218</v>
      </c>
      <c r="F24" s="30">
        <f t="shared" si="3"/>
        <v>0.01</v>
      </c>
      <c r="G24" s="30" t="str">
        <f>IF(E24="YES",1%,"n/a")</f>
        <v>n/a</v>
      </c>
      <c r="H24" s="30" t="str">
        <f t="shared" si="2"/>
        <v>7%</v>
      </c>
      <c r="I24" s="31">
        <v>35431</v>
      </c>
      <c r="J24" s="29"/>
    </row>
    <row r="25" spans="1:10" x14ac:dyDescent="0.25">
      <c r="A25" s="2">
        <v>11</v>
      </c>
      <c r="B25" s="44" t="s">
        <v>104</v>
      </c>
      <c r="C25" s="23" t="s">
        <v>106</v>
      </c>
      <c r="D25" s="29" t="s">
        <v>1217</v>
      </c>
      <c r="E25" s="29" t="s">
        <v>1218</v>
      </c>
      <c r="F25" s="30">
        <f t="shared" si="3"/>
        <v>0.01</v>
      </c>
      <c r="G25" s="30" t="str">
        <f>IF(E25="YES",1%,"n/a")</f>
        <v>n/a</v>
      </c>
      <c r="H25" s="30" t="str">
        <f t="shared" si="2"/>
        <v>7%</v>
      </c>
      <c r="I25" s="31">
        <v>34973</v>
      </c>
      <c r="J25" s="29"/>
    </row>
    <row r="26" spans="1:10" x14ac:dyDescent="0.25">
      <c r="A26" s="2">
        <v>19</v>
      </c>
      <c r="B26" s="44" t="s">
        <v>192</v>
      </c>
      <c r="C26" s="23" t="s">
        <v>193</v>
      </c>
      <c r="D26" s="29" t="s">
        <v>1217</v>
      </c>
      <c r="E26" s="29" t="s">
        <v>1218</v>
      </c>
      <c r="F26" s="30">
        <f t="shared" si="3"/>
        <v>0.01</v>
      </c>
      <c r="G26" s="30" t="str">
        <f>IF(E26="YES",1%,"n/a")</f>
        <v>n/a</v>
      </c>
      <c r="H26" s="30" t="str">
        <f t="shared" si="2"/>
        <v>7%</v>
      </c>
      <c r="I26" s="31">
        <v>35521</v>
      </c>
      <c r="J26" s="29"/>
    </row>
    <row r="27" spans="1:10" x14ac:dyDescent="0.25">
      <c r="A27" s="2">
        <v>84</v>
      </c>
      <c r="B27" s="44" t="s">
        <v>857</v>
      </c>
      <c r="C27" s="23" t="s">
        <v>858</v>
      </c>
      <c r="D27" s="29" t="s">
        <v>1217</v>
      </c>
      <c r="E27" s="29" t="s">
        <v>1218</v>
      </c>
      <c r="F27" s="30">
        <f t="shared" si="3"/>
        <v>0.01</v>
      </c>
      <c r="G27" s="30" t="str">
        <f>IF(E27="YES",1%,"n/a")</f>
        <v>n/a</v>
      </c>
      <c r="H27" s="30" t="str">
        <f t="shared" si="2"/>
        <v>7%</v>
      </c>
      <c r="I27" s="31">
        <v>34973</v>
      </c>
      <c r="J27" s="29"/>
    </row>
    <row r="28" spans="1:10" x14ac:dyDescent="0.25">
      <c r="A28" s="2">
        <v>77</v>
      </c>
      <c r="B28" s="44" t="s">
        <v>774</v>
      </c>
      <c r="C28" s="23" t="s">
        <v>776</v>
      </c>
      <c r="D28" s="29" t="s">
        <v>1217</v>
      </c>
      <c r="E28" s="29" t="s">
        <v>1218</v>
      </c>
      <c r="F28" s="30">
        <f t="shared" si="3"/>
        <v>0.01</v>
      </c>
      <c r="G28" s="30" t="str">
        <f>IF(E28="YES",0%,"n/a")</f>
        <v>n/a</v>
      </c>
      <c r="H28" s="30" t="str">
        <f t="shared" si="2"/>
        <v>7%</v>
      </c>
      <c r="I28" s="31">
        <v>43647</v>
      </c>
      <c r="J28" s="29"/>
    </row>
    <row r="29" spans="1:10" x14ac:dyDescent="0.25">
      <c r="A29" s="2">
        <v>60</v>
      </c>
      <c r="B29" s="44" t="s">
        <v>626</v>
      </c>
      <c r="C29" s="23" t="s">
        <v>627</v>
      </c>
      <c r="D29" s="29" t="s">
        <v>1217</v>
      </c>
      <c r="E29" s="29" t="s">
        <v>1218</v>
      </c>
      <c r="F29" s="30">
        <f t="shared" si="3"/>
        <v>0.01</v>
      </c>
      <c r="G29" s="30" t="str">
        <f t="shared" ref="G29:G34" si="4">IF(E29="YES",1%,"n/a")</f>
        <v>n/a</v>
      </c>
      <c r="H29" s="30" t="str">
        <f t="shared" si="2"/>
        <v>7%</v>
      </c>
      <c r="I29" s="31">
        <v>35339</v>
      </c>
      <c r="J29" s="29"/>
    </row>
    <row r="30" spans="1:10" x14ac:dyDescent="0.25">
      <c r="A30" s="2">
        <v>85</v>
      </c>
      <c r="B30" s="44" t="s">
        <v>871</v>
      </c>
      <c r="C30" s="23" t="s">
        <v>872</v>
      </c>
      <c r="D30" s="29" t="s">
        <v>1217</v>
      </c>
      <c r="E30" s="29" t="s">
        <v>1218</v>
      </c>
      <c r="F30" s="30">
        <f t="shared" si="3"/>
        <v>0.01</v>
      </c>
      <c r="G30" s="30" t="str">
        <f t="shared" si="4"/>
        <v>n/a</v>
      </c>
      <c r="H30" s="30" t="str">
        <f t="shared" si="2"/>
        <v>7%</v>
      </c>
      <c r="I30" s="31">
        <v>31778</v>
      </c>
      <c r="J30" s="29"/>
    </row>
    <row r="31" spans="1:10" x14ac:dyDescent="0.25">
      <c r="A31" s="2">
        <v>53</v>
      </c>
      <c r="B31" s="44" t="s">
        <v>548</v>
      </c>
      <c r="C31" s="23" t="s">
        <v>549</v>
      </c>
      <c r="D31" s="29" t="s">
        <v>1217</v>
      </c>
      <c r="E31" s="29" t="s">
        <v>1218</v>
      </c>
      <c r="F31" s="30">
        <f t="shared" si="3"/>
        <v>0.01</v>
      </c>
      <c r="G31" s="30" t="str">
        <f t="shared" si="4"/>
        <v>n/a</v>
      </c>
      <c r="H31" s="30" t="str">
        <f t="shared" si="2"/>
        <v>7%</v>
      </c>
      <c r="I31" s="31">
        <v>36161</v>
      </c>
      <c r="J31" s="29"/>
    </row>
    <row r="32" spans="1:10" x14ac:dyDescent="0.25">
      <c r="A32" s="2">
        <v>23</v>
      </c>
      <c r="B32" s="44" t="s">
        <v>235</v>
      </c>
      <c r="C32" s="23" t="s">
        <v>236</v>
      </c>
      <c r="D32" s="29" t="s">
        <v>1217</v>
      </c>
      <c r="E32" s="29" t="s">
        <v>1218</v>
      </c>
      <c r="F32" s="30">
        <f t="shared" si="3"/>
        <v>0.01</v>
      </c>
      <c r="G32" s="30" t="str">
        <f t="shared" si="4"/>
        <v>n/a</v>
      </c>
      <c r="H32" s="30" t="str">
        <f t="shared" si="2"/>
        <v>7%</v>
      </c>
      <c r="I32" s="31">
        <v>32782</v>
      </c>
      <c r="J32" s="29"/>
    </row>
    <row r="33" spans="1:10" x14ac:dyDescent="0.25">
      <c r="A33" s="2">
        <v>49</v>
      </c>
      <c r="B33" s="44" t="s">
        <v>501</v>
      </c>
      <c r="C33" s="23" t="s">
        <v>502</v>
      </c>
      <c r="D33" s="29" t="s">
        <v>1217</v>
      </c>
      <c r="E33" s="29" t="s">
        <v>1218</v>
      </c>
      <c r="F33" s="30">
        <f t="shared" si="3"/>
        <v>0.01</v>
      </c>
      <c r="G33" s="30" t="str">
        <f t="shared" si="4"/>
        <v>n/a</v>
      </c>
      <c r="H33" s="30" t="str">
        <f t="shared" si="2"/>
        <v>7%</v>
      </c>
      <c r="I33" s="31">
        <v>34700</v>
      </c>
      <c r="J33" s="29"/>
    </row>
    <row r="34" spans="1:10" x14ac:dyDescent="0.25">
      <c r="A34" s="2">
        <v>15</v>
      </c>
      <c r="B34" s="44" t="s">
        <v>152</v>
      </c>
      <c r="C34" s="23" t="s">
        <v>153</v>
      </c>
      <c r="D34" s="29" t="s">
        <v>1217</v>
      </c>
      <c r="E34" s="29" t="s">
        <v>1218</v>
      </c>
      <c r="F34" s="30">
        <f t="shared" si="3"/>
        <v>0.01</v>
      </c>
      <c r="G34" s="30" t="str">
        <f t="shared" si="4"/>
        <v>n/a</v>
      </c>
      <c r="H34" s="30" t="str">
        <f t="shared" si="2"/>
        <v>7%</v>
      </c>
      <c r="I34" s="31">
        <v>35431</v>
      </c>
      <c r="J34" s="29"/>
    </row>
    <row r="35" spans="1:10" x14ac:dyDescent="0.25">
      <c r="A35" s="2">
        <v>77</v>
      </c>
      <c r="B35" s="44" t="s">
        <v>774</v>
      </c>
      <c r="C35" s="23" t="s">
        <v>777</v>
      </c>
      <c r="D35" s="29" t="s">
        <v>1218</v>
      </c>
      <c r="E35" s="29" t="s">
        <v>1218</v>
      </c>
      <c r="F35" s="30" t="str">
        <f t="shared" si="3"/>
        <v>n/a</v>
      </c>
      <c r="G35" s="30" t="str">
        <f>IF(E35="YES",0%,"n/a")</f>
        <v>n/a</v>
      </c>
      <c r="H35" s="30" t="str">
        <f t="shared" si="2"/>
        <v>6%</v>
      </c>
      <c r="I35" s="31">
        <v>1</v>
      </c>
      <c r="J35" s="29"/>
    </row>
    <row r="36" spans="1:10" x14ac:dyDescent="0.25">
      <c r="A36" s="2">
        <v>97</v>
      </c>
      <c r="B36" s="44" t="s">
        <v>977</v>
      </c>
      <c r="C36" s="23" t="s">
        <v>978</v>
      </c>
      <c r="D36" s="29" t="s">
        <v>1217</v>
      </c>
      <c r="E36" s="29" t="s">
        <v>1218</v>
      </c>
      <c r="F36" s="30">
        <f t="shared" si="3"/>
        <v>0.01</v>
      </c>
      <c r="G36" s="30" t="str">
        <f t="shared" ref="G36:G47" si="5">IF(E36="YES",1%,"n/a")</f>
        <v>n/a</v>
      </c>
      <c r="H36" s="30" t="str">
        <f t="shared" si="2"/>
        <v>7%</v>
      </c>
      <c r="I36" s="31">
        <v>32417</v>
      </c>
      <c r="J36" s="29"/>
    </row>
    <row r="37" spans="1:10" x14ac:dyDescent="0.25">
      <c r="A37" s="2">
        <v>12</v>
      </c>
      <c r="B37" s="44" t="s">
        <v>114</v>
      </c>
      <c r="C37" s="23" t="s">
        <v>116</v>
      </c>
      <c r="D37" s="29" t="s">
        <v>1217</v>
      </c>
      <c r="E37" s="29" t="s">
        <v>1218</v>
      </c>
      <c r="F37" s="30">
        <f t="shared" si="3"/>
        <v>0.01</v>
      </c>
      <c r="G37" s="30" t="str">
        <f t="shared" si="5"/>
        <v>n/a</v>
      </c>
      <c r="H37" s="30" t="str">
        <f t="shared" si="2"/>
        <v>7%</v>
      </c>
      <c r="I37" s="31">
        <v>35431</v>
      </c>
      <c r="J37" s="29"/>
    </row>
    <row r="38" spans="1:10" x14ac:dyDescent="0.25">
      <c r="A38" s="2">
        <v>14</v>
      </c>
      <c r="B38" s="44" t="s">
        <v>138</v>
      </c>
      <c r="C38" s="23" t="s">
        <v>139</v>
      </c>
      <c r="D38" s="29" t="s">
        <v>1217</v>
      </c>
      <c r="E38" s="29" t="s">
        <v>1218</v>
      </c>
      <c r="F38" s="30">
        <f t="shared" si="3"/>
        <v>0.01</v>
      </c>
      <c r="G38" s="30" t="str">
        <f t="shared" si="5"/>
        <v>n/a</v>
      </c>
      <c r="H38" s="30" t="str">
        <f t="shared" si="2"/>
        <v>7%</v>
      </c>
      <c r="I38" s="31">
        <v>37622</v>
      </c>
      <c r="J38" s="29"/>
    </row>
    <row r="39" spans="1:10" x14ac:dyDescent="0.25">
      <c r="A39" s="2">
        <v>71</v>
      </c>
      <c r="B39" s="44" t="s">
        <v>722</v>
      </c>
      <c r="C39" s="23" t="s">
        <v>723</v>
      </c>
      <c r="D39" s="29" t="s">
        <v>1217</v>
      </c>
      <c r="E39" s="29" t="s">
        <v>1218</v>
      </c>
      <c r="F39" s="30">
        <f t="shared" si="3"/>
        <v>0.01</v>
      </c>
      <c r="G39" s="30" t="str">
        <f t="shared" si="5"/>
        <v>n/a</v>
      </c>
      <c r="H39" s="30" t="str">
        <f t="shared" si="2"/>
        <v>7%</v>
      </c>
      <c r="I39" s="31">
        <v>35065</v>
      </c>
      <c r="J39" s="29"/>
    </row>
    <row r="40" spans="1:10" x14ac:dyDescent="0.25">
      <c r="A40" s="2">
        <v>12</v>
      </c>
      <c r="B40" s="44" t="s">
        <v>114</v>
      </c>
      <c r="C40" s="23" t="s">
        <v>117</v>
      </c>
      <c r="D40" s="29" t="s">
        <v>1217</v>
      </c>
      <c r="E40" s="29" t="s">
        <v>1218</v>
      </c>
      <c r="F40" s="30">
        <f t="shared" si="3"/>
        <v>0.01</v>
      </c>
      <c r="G40" s="30" t="str">
        <f t="shared" si="5"/>
        <v>n/a</v>
      </c>
      <c r="H40" s="30" t="str">
        <f t="shared" si="2"/>
        <v>7%</v>
      </c>
      <c r="I40" s="31">
        <v>35431</v>
      </c>
      <c r="J40" s="29"/>
    </row>
    <row r="41" spans="1:10" x14ac:dyDescent="0.25">
      <c r="A41" s="2">
        <v>24</v>
      </c>
      <c r="B41" s="44" t="s">
        <v>250</v>
      </c>
      <c r="C41" s="23" t="s">
        <v>251</v>
      </c>
      <c r="D41" s="29" t="s">
        <v>1217</v>
      </c>
      <c r="E41" s="29" t="s">
        <v>1218</v>
      </c>
      <c r="F41" s="30">
        <f t="shared" si="3"/>
        <v>0.01</v>
      </c>
      <c r="G41" s="30" t="str">
        <f t="shared" si="5"/>
        <v>n/a</v>
      </c>
      <c r="H41" s="30" t="str">
        <f t="shared" si="2"/>
        <v>7%</v>
      </c>
      <c r="I41" s="31">
        <v>36161</v>
      </c>
      <c r="J41" s="29"/>
    </row>
    <row r="42" spans="1:10" x14ac:dyDescent="0.25">
      <c r="A42" s="2">
        <v>88</v>
      </c>
      <c r="B42" s="44" t="s">
        <v>445</v>
      </c>
      <c r="C42" s="23" t="s">
        <v>903</v>
      </c>
      <c r="D42" s="29" t="s">
        <v>1217</v>
      </c>
      <c r="E42" s="29" t="s">
        <v>1218</v>
      </c>
      <c r="F42" s="30">
        <f t="shared" si="3"/>
        <v>0.01</v>
      </c>
      <c r="G42" s="30" t="str">
        <f t="shared" si="5"/>
        <v>n/a</v>
      </c>
      <c r="H42" s="30" t="str">
        <f t="shared" si="2"/>
        <v>7%</v>
      </c>
      <c r="I42" s="31">
        <v>38534</v>
      </c>
      <c r="J42" s="29"/>
    </row>
    <row r="43" spans="1:10" x14ac:dyDescent="0.25">
      <c r="A43" s="2">
        <v>33</v>
      </c>
      <c r="B43" s="44" t="s">
        <v>352</v>
      </c>
      <c r="C43" s="23" t="s">
        <v>353</v>
      </c>
      <c r="D43" s="29" t="s">
        <v>1217</v>
      </c>
      <c r="E43" s="29" t="s">
        <v>1218</v>
      </c>
      <c r="F43" s="30">
        <f t="shared" si="3"/>
        <v>0.01</v>
      </c>
      <c r="G43" s="30" t="str">
        <f t="shared" si="5"/>
        <v>n/a</v>
      </c>
      <c r="H43" s="30" t="str">
        <f t="shared" si="2"/>
        <v>7%</v>
      </c>
      <c r="I43" s="31">
        <v>34700</v>
      </c>
      <c r="J43" s="31">
        <v>49309</v>
      </c>
    </row>
    <row r="44" spans="1:10" x14ac:dyDescent="0.25">
      <c r="A44" s="2">
        <v>32</v>
      </c>
      <c r="B44" s="44" t="s">
        <v>345</v>
      </c>
      <c r="C44" s="23" t="s">
        <v>346</v>
      </c>
      <c r="D44" s="29" t="s">
        <v>1217</v>
      </c>
      <c r="E44" s="29" t="s">
        <v>1218</v>
      </c>
      <c r="F44" s="30">
        <f t="shared" si="3"/>
        <v>0.01</v>
      </c>
      <c r="G44" s="30" t="str">
        <f t="shared" si="5"/>
        <v>n/a</v>
      </c>
      <c r="H44" s="30" t="str">
        <f t="shared" si="2"/>
        <v>7%</v>
      </c>
      <c r="I44" s="31">
        <v>35796</v>
      </c>
      <c r="J44" s="29"/>
    </row>
    <row r="45" spans="1:10" x14ac:dyDescent="0.25">
      <c r="A45" s="2">
        <v>30</v>
      </c>
      <c r="B45" s="44" t="s">
        <v>315</v>
      </c>
      <c r="C45" s="23" t="s">
        <v>316</v>
      </c>
      <c r="D45" s="29" t="s">
        <v>1217</v>
      </c>
      <c r="E45" s="29" t="s">
        <v>1218</v>
      </c>
      <c r="F45" s="30">
        <f t="shared" si="3"/>
        <v>0.01</v>
      </c>
      <c r="G45" s="30" t="str">
        <f t="shared" si="5"/>
        <v>n/a</v>
      </c>
      <c r="H45" s="30" t="str">
        <f t="shared" si="2"/>
        <v>7%</v>
      </c>
      <c r="I45" s="31">
        <v>35796</v>
      </c>
      <c r="J45" s="29"/>
    </row>
    <row r="46" spans="1:10" x14ac:dyDescent="0.25">
      <c r="A46" s="2">
        <v>47</v>
      </c>
      <c r="B46" s="44" t="s">
        <v>486</v>
      </c>
      <c r="C46" s="23" t="s">
        <v>487</v>
      </c>
      <c r="D46" s="29" t="s">
        <v>1217</v>
      </c>
      <c r="E46" s="29" t="s">
        <v>1218</v>
      </c>
      <c r="F46" s="30">
        <f t="shared" si="3"/>
        <v>0.01</v>
      </c>
      <c r="G46" s="30" t="str">
        <f t="shared" si="5"/>
        <v>n/a</v>
      </c>
      <c r="H46" s="30" t="str">
        <f t="shared" si="2"/>
        <v>7%</v>
      </c>
      <c r="I46" s="31">
        <v>39995</v>
      </c>
      <c r="J46" s="29"/>
    </row>
    <row r="47" spans="1:10" x14ac:dyDescent="0.25">
      <c r="A47" s="2">
        <v>31</v>
      </c>
      <c r="B47" s="44" t="s">
        <v>326</v>
      </c>
      <c r="C47" s="23" t="s">
        <v>327</v>
      </c>
      <c r="D47" s="29" t="s">
        <v>1217</v>
      </c>
      <c r="E47" s="29" t="s">
        <v>1218</v>
      </c>
      <c r="F47" s="30">
        <f t="shared" si="3"/>
        <v>0.01</v>
      </c>
      <c r="G47" s="30" t="str">
        <f t="shared" si="5"/>
        <v>n/a</v>
      </c>
      <c r="H47" s="30" t="str">
        <f t="shared" si="2"/>
        <v>7%</v>
      </c>
      <c r="I47" s="31">
        <v>32234</v>
      </c>
      <c r="J47" s="29"/>
    </row>
    <row r="48" spans="1:10" x14ac:dyDescent="0.25">
      <c r="A48" s="2">
        <v>72</v>
      </c>
      <c r="B48" s="44" t="s">
        <v>204</v>
      </c>
      <c r="C48" s="23" t="s">
        <v>731</v>
      </c>
      <c r="D48" s="29" t="s">
        <v>1217</v>
      </c>
      <c r="E48" s="29" t="s">
        <v>1218</v>
      </c>
      <c r="F48" s="30">
        <f t="shared" si="3"/>
        <v>0.01</v>
      </c>
      <c r="G48" s="30" t="str">
        <f>IF(E48="YES",0%,"n/a")</f>
        <v>n/a</v>
      </c>
      <c r="H48" s="30" t="str">
        <f t="shared" si="2"/>
        <v>7%</v>
      </c>
      <c r="I48" s="31">
        <v>40179</v>
      </c>
      <c r="J48" s="29"/>
    </row>
    <row r="49" spans="1:10" x14ac:dyDescent="0.25">
      <c r="A49" s="2">
        <v>24</v>
      </c>
      <c r="B49" s="44" t="s">
        <v>250</v>
      </c>
      <c r="C49" s="23" t="s">
        <v>252</v>
      </c>
      <c r="D49" s="29" t="s">
        <v>1217</v>
      </c>
      <c r="E49" s="29" t="s">
        <v>1218</v>
      </c>
      <c r="F49" s="30">
        <f t="shared" si="3"/>
        <v>0.01</v>
      </c>
      <c r="G49" s="30" t="str">
        <f t="shared" ref="G49:G80" si="6">IF(E49="YES",1%,"n/a")</f>
        <v>n/a</v>
      </c>
      <c r="H49" s="30" t="str">
        <f t="shared" si="2"/>
        <v>7%</v>
      </c>
      <c r="I49" s="31">
        <v>36161</v>
      </c>
      <c r="J49" s="29"/>
    </row>
    <row r="50" spans="1:10" x14ac:dyDescent="0.25">
      <c r="A50" s="2">
        <v>70</v>
      </c>
      <c r="B50" s="44" t="s">
        <v>713</v>
      </c>
      <c r="C50" s="23" t="s">
        <v>714</v>
      </c>
      <c r="D50" s="29" t="s">
        <v>1217</v>
      </c>
      <c r="E50" s="29" t="s">
        <v>1218</v>
      </c>
      <c r="F50" s="30">
        <f t="shared" si="3"/>
        <v>0.01</v>
      </c>
      <c r="G50" s="30" t="str">
        <f t="shared" si="6"/>
        <v>n/a</v>
      </c>
      <c r="H50" s="30" t="str">
        <f t="shared" si="2"/>
        <v>7%</v>
      </c>
      <c r="I50" s="31">
        <v>34516</v>
      </c>
      <c r="J50" s="31">
        <v>49125</v>
      </c>
    </row>
    <row r="51" spans="1:10" x14ac:dyDescent="0.25">
      <c r="A51" s="2">
        <v>6</v>
      </c>
      <c r="B51" s="44" t="s">
        <v>44</v>
      </c>
      <c r="C51" s="23" t="s">
        <v>45</v>
      </c>
      <c r="D51" s="29" t="s">
        <v>1217</v>
      </c>
      <c r="E51" s="29" t="s">
        <v>1218</v>
      </c>
      <c r="F51" s="30">
        <f t="shared" si="3"/>
        <v>0.01</v>
      </c>
      <c r="G51" s="30" t="str">
        <f t="shared" si="6"/>
        <v>n/a</v>
      </c>
      <c r="H51" s="30" t="str">
        <f t="shared" si="2"/>
        <v>7%</v>
      </c>
      <c r="I51" s="31">
        <v>39630</v>
      </c>
      <c r="J51" s="29"/>
    </row>
    <row r="52" spans="1:10" x14ac:dyDescent="0.25">
      <c r="A52" s="2">
        <v>15</v>
      </c>
      <c r="B52" s="44" t="s">
        <v>152</v>
      </c>
      <c r="C52" s="23" t="s">
        <v>154</v>
      </c>
      <c r="D52" s="29" t="s">
        <v>1217</v>
      </c>
      <c r="E52" s="29" t="s">
        <v>1218</v>
      </c>
      <c r="F52" s="30">
        <f t="shared" si="3"/>
        <v>0.01</v>
      </c>
      <c r="G52" s="30" t="str">
        <f t="shared" si="6"/>
        <v>n/a</v>
      </c>
      <c r="H52" s="30" t="str">
        <f t="shared" si="2"/>
        <v>7%</v>
      </c>
      <c r="I52" s="31">
        <v>35704</v>
      </c>
      <c r="J52" s="29"/>
    </row>
    <row r="53" spans="1:10" x14ac:dyDescent="0.25">
      <c r="A53" s="2">
        <v>81</v>
      </c>
      <c r="B53" s="44" t="s">
        <v>824</v>
      </c>
      <c r="C53" s="23" t="s">
        <v>825</v>
      </c>
      <c r="D53" s="29" t="s">
        <v>1217</v>
      </c>
      <c r="E53" s="29" t="s">
        <v>1218</v>
      </c>
      <c r="F53" s="30">
        <f t="shared" si="3"/>
        <v>0.01</v>
      </c>
      <c r="G53" s="30" t="str">
        <f t="shared" si="6"/>
        <v>n/a</v>
      </c>
      <c r="H53" s="30" t="str">
        <f t="shared" si="2"/>
        <v>7%</v>
      </c>
      <c r="I53" s="31">
        <v>38718</v>
      </c>
      <c r="J53" s="29"/>
    </row>
    <row r="54" spans="1:10" x14ac:dyDescent="0.25">
      <c r="A54" s="2">
        <v>5</v>
      </c>
      <c r="B54" s="44" t="s">
        <v>38</v>
      </c>
      <c r="C54" s="23" t="s">
        <v>38</v>
      </c>
      <c r="D54" s="29" t="s">
        <v>1217</v>
      </c>
      <c r="E54" s="29" t="s">
        <v>1218</v>
      </c>
      <c r="F54" s="30">
        <f t="shared" si="3"/>
        <v>0.01</v>
      </c>
      <c r="G54" s="30" t="str">
        <f t="shared" si="6"/>
        <v>n/a</v>
      </c>
      <c r="H54" s="30" t="str">
        <f t="shared" si="2"/>
        <v>7%</v>
      </c>
      <c r="I54" s="31">
        <v>37073</v>
      </c>
      <c r="J54" s="29"/>
    </row>
    <row r="55" spans="1:10" x14ac:dyDescent="0.25">
      <c r="A55" s="2">
        <v>18</v>
      </c>
      <c r="B55" s="44" t="s">
        <v>184</v>
      </c>
      <c r="C55" s="23" t="s">
        <v>185</v>
      </c>
      <c r="D55" s="29" t="s">
        <v>1217</v>
      </c>
      <c r="E55" s="29" t="s">
        <v>1218</v>
      </c>
      <c r="F55" s="30">
        <f t="shared" si="3"/>
        <v>0.01</v>
      </c>
      <c r="G55" s="30" t="str">
        <f t="shared" si="6"/>
        <v>n/a</v>
      </c>
      <c r="H55" s="30" t="str">
        <f t="shared" si="2"/>
        <v>7%</v>
      </c>
      <c r="I55" s="31">
        <v>35247</v>
      </c>
      <c r="J55" s="29"/>
    </row>
    <row r="56" spans="1:10" x14ac:dyDescent="0.25">
      <c r="A56" s="2">
        <v>10</v>
      </c>
      <c r="B56" s="44" t="s">
        <v>92</v>
      </c>
      <c r="C56" s="23" t="s">
        <v>93</v>
      </c>
      <c r="D56" s="29" t="s">
        <v>1217</v>
      </c>
      <c r="E56" s="29" t="s">
        <v>1218</v>
      </c>
      <c r="F56" s="30">
        <f t="shared" si="3"/>
        <v>0.01</v>
      </c>
      <c r="G56" s="30" t="str">
        <f t="shared" si="6"/>
        <v>n/a</v>
      </c>
      <c r="H56" s="30" t="str">
        <f t="shared" si="2"/>
        <v>7%</v>
      </c>
      <c r="I56" s="31">
        <v>34973</v>
      </c>
      <c r="J56" s="29"/>
    </row>
    <row r="57" spans="1:10" x14ac:dyDescent="0.25">
      <c r="A57" s="2">
        <v>78</v>
      </c>
      <c r="B57" s="44" t="s">
        <v>788</v>
      </c>
      <c r="C57" s="23" t="s">
        <v>789</v>
      </c>
      <c r="D57" s="29" t="s">
        <v>1217</v>
      </c>
      <c r="E57" s="29" t="s">
        <v>1218</v>
      </c>
      <c r="F57" s="30">
        <f t="shared" si="3"/>
        <v>0.01</v>
      </c>
      <c r="G57" s="30" t="str">
        <f t="shared" si="6"/>
        <v>n/a</v>
      </c>
      <c r="H57" s="30" t="str">
        <f t="shared" si="2"/>
        <v>7%</v>
      </c>
      <c r="I57" s="31">
        <v>34700</v>
      </c>
      <c r="J57" s="29"/>
    </row>
    <row r="58" spans="1:10" x14ac:dyDescent="0.25">
      <c r="A58" s="2">
        <v>74</v>
      </c>
      <c r="B58" s="44" t="s">
        <v>746</v>
      </c>
      <c r="C58" s="23" t="s">
        <v>747</v>
      </c>
      <c r="D58" s="29" t="s">
        <v>1217</v>
      </c>
      <c r="E58" s="29" t="s">
        <v>1218</v>
      </c>
      <c r="F58" s="30">
        <f t="shared" si="3"/>
        <v>0.01</v>
      </c>
      <c r="G58" s="30" t="str">
        <f t="shared" si="6"/>
        <v>n/a</v>
      </c>
      <c r="H58" s="30" t="str">
        <f t="shared" si="2"/>
        <v>7%</v>
      </c>
      <c r="I58" s="31">
        <v>36617</v>
      </c>
      <c r="J58" s="29"/>
    </row>
    <row r="59" spans="1:10" x14ac:dyDescent="0.25">
      <c r="A59" s="2">
        <v>94</v>
      </c>
      <c r="B59" s="44" t="s">
        <v>572</v>
      </c>
      <c r="C59" s="23" t="s">
        <v>949</v>
      </c>
      <c r="D59" s="29" t="s">
        <v>1217</v>
      </c>
      <c r="E59" s="29" t="s">
        <v>1218</v>
      </c>
      <c r="F59" s="30">
        <f t="shared" si="3"/>
        <v>0.01</v>
      </c>
      <c r="G59" s="30" t="str">
        <f t="shared" si="6"/>
        <v>n/a</v>
      </c>
      <c r="H59" s="30" t="str">
        <f t="shared" si="2"/>
        <v>7%</v>
      </c>
      <c r="I59" s="31">
        <v>39995</v>
      </c>
      <c r="J59" s="29"/>
    </row>
    <row r="60" spans="1:10" x14ac:dyDescent="0.25">
      <c r="A60" s="2">
        <v>39</v>
      </c>
      <c r="B60" s="44" t="s">
        <v>407</v>
      </c>
      <c r="C60" s="23" t="s">
        <v>408</v>
      </c>
      <c r="D60" s="29" t="s">
        <v>1217</v>
      </c>
      <c r="E60" s="29" t="s">
        <v>1218</v>
      </c>
      <c r="F60" s="30">
        <f t="shared" si="3"/>
        <v>0.01</v>
      </c>
      <c r="G60" s="30" t="str">
        <f t="shared" si="6"/>
        <v>n/a</v>
      </c>
      <c r="H60" s="30" t="str">
        <f t="shared" si="2"/>
        <v>7%</v>
      </c>
      <c r="I60" s="31">
        <v>37987</v>
      </c>
      <c r="J60" s="29"/>
    </row>
    <row r="61" spans="1:10" x14ac:dyDescent="0.25">
      <c r="A61" s="2">
        <v>49</v>
      </c>
      <c r="B61" s="44" t="s">
        <v>501</v>
      </c>
      <c r="C61" s="23" t="s">
        <v>503</v>
      </c>
      <c r="D61" s="29" t="s">
        <v>1217</v>
      </c>
      <c r="E61" s="29" t="s">
        <v>1218</v>
      </c>
      <c r="F61" s="30">
        <f t="shared" si="3"/>
        <v>0.01</v>
      </c>
      <c r="G61" s="30" t="str">
        <f t="shared" si="6"/>
        <v>n/a</v>
      </c>
      <c r="H61" s="30" t="str">
        <f t="shared" si="2"/>
        <v>7%</v>
      </c>
      <c r="I61" s="31">
        <v>32782</v>
      </c>
      <c r="J61" s="29"/>
    </row>
    <row r="62" spans="1:10" x14ac:dyDescent="0.25">
      <c r="A62" s="2">
        <v>31</v>
      </c>
      <c r="B62" s="44" t="s">
        <v>326</v>
      </c>
      <c r="C62" s="23" t="s">
        <v>328</v>
      </c>
      <c r="D62" s="29" t="s">
        <v>1217</v>
      </c>
      <c r="E62" s="29" t="s">
        <v>1218</v>
      </c>
      <c r="F62" s="30">
        <f t="shared" si="3"/>
        <v>0.01</v>
      </c>
      <c r="G62" s="30" t="str">
        <f t="shared" si="6"/>
        <v>n/a</v>
      </c>
      <c r="H62" s="30" t="str">
        <f t="shared" si="2"/>
        <v>7%</v>
      </c>
      <c r="I62" s="31">
        <v>32234</v>
      </c>
      <c r="J62" s="29"/>
    </row>
    <row r="63" spans="1:10" x14ac:dyDescent="0.25">
      <c r="A63" s="2">
        <v>55</v>
      </c>
      <c r="B63" s="44" t="s">
        <v>574</v>
      </c>
      <c r="C63" s="23" t="s">
        <v>576</v>
      </c>
      <c r="D63" s="29" t="s">
        <v>1217</v>
      </c>
      <c r="E63" s="29" t="s">
        <v>1218</v>
      </c>
      <c r="F63" s="30">
        <f t="shared" si="3"/>
        <v>0.01</v>
      </c>
      <c r="G63" s="30" t="str">
        <f t="shared" si="6"/>
        <v>n/a</v>
      </c>
      <c r="H63" s="30" t="str">
        <f t="shared" si="2"/>
        <v>7%</v>
      </c>
      <c r="I63" s="31">
        <v>36342</v>
      </c>
      <c r="J63" s="29"/>
    </row>
    <row r="64" spans="1:10" x14ac:dyDescent="0.25">
      <c r="A64" s="2">
        <v>31</v>
      </c>
      <c r="B64" s="44" t="s">
        <v>326</v>
      </c>
      <c r="C64" s="23" t="s">
        <v>329</v>
      </c>
      <c r="D64" s="29" t="s">
        <v>1217</v>
      </c>
      <c r="E64" s="29" t="s">
        <v>1218</v>
      </c>
      <c r="F64" s="30">
        <f t="shared" si="3"/>
        <v>0.01</v>
      </c>
      <c r="G64" s="30" t="str">
        <f t="shared" si="6"/>
        <v>n/a</v>
      </c>
      <c r="H64" s="30" t="str">
        <f t="shared" si="2"/>
        <v>7%</v>
      </c>
      <c r="I64" s="31">
        <v>32325</v>
      </c>
      <c r="J64" s="29"/>
    </row>
    <row r="65" spans="1:10" x14ac:dyDescent="0.25">
      <c r="A65" s="2">
        <v>62</v>
      </c>
      <c r="B65" s="44" t="s">
        <v>645</v>
      </c>
      <c r="C65" s="23" t="s">
        <v>646</v>
      </c>
      <c r="D65" s="29" t="s">
        <v>1217</v>
      </c>
      <c r="E65" s="29" t="s">
        <v>1218</v>
      </c>
      <c r="F65" s="30">
        <f t="shared" si="3"/>
        <v>0.01</v>
      </c>
      <c r="G65" s="30" t="str">
        <f t="shared" si="6"/>
        <v>n/a</v>
      </c>
      <c r="H65" s="30" t="str">
        <f t="shared" si="2"/>
        <v>7%</v>
      </c>
      <c r="I65" s="31">
        <v>34790</v>
      </c>
      <c r="J65" s="31">
        <v>48213</v>
      </c>
    </row>
    <row r="66" spans="1:10" x14ac:dyDescent="0.25">
      <c r="A66" s="2">
        <v>79</v>
      </c>
      <c r="B66" s="44" t="s">
        <v>803</v>
      </c>
      <c r="C66" s="23" t="s">
        <v>646</v>
      </c>
      <c r="D66" s="29" t="s">
        <v>1217</v>
      </c>
      <c r="E66" s="29" t="s">
        <v>1218</v>
      </c>
      <c r="F66" s="30">
        <f t="shared" si="3"/>
        <v>0.01</v>
      </c>
      <c r="G66" s="30" t="str">
        <f t="shared" si="6"/>
        <v>n/a</v>
      </c>
      <c r="H66" s="30" t="str">
        <f t="shared" si="2"/>
        <v>7%</v>
      </c>
      <c r="I66" s="31">
        <v>39264</v>
      </c>
      <c r="J66" s="31">
        <v>46568</v>
      </c>
    </row>
    <row r="67" spans="1:10" x14ac:dyDescent="0.25">
      <c r="A67" s="2">
        <v>94</v>
      </c>
      <c r="B67" s="44" t="s">
        <v>572</v>
      </c>
      <c r="C67" s="23" t="s">
        <v>950</v>
      </c>
      <c r="D67" s="29" t="s">
        <v>1217</v>
      </c>
      <c r="E67" s="29" t="s">
        <v>1218</v>
      </c>
      <c r="F67" s="30">
        <f t="shared" si="3"/>
        <v>0.01</v>
      </c>
      <c r="G67" s="30" t="str">
        <f t="shared" si="6"/>
        <v>n/a</v>
      </c>
      <c r="H67" s="30" t="str">
        <f t="shared" si="2"/>
        <v>7%</v>
      </c>
      <c r="I67" s="31">
        <v>39995</v>
      </c>
      <c r="J67" s="29"/>
    </row>
    <row r="68" spans="1:10" x14ac:dyDescent="0.25">
      <c r="A68" s="2">
        <v>19</v>
      </c>
      <c r="B68" s="44" t="s">
        <v>192</v>
      </c>
      <c r="C68" s="23" t="s">
        <v>194</v>
      </c>
      <c r="D68" s="29" t="s">
        <v>1217</v>
      </c>
      <c r="E68" s="29" t="s">
        <v>1218</v>
      </c>
      <c r="F68" s="30">
        <f t="shared" si="3"/>
        <v>0.01</v>
      </c>
      <c r="G68" s="30" t="str">
        <f t="shared" si="6"/>
        <v>n/a</v>
      </c>
      <c r="H68" s="30" t="str">
        <f t="shared" ref="H68:H131" si="7">IF(OR(F68=1%,G68=1%), "7%", "6%")</f>
        <v>7%</v>
      </c>
      <c r="I68" s="31">
        <v>35521</v>
      </c>
      <c r="J68" s="29"/>
    </row>
    <row r="69" spans="1:10" x14ac:dyDescent="0.25">
      <c r="A69" s="2">
        <v>51</v>
      </c>
      <c r="B69" s="44" t="s">
        <v>393</v>
      </c>
      <c r="C69" s="23" t="s">
        <v>528</v>
      </c>
      <c r="D69" s="29" t="s">
        <v>1217</v>
      </c>
      <c r="E69" s="29" t="s">
        <v>1218</v>
      </c>
      <c r="F69" s="30">
        <f t="shared" si="3"/>
        <v>0.01</v>
      </c>
      <c r="G69" s="30" t="str">
        <f t="shared" si="6"/>
        <v>n/a</v>
      </c>
      <c r="H69" s="30" t="str">
        <f t="shared" si="7"/>
        <v>7%</v>
      </c>
      <c r="I69" s="31">
        <v>36526</v>
      </c>
      <c r="J69" s="31">
        <v>47299</v>
      </c>
    </row>
    <row r="70" spans="1:10" x14ac:dyDescent="0.25">
      <c r="A70" s="2">
        <v>47</v>
      </c>
      <c r="B70" s="44" t="s">
        <v>486</v>
      </c>
      <c r="C70" s="23" t="s">
        <v>488</v>
      </c>
      <c r="D70" s="29" t="s">
        <v>1217</v>
      </c>
      <c r="E70" s="29" t="s">
        <v>1218</v>
      </c>
      <c r="F70" s="30">
        <f t="shared" si="3"/>
        <v>0.01</v>
      </c>
      <c r="G70" s="30" t="str">
        <f t="shared" si="6"/>
        <v>n/a</v>
      </c>
      <c r="H70" s="30" t="str">
        <f t="shared" si="7"/>
        <v>7%</v>
      </c>
      <c r="I70" s="31">
        <v>39995</v>
      </c>
      <c r="J70" s="29"/>
    </row>
    <row r="71" spans="1:10" x14ac:dyDescent="0.25">
      <c r="A71" s="2">
        <v>50</v>
      </c>
      <c r="B71" s="44" t="s">
        <v>513</v>
      </c>
      <c r="C71" s="23" t="s">
        <v>514</v>
      </c>
      <c r="D71" s="29" t="s">
        <v>1217</v>
      </c>
      <c r="E71" s="29" t="s">
        <v>1218</v>
      </c>
      <c r="F71" s="30">
        <f t="shared" si="3"/>
        <v>0.01</v>
      </c>
      <c r="G71" s="30" t="str">
        <f t="shared" si="6"/>
        <v>n/a</v>
      </c>
      <c r="H71" s="30" t="str">
        <f t="shared" si="7"/>
        <v>7%</v>
      </c>
      <c r="I71" s="31">
        <v>38169</v>
      </c>
      <c r="J71" s="29"/>
    </row>
    <row r="72" spans="1:10" x14ac:dyDescent="0.25">
      <c r="A72" s="2">
        <v>39</v>
      </c>
      <c r="B72" s="44" t="s">
        <v>407</v>
      </c>
      <c r="C72" s="23" t="s">
        <v>409</v>
      </c>
      <c r="D72" s="29" t="s">
        <v>1217</v>
      </c>
      <c r="E72" s="29" t="s">
        <v>1218</v>
      </c>
      <c r="F72" s="30">
        <f t="shared" si="3"/>
        <v>0.01</v>
      </c>
      <c r="G72" s="30" t="str">
        <f t="shared" si="6"/>
        <v>n/a</v>
      </c>
      <c r="H72" s="30" t="str">
        <f t="shared" si="7"/>
        <v>7%</v>
      </c>
      <c r="I72" s="31">
        <v>37987</v>
      </c>
      <c r="J72" s="29"/>
    </row>
    <row r="73" spans="1:10" x14ac:dyDescent="0.25">
      <c r="A73" s="2">
        <v>62</v>
      </c>
      <c r="B73" s="44" t="s">
        <v>645</v>
      </c>
      <c r="C73" s="23" t="s">
        <v>647</v>
      </c>
      <c r="D73" s="29" t="s">
        <v>1217</v>
      </c>
      <c r="E73" s="29" t="s">
        <v>1218</v>
      </c>
      <c r="F73" s="30">
        <f t="shared" si="3"/>
        <v>0.01</v>
      </c>
      <c r="G73" s="30" t="str">
        <f t="shared" si="6"/>
        <v>n/a</v>
      </c>
      <c r="H73" s="30" t="str">
        <f t="shared" si="7"/>
        <v>7%</v>
      </c>
      <c r="I73" s="31">
        <v>34790</v>
      </c>
      <c r="J73" s="31">
        <v>50040</v>
      </c>
    </row>
    <row r="74" spans="1:10" x14ac:dyDescent="0.25">
      <c r="A74" s="2">
        <v>80</v>
      </c>
      <c r="B74" s="44" t="s">
        <v>812</v>
      </c>
      <c r="C74" s="23" t="s">
        <v>813</v>
      </c>
      <c r="D74" s="29" t="s">
        <v>1217</v>
      </c>
      <c r="E74" s="29" t="s">
        <v>1218</v>
      </c>
      <c r="F74" s="30">
        <f t="shared" si="3"/>
        <v>0.01</v>
      </c>
      <c r="G74" s="30" t="str">
        <f t="shared" si="6"/>
        <v>n/a</v>
      </c>
      <c r="H74" s="30" t="str">
        <f t="shared" si="7"/>
        <v>7%</v>
      </c>
      <c r="I74" s="31">
        <v>39264</v>
      </c>
      <c r="J74" s="31">
        <v>46568</v>
      </c>
    </row>
    <row r="75" spans="1:10" x14ac:dyDescent="0.25">
      <c r="A75" s="2">
        <v>38</v>
      </c>
      <c r="B75" s="44" t="s">
        <v>397</v>
      </c>
      <c r="C75" s="23" t="s">
        <v>398</v>
      </c>
      <c r="D75" s="29" t="s">
        <v>1217</v>
      </c>
      <c r="E75" s="29" t="s">
        <v>1218</v>
      </c>
      <c r="F75" s="30">
        <f t="shared" si="3"/>
        <v>0.01</v>
      </c>
      <c r="G75" s="30" t="str">
        <f t="shared" si="6"/>
        <v>n/a</v>
      </c>
      <c r="H75" s="30" t="str">
        <f t="shared" si="7"/>
        <v>7%</v>
      </c>
      <c r="I75" s="31">
        <v>36161</v>
      </c>
      <c r="J75" s="29"/>
    </row>
    <row r="76" spans="1:10" x14ac:dyDescent="0.25">
      <c r="A76" s="2">
        <v>8</v>
      </c>
      <c r="B76" s="44" t="s">
        <v>72</v>
      </c>
      <c r="C76" s="23" t="s">
        <v>73</v>
      </c>
      <c r="D76" s="29" t="s">
        <v>1217</v>
      </c>
      <c r="E76" s="29" t="s">
        <v>1218</v>
      </c>
      <c r="F76" s="30">
        <f t="shared" si="3"/>
        <v>0.01</v>
      </c>
      <c r="G76" s="30" t="str">
        <f t="shared" si="6"/>
        <v>n/a</v>
      </c>
      <c r="H76" s="30" t="str">
        <f t="shared" si="7"/>
        <v>7%</v>
      </c>
      <c r="I76" s="31">
        <v>34700</v>
      </c>
      <c r="J76" s="29"/>
    </row>
    <row r="77" spans="1:10" x14ac:dyDescent="0.25">
      <c r="A77" s="2">
        <v>87</v>
      </c>
      <c r="B77" s="44" t="s">
        <v>896</v>
      </c>
      <c r="C77" s="23" t="s">
        <v>897</v>
      </c>
      <c r="D77" s="29" t="s">
        <v>1217</v>
      </c>
      <c r="E77" s="29" t="s">
        <v>1218</v>
      </c>
      <c r="F77" s="30">
        <f t="shared" si="3"/>
        <v>0.01</v>
      </c>
      <c r="G77" s="30" t="str">
        <f t="shared" si="6"/>
        <v>n/a</v>
      </c>
      <c r="H77" s="30" t="str">
        <f t="shared" si="7"/>
        <v>7%</v>
      </c>
      <c r="I77" s="31">
        <v>37987</v>
      </c>
      <c r="J77" s="29"/>
    </row>
    <row r="78" spans="1:10" x14ac:dyDescent="0.25">
      <c r="A78" s="2">
        <v>6</v>
      </c>
      <c r="B78" s="44" t="s">
        <v>44</v>
      </c>
      <c r="C78" s="23" t="s">
        <v>46</v>
      </c>
      <c r="D78" s="29" t="s">
        <v>1217</v>
      </c>
      <c r="E78" s="29" t="s">
        <v>1218</v>
      </c>
      <c r="F78" s="30">
        <f t="shared" si="3"/>
        <v>0.01</v>
      </c>
      <c r="G78" s="30" t="str">
        <f t="shared" si="6"/>
        <v>n/a</v>
      </c>
      <c r="H78" s="30" t="str">
        <f t="shared" si="7"/>
        <v>7%</v>
      </c>
      <c r="I78" s="31">
        <v>38169</v>
      </c>
      <c r="J78" s="29"/>
    </row>
    <row r="79" spans="1:10" x14ac:dyDescent="0.25">
      <c r="A79" s="2">
        <v>49</v>
      </c>
      <c r="B79" s="44" t="s">
        <v>501</v>
      </c>
      <c r="C79" s="23" t="s">
        <v>504</v>
      </c>
      <c r="D79" s="29" t="s">
        <v>1217</v>
      </c>
      <c r="E79" s="29" t="s">
        <v>1218</v>
      </c>
      <c r="F79" s="30">
        <f t="shared" si="3"/>
        <v>0.01</v>
      </c>
      <c r="G79" s="30" t="str">
        <f t="shared" si="6"/>
        <v>n/a</v>
      </c>
      <c r="H79" s="30" t="str">
        <f t="shared" si="7"/>
        <v>7%</v>
      </c>
      <c r="I79" s="31">
        <v>33329</v>
      </c>
      <c r="J79" s="29"/>
    </row>
    <row r="80" spans="1:10" x14ac:dyDescent="0.25">
      <c r="A80" s="2">
        <v>99</v>
      </c>
      <c r="B80" s="44" t="s">
        <v>999</v>
      </c>
      <c r="C80" s="23" t="s">
        <v>1000</v>
      </c>
      <c r="D80" s="29" t="s">
        <v>1217</v>
      </c>
      <c r="E80" s="29" t="s">
        <v>1218</v>
      </c>
      <c r="F80" s="30">
        <f t="shared" si="3"/>
        <v>0.01</v>
      </c>
      <c r="G80" s="30" t="str">
        <f t="shared" si="6"/>
        <v>n/a</v>
      </c>
      <c r="H80" s="30" t="str">
        <f t="shared" si="7"/>
        <v>7%</v>
      </c>
      <c r="I80" s="31">
        <v>36892</v>
      </c>
      <c r="J80" s="29"/>
    </row>
    <row r="81" spans="1:10" x14ac:dyDescent="0.25">
      <c r="A81" s="2">
        <v>16</v>
      </c>
      <c r="B81" s="44" t="s">
        <v>161</v>
      </c>
      <c r="C81" s="23" t="s">
        <v>162</v>
      </c>
      <c r="D81" s="29" t="s">
        <v>1217</v>
      </c>
      <c r="E81" s="29" t="s">
        <v>1218</v>
      </c>
      <c r="F81" s="30">
        <f t="shared" si="3"/>
        <v>0.01</v>
      </c>
      <c r="G81" s="30" t="str">
        <f t="shared" ref="G81:G102" si="8">IF(E81="YES",1%,"n/a")</f>
        <v>n/a</v>
      </c>
      <c r="H81" s="30" t="str">
        <f t="shared" si="7"/>
        <v>7%</v>
      </c>
      <c r="I81" s="31">
        <v>38899</v>
      </c>
      <c r="J81" s="29"/>
    </row>
    <row r="82" spans="1:10" x14ac:dyDescent="0.25">
      <c r="A82" s="2">
        <v>80</v>
      </c>
      <c r="B82" s="44" t="s">
        <v>812</v>
      </c>
      <c r="C82" s="23" t="s">
        <v>44</v>
      </c>
      <c r="D82" s="29" t="s">
        <v>1217</v>
      </c>
      <c r="E82" s="29" t="s">
        <v>1218</v>
      </c>
      <c r="F82" s="30">
        <f t="shared" si="3"/>
        <v>0.01</v>
      </c>
      <c r="G82" s="30" t="str">
        <f t="shared" si="8"/>
        <v>n/a</v>
      </c>
      <c r="H82" s="30" t="str">
        <f t="shared" si="7"/>
        <v>7%</v>
      </c>
      <c r="I82" s="31">
        <v>39264</v>
      </c>
      <c r="J82" s="31">
        <v>46568</v>
      </c>
    </row>
    <row r="83" spans="1:10" x14ac:dyDescent="0.25">
      <c r="A83" s="2">
        <v>8</v>
      </c>
      <c r="B83" s="44" t="s">
        <v>72</v>
      </c>
      <c r="C83" s="23" t="s">
        <v>74</v>
      </c>
      <c r="D83" s="29" t="s">
        <v>1217</v>
      </c>
      <c r="E83" s="29" t="s">
        <v>1218</v>
      </c>
      <c r="F83" s="30">
        <f t="shared" si="3"/>
        <v>0.01</v>
      </c>
      <c r="G83" s="30" t="str">
        <f t="shared" si="8"/>
        <v>n/a</v>
      </c>
      <c r="H83" s="30" t="str">
        <f t="shared" si="7"/>
        <v>7%</v>
      </c>
      <c r="I83" s="31">
        <v>32599</v>
      </c>
      <c r="J83" s="29"/>
    </row>
    <row r="84" spans="1:10" x14ac:dyDescent="0.25">
      <c r="A84" s="2">
        <v>31</v>
      </c>
      <c r="B84" s="44" t="s">
        <v>326</v>
      </c>
      <c r="C84" s="23" t="s">
        <v>330</v>
      </c>
      <c r="D84" s="29" t="s">
        <v>1217</v>
      </c>
      <c r="E84" s="29" t="s">
        <v>1218</v>
      </c>
      <c r="F84" s="30">
        <f t="shared" si="3"/>
        <v>0.01</v>
      </c>
      <c r="G84" s="30" t="str">
        <f t="shared" si="8"/>
        <v>n/a</v>
      </c>
      <c r="H84" s="30" t="str">
        <f t="shared" si="7"/>
        <v>7%</v>
      </c>
      <c r="I84" s="31">
        <v>32325</v>
      </c>
      <c r="J84" s="29"/>
    </row>
    <row r="85" spans="1:10" x14ac:dyDescent="0.25">
      <c r="A85" s="2">
        <v>57</v>
      </c>
      <c r="B85" s="44" t="s">
        <v>594</v>
      </c>
      <c r="C85" s="23" t="s">
        <v>596</v>
      </c>
      <c r="D85" s="29" t="s">
        <v>1217</v>
      </c>
      <c r="E85" s="29" t="s">
        <v>1218</v>
      </c>
      <c r="F85" s="30">
        <f t="shared" si="3"/>
        <v>0.01</v>
      </c>
      <c r="G85" s="30" t="str">
        <f t="shared" si="8"/>
        <v>n/a</v>
      </c>
      <c r="H85" s="30" t="str">
        <f t="shared" si="7"/>
        <v>7%</v>
      </c>
      <c r="I85" s="31">
        <v>31413</v>
      </c>
      <c r="J85" s="29"/>
    </row>
    <row r="86" spans="1:10" x14ac:dyDescent="0.25">
      <c r="A86" s="2">
        <v>82</v>
      </c>
      <c r="B86" s="44" t="s">
        <v>833</v>
      </c>
      <c r="C86" s="23" t="s">
        <v>834</v>
      </c>
      <c r="D86" s="29" t="s">
        <v>1217</v>
      </c>
      <c r="E86" s="29" t="s">
        <v>1218</v>
      </c>
      <c r="F86" s="30">
        <f t="shared" ref="F86:F149" si="9">IF(D86="YES",1%,"n/a")</f>
        <v>0.01</v>
      </c>
      <c r="G86" s="30" t="str">
        <f t="shared" si="8"/>
        <v>n/a</v>
      </c>
      <c r="H86" s="30" t="str">
        <f t="shared" si="7"/>
        <v>7%</v>
      </c>
      <c r="I86" s="31">
        <v>32509</v>
      </c>
      <c r="J86" s="29"/>
    </row>
    <row r="87" spans="1:10" x14ac:dyDescent="0.25">
      <c r="A87" s="2">
        <v>61</v>
      </c>
      <c r="B87" s="44" t="s">
        <v>635</v>
      </c>
      <c r="C87" s="23" t="s">
        <v>636</v>
      </c>
      <c r="D87" s="29" t="s">
        <v>1217</v>
      </c>
      <c r="E87" s="29" t="s">
        <v>1218</v>
      </c>
      <c r="F87" s="30">
        <f t="shared" si="9"/>
        <v>0.01</v>
      </c>
      <c r="G87" s="30" t="str">
        <f t="shared" si="8"/>
        <v>n/a</v>
      </c>
      <c r="H87" s="30" t="str">
        <f t="shared" si="7"/>
        <v>7%</v>
      </c>
      <c r="I87" s="31">
        <v>40725</v>
      </c>
      <c r="J87" s="29"/>
    </row>
    <row r="88" spans="1:10" x14ac:dyDescent="0.25">
      <c r="A88" s="2">
        <v>91</v>
      </c>
      <c r="B88" s="44" t="s">
        <v>921</v>
      </c>
      <c r="C88" s="23" t="s">
        <v>636</v>
      </c>
      <c r="D88" s="29" t="s">
        <v>1217</v>
      </c>
      <c r="E88" s="29" t="s">
        <v>1218</v>
      </c>
      <c r="F88" s="30">
        <f t="shared" si="9"/>
        <v>0.01</v>
      </c>
      <c r="G88" s="30" t="str">
        <f t="shared" si="8"/>
        <v>n/a</v>
      </c>
      <c r="H88" s="30" t="str">
        <f t="shared" si="7"/>
        <v>7%</v>
      </c>
      <c r="I88" s="31">
        <v>42552</v>
      </c>
      <c r="J88" s="29"/>
    </row>
    <row r="89" spans="1:10" x14ac:dyDescent="0.25">
      <c r="A89" s="2">
        <v>89</v>
      </c>
      <c r="B89" s="44" t="s">
        <v>908</v>
      </c>
      <c r="C89" s="23" t="s">
        <v>909</v>
      </c>
      <c r="D89" s="29" t="s">
        <v>1217</v>
      </c>
      <c r="E89" s="29" t="s">
        <v>1218</v>
      </c>
      <c r="F89" s="30">
        <f t="shared" si="9"/>
        <v>0.01</v>
      </c>
      <c r="G89" s="30" t="str">
        <f t="shared" si="8"/>
        <v>n/a</v>
      </c>
      <c r="H89" s="30" t="str">
        <f t="shared" si="7"/>
        <v>7%</v>
      </c>
      <c r="I89" s="31">
        <v>41456</v>
      </c>
      <c r="J89" s="29"/>
    </row>
    <row r="90" spans="1:10" x14ac:dyDescent="0.25">
      <c r="A90" s="2">
        <v>40</v>
      </c>
      <c r="B90" s="44" t="s">
        <v>415</v>
      </c>
      <c r="C90" s="23" t="s">
        <v>416</v>
      </c>
      <c r="D90" s="29" t="s">
        <v>1217</v>
      </c>
      <c r="E90" s="29" t="s">
        <v>1218</v>
      </c>
      <c r="F90" s="30">
        <f t="shared" si="9"/>
        <v>0.01</v>
      </c>
      <c r="G90" s="30" t="str">
        <f t="shared" si="8"/>
        <v>n/a</v>
      </c>
      <c r="H90" s="30" t="str">
        <f t="shared" si="7"/>
        <v>7%</v>
      </c>
      <c r="I90" s="31">
        <v>37438</v>
      </c>
      <c r="J90" s="29"/>
    </row>
    <row r="91" spans="1:10" x14ac:dyDescent="0.25">
      <c r="A91" s="2">
        <v>6</v>
      </c>
      <c r="B91" s="44" t="s">
        <v>44</v>
      </c>
      <c r="C91" s="23" t="s">
        <v>47</v>
      </c>
      <c r="D91" s="29" t="s">
        <v>1217</v>
      </c>
      <c r="E91" s="29" t="s">
        <v>1218</v>
      </c>
      <c r="F91" s="30">
        <f t="shared" si="9"/>
        <v>0.01</v>
      </c>
      <c r="G91" s="30" t="str">
        <f t="shared" si="8"/>
        <v>n/a</v>
      </c>
      <c r="H91" s="30" t="str">
        <f t="shared" si="7"/>
        <v>7%</v>
      </c>
      <c r="I91" s="31">
        <v>39630</v>
      </c>
      <c r="J91" s="29"/>
    </row>
    <row r="92" spans="1:10" x14ac:dyDescent="0.25">
      <c r="A92" s="2">
        <v>68</v>
      </c>
      <c r="B92" s="44" t="s">
        <v>521</v>
      </c>
      <c r="C92" s="23" t="s">
        <v>703</v>
      </c>
      <c r="D92" s="29" t="s">
        <v>1218</v>
      </c>
      <c r="E92" s="29" t="s">
        <v>1218</v>
      </c>
      <c r="F92" s="30" t="str">
        <f t="shared" si="9"/>
        <v>n/a</v>
      </c>
      <c r="G92" s="30" t="str">
        <f t="shared" si="8"/>
        <v>n/a</v>
      </c>
      <c r="H92" s="30" t="str">
        <f t="shared" si="7"/>
        <v>6%</v>
      </c>
      <c r="I92" s="31">
        <v>1</v>
      </c>
      <c r="J92" s="29"/>
    </row>
    <row r="93" spans="1:10" x14ac:dyDescent="0.25">
      <c r="A93" s="2">
        <v>90</v>
      </c>
      <c r="B93" s="44" t="s">
        <v>620</v>
      </c>
      <c r="C93" s="23" t="s">
        <v>703</v>
      </c>
      <c r="D93" s="29" t="s">
        <v>1217</v>
      </c>
      <c r="E93" s="29" t="s">
        <v>1218</v>
      </c>
      <c r="F93" s="30">
        <f t="shared" si="9"/>
        <v>0.01</v>
      </c>
      <c r="G93" s="30" t="str">
        <f t="shared" si="8"/>
        <v>n/a</v>
      </c>
      <c r="H93" s="30" t="str">
        <f t="shared" si="7"/>
        <v>7%</v>
      </c>
      <c r="I93" s="31">
        <v>35977</v>
      </c>
      <c r="J93" s="29"/>
    </row>
    <row r="94" spans="1:10" x14ac:dyDescent="0.25">
      <c r="A94" s="2">
        <v>73</v>
      </c>
      <c r="B94" s="44" t="s">
        <v>736</v>
      </c>
      <c r="C94" s="23" t="s">
        <v>737</v>
      </c>
      <c r="D94" s="29" t="s">
        <v>1217</v>
      </c>
      <c r="E94" s="29" t="s">
        <v>1218</v>
      </c>
      <c r="F94" s="30">
        <f t="shared" si="9"/>
        <v>0.01</v>
      </c>
      <c r="G94" s="30" t="str">
        <f t="shared" si="8"/>
        <v>n/a</v>
      </c>
      <c r="H94" s="30" t="str">
        <f t="shared" si="7"/>
        <v>7%</v>
      </c>
      <c r="I94" s="31">
        <v>35065</v>
      </c>
      <c r="J94" s="29"/>
    </row>
    <row r="95" spans="1:10" x14ac:dyDescent="0.25">
      <c r="A95" s="2">
        <v>67</v>
      </c>
      <c r="B95" s="44" t="s">
        <v>229</v>
      </c>
      <c r="C95" s="23" t="s">
        <v>692</v>
      </c>
      <c r="D95" s="29" t="s">
        <v>1217</v>
      </c>
      <c r="E95" s="29" t="s">
        <v>1218</v>
      </c>
      <c r="F95" s="30">
        <f t="shared" si="9"/>
        <v>0.01</v>
      </c>
      <c r="G95" s="30" t="str">
        <f t="shared" si="8"/>
        <v>n/a</v>
      </c>
      <c r="H95" s="30" t="str">
        <f t="shared" si="7"/>
        <v>7%</v>
      </c>
      <c r="I95" s="31">
        <v>33055</v>
      </c>
      <c r="J95" s="29"/>
    </row>
    <row r="96" spans="1:10" x14ac:dyDescent="0.25">
      <c r="A96" s="2">
        <v>80</v>
      </c>
      <c r="B96" s="44" t="s">
        <v>812</v>
      </c>
      <c r="C96" s="23" t="s">
        <v>814</v>
      </c>
      <c r="D96" s="29" t="s">
        <v>1218</v>
      </c>
      <c r="E96" s="29" t="s">
        <v>1218</v>
      </c>
      <c r="F96" s="30" t="str">
        <f t="shared" si="9"/>
        <v>n/a</v>
      </c>
      <c r="G96" s="30" t="str">
        <f t="shared" si="8"/>
        <v>n/a</v>
      </c>
      <c r="H96" s="30" t="str">
        <f t="shared" si="7"/>
        <v>6%</v>
      </c>
      <c r="I96" s="31">
        <v>1</v>
      </c>
      <c r="J96" s="29"/>
    </row>
    <row r="97" spans="1:10" x14ac:dyDescent="0.25">
      <c r="A97" s="2">
        <v>87</v>
      </c>
      <c r="B97" s="44" t="s">
        <v>896</v>
      </c>
      <c r="C97" s="23" t="s">
        <v>814</v>
      </c>
      <c r="D97" s="29" t="s">
        <v>1217</v>
      </c>
      <c r="E97" s="29" t="s">
        <v>1218</v>
      </c>
      <c r="F97" s="30">
        <f t="shared" si="9"/>
        <v>0.01</v>
      </c>
      <c r="G97" s="30" t="str">
        <f t="shared" si="8"/>
        <v>n/a</v>
      </c>
      <c r="H97" s="30" t="str">
        <f t="shared" si="7"/>
        <v>7%</v>
      </c>
      <c r="I97" s="31">
        <v>42552</v>
      </c>
      <c r="J97" s="29"/>
    </row>
    <row r="98" spans="1:10" x14ac:dyDescent="0.25">
      <c r="A98" s="2">
        <v>26</v>
      </c>
      <c r="B98" s="44" t="s">
        <v>282</v>
      </c>
      <c r="C98" s="23" t="s">
        <v>283</v>
      </c>
      <c r="D98" s="29" t="s">
        <v>1217</v>
      </c>
      <c r="E98" s="29" t="s">
        <v>1218</v>
      </c>
      <c r="F98" s="30">
        <f t="shared" si="9"/>
        <v>0.01</v>
      </c>
      <c r="G98" s="30" t="str">
        <f t="shared" si="8"/>
        <v>n/a</v>
      </c>
      <c r="H98" s="30" t="str">
        <f t="shared" si="7"/>
        <v>7%</v>
      </c>
      <c r="I98" s="31">
        <v>37803</v>
      </c>
      <c r="J98" s="29"/>
    </row>
    <row r="99" spans="1:10" x14ac:dyDescent="0.25">
      <c r="A99" s="2">
        <v>70</v>
      </c>
      <c r="B99" s="44" t="s">
        <v>713</v>
      </c>
      <c r="C99" s="23" t="s">
        <v>715</v>
      </c>
      <c r="D99" s="29" t="s">
        <v>1217</v>
      </c>
      <c r="E99" s="29" t="s">
        <v>1218</v>
      </c>
      <c r="F99" s="30">
        <f t="shared" si="9"/>
        <v>0.01</v>
      </c>
      <c r="G99" s="30" t="str">
        <f t="shared" si="8"/>
        <v>n/a</v>
      </c>
      <c r="H99" s="30" t="str">
        <f t="shared" si="7"/>
        <v>7%</v>
      </c>
      <c r="I99" s="31">
        <v>43282</v>
      </c>
      <c r="J99" s="31">
        <v>49125</v>
      </c>
    </row>
    <row r="100" spans="1:10" x14ac:dyDescent="0.25">
      <c r="A100" s="2">
        <v>82</v>
      </c>
      <c r="B100" s="44" t="s">
        <v>833</v>
      </c>
      <c r="C100" s="23" t="s">
        <v>715</v>
      </c>
      <c r="D100" s="29" t="s">
        <v>1217</v>
      </c>
      <c r="E100" s="29" t="s">
        <v>1218</v>
      </c>
      <c r="F100" s="30">
        <f t="shared" si="9"/>
        <v>0.01</v>
      </c>
      <c r="G100" s="30" t="str">
        <f t="shared" si="8"/>
        <v>n/a</v>
      </c>
      <c r="H100" s="30" t="str">
        <f t="shared" si="7"/>
        <v>7%</v>
      </c>
      <c r="I100" s="31">
        <v>32509</v>
      </c>
      <c r="J100" s="29"/>
    </row>
    <row r="101" spans="1:10" x14ac:dyDescent="0.25">
      <c r="A101" s="2">
        <v>46</v>
      </c>
      <c r="B101" s="44" t="s">
        <v>474</v>
      </c>
      <c r="C101" s="23" t="s">
        <v>475</v>
      </c>
      <c r="D101" s="29" t="s">
        <v>1217</v>
      </c>
      <c r="E101" s="29" t="s">
        <v>1218</v>
      </c>
      <c r="F101" s="30">
        <f t="shared" si="9"/>
        <v>0.01</v>
      </c>
      <c r="G101" s="30" t="str">
        <f t="shared" si="8"/>
        <v>n/a</v>
      </c>
      <c r="H101" s="30" t="str">
        <f t="shared" si="7"/>
        <v>7%</v>
      </c>
      <c r="I101" s="31">
        <v>37073</v>
      </c>
      <c r="J101" s="31">
        <v>48029</v>
      </c>
    </row>
    <row r="102" spans="1:10" x14ac:dyDescent="0.25">
      <c r="A102" s="2">
        <v>89</v>
      </c>
      <c r="B102" s="44" t="s">
        <v>908</v>
      </c>
      <c r="C102" s="23" t="s">
        <v>910</v>
      </c>
      <c r="D102" s="29" t="s">
        <v>1217</v>
      </c>
      <c r="E102" s="29" t="s">
        <v>1218</v>
      </c>
      <c r="F102" s="30">
        <f t="shared" si="9"/>
        <v>0.01</v>
      </c>
      <c r="G102" s="30" t="str">
        <f t="shared" si="8"/>
        <v>n/a</v>
      </c>
      <c r="H102" s="30" t="str">
        <f t="shared" si="7"/>
        <v>7%</v>
      </c>
      <c r="I102" s="31">
        <v>37803</v>
      </c>
      <c r="J102" s="29"/>
    </row>
    <row r="103" spans="1:10" x14ac:dyDescent="0.25">
      <c r="A103" s="2">
        <v>77</v>
      </c>
      <c r="B103" s="44" t="s">
        <v>774</v>
      </c>
      <c r="C103" s="23" t="s">
        <v>778</v>
      </c>
      <c r="D103" s="29" t="s">
        <v>1217</v>
      </c>
      <c r="E103" s="29" t="s">
        <v>1218</v>
      </c>
      <c r="F103" s="30">
        <f t="shared" si="9"/>
        <v>0.01</v>
      </c>
      <c r="G103" s="30" t="str">
        <f>IF(E103="YES",0%,"n/a")</f>
        <v>n/a</v>
      </c>
      <c r="H103" s="30" t="str">
        <f t="shared" si="7"/>
        <v>7%</v>
      </c>
      <c r="I103" s="31">
        <v>43831</v>
      </c>
      <c r="J103" s="29"/>
    </row>
    <row r="104" spans="1:10" x14ac:dyDescent="0.25">
      <c r="A104" s="2">
        <v>8</v>
      </c>
      <c r="B104" s="44" t="s">
        <v>72</v>
      </c>
      <c r="C104" s="23" t="s">
        <v>72</v>
      </c>
      <c r="D104" s="29" t="s">
        <v>1217</v>
      </c>
      <c r="E104" s="29" t="s">
        <v>1218</v>
      </c>
      <c r="F104" s="30">
        <f t="shared" si="9"/>
        <v>0.01</v>
      </c>
      <c r="G104" s="30" t="str">
        <f t="shared" ref="G104:G134" si="10">IF(E104="YES",1%,"n/a")</f>
        <v>n/a</v>
      </c>
      <c r="H104" s="30" t="str">
        <f t="shared" si="7"/>
        <v>7%</v>
      </c>
      <c r="I104" s="31">
        <v>33055</v>
      </c>
      <c r="J104" s="29"/>
    </row>
    <row r="105" spans="1:10" x14ac:dyDescent="0.25">
      <c r="A105" s="2">
        <v>25</v>
      </c>
      <c r="B105" s="44" t="s">
        <v>264</v>
      </c>
      <c r="C105" s="23" t="s">
        <v>266</v>
      </c>
      <c r="D105" s="29" t="s">
        <v>1217</v>
      </c>
      <c r="E105" s="29" t="s">
        <v>1218</v>
      </c>
      <c r="F105" s="30">
        <f t="shared" si="9"/>
        <v>0.01</v>
      </c>
      <c r="G105" s="30" t="str">
        <f t="shared" si="10"/>
        <v>n/a</v>
      </c>
      <c r="H105" s="30" t="str">
        <f t="shared" si="7"/>
        <v>7%</v>
      </c>
      <c r="I105" s="31">
        <v>40725</v>
      </c>
      <c r="J105" s="29"/>
    </row>
    <row r="106" spans="1:10" x14ac:dyDescent="0.25">
      <c r="A106" s="2">
        <v>8</v>
      </c>
      <c r="B106" s="44" t="s">
        <v>72</v>
      </c>
      <c r="C106" s="23" t="s">
        <v>75</v>
      </c>
      <c r="D106" s="29" t="s">
        <v>1217</v>
      </c>
      <c r="E106" s="29" t="s">
        <v>1218</v>
      </c>
      <c r="F106" s="30">
        <f t="shared" si="9"/>
        <v>0.01</v>
      </c>
      <c r="G106" s="30" t="str">
        <f t="shared" si="10"/>
        <v>n/a</v>
      </c>
      <c r="H106" s="30" t="str">
        <f t="shared" si="7"/>
        <v>7%</v>
      </c>
      <c r="I106" s="31">
        <v>33239</v>
      </c>
      <c r="J106" s="29"/>
    </row>
    <row r="107" spans="1:10" x14ac:dyDescent="0.25">
      <c r="A107" s="2">
        <v>84</v>
      </c>
      <c r="B107" s="44" t="s">
        <v>857</v>
      </c>
      <c r="C107" s="23" t="s">
        <v>859</v>
      </c>
      <c r="D107" s="29" t="s">
        <v>1217</v>
      </c>
      <c r="E107" s="29" t="s">
        <v>1218</v>
      </c>
      <c r="F107" s="30">
        <f t="shared" si="9"/>
        <v>0.01</v>
      </c>
      <c r="G107" s="30" t="str">
        <f t="shared" si="10"/>
        <v>n/a</v>
      </c>
      <c r="H107" s="30" t="str">
        <f t="shared" si="7"/>
        <v>7%</v>
      </c>
      <c r="I107" s="31">
        <v>34973</v>
      </c>
      <c r="J107" s="29"/>
    </row>
    <row r="108" spans="1:10" x14ac:dyDescent="0.25">
      <c r="A108" s="2">
        <v>73</v>
      </c>
      <c r="B108" s="44" t="s">
        <v>736</v>
      </c>
      <c r="C108" s="23" t="s">
        <v>738</v>
      </c>
      <c r="D108" s="29" t="s">
        <v>1217</v>
      </c>
      <c r="E108" s="29" t="s">
        <v>1218</v>
      </c>
      <c r="F108" s="30">
        <f t="shared" si="9"/>
        <v>0.01</v>
      </c>
      <c r="G108" s="30" t="str">
        <f t="shared" si="10"/>
        <v>n/a</v>
      </c>
      <c r="H108" s="30" t="str">
        <f t="shared" si="7"/>
        <v>7%</v>
      </c>
      <c r="I108" s="31">
        <v>35065</v>
      </c>
      <c r="J108" s="29"/>
    </row>
    <row r="109" spans="1:10" x14ac:dyDescent="0.25">
      <c r="A109" s="2">
        <v>46</v>
      </c>
      <c r="B109" s="44" t="s">
        <v>474</v>
      </c>
      <c r="C109" s="23" t="s">
        <v>476</v>
      </c>
      <c r="D109" s="29" t="s">
        <v>1217</v>
      </c>
      <c r="E109" s="29" t="s">
        <v>1218</v>
      </c>
      <c r="F109" s="30">
        <f t="shared" si="9"/>
        <v>0.01</v>
      </c>
      <c r="G109" s="30" t="str">
        <f t="shared" si="10"/>
        <v>n/a</v>
      </c>
      <c r="H109" s="30" t="str">
        <f t="shared" si="7"/>
        <v>7%</v>
      </c>
      <c r="I109" s="31">
        <v>37073</v>
      </c>
      <c r="J109" s="31">
        <v>48029</v>
      </c>
    </row>
    <row r="110" spans="1:10" x14ac:dyDescent="0.25">
      <c r="A110" s="2">
        <v>10</v>
      </c>
      <c r="B110" s="44" t="s">
        <v>92</v>
      </c>
      <c r="C110" s="23" t="s">
        <v>94</v>
      </c>
      <c r="D110" s="29" t="s">
        <v>1217</v>
      </c>
      <c r="E110" s="29" t="s">
        <v>1218</v>
      </c>
      <c r="F110" s="30">
        <f t="shared" si="9"/>
        <v>0.01</v>
      </c>
      <c r="G110" s="30" t="str">
        <f t="shared" si="10"/>
        <v>n/a</v>
      </c>
      <c r="H110" s="30" t="str">
        <f t="shared" si="7"/>
        <v>7%</v>
      </c>
      <c r="I110" s="31">
        <v>36892</v>
      </c>
      <c r="J110" s="29"/>
    </row>
    <row r="111" spans="1:10" x14ac:dyDescent="0.25">
      <c r="A111" s="2">
        <v>5</v>
      </c>
      <c r="B111" s="44" t="s">
        <v>38</v>
      </c>
      <c r="C111" s="23" t="s">
        <v>39</v>
      </c>
      <c r="D111" s="29" t="s">
        <v>1217</v>
      </c>
      <c r="E111" s="29" t="s">
        <v>1218</v>
      </c>
      <c r="F111" s="30">
        <f t="shared" si="9"/>
        <v>0.01</v>
      </c>
      <c r="G111" s="30" t="str">
        <f t="shared" si="10"/>
        <v>n/a</v>
      </c>
      <c r="H111" s="30" t="str">
        <f t="shared" si="7"/>
        <v>7%</v>
      </c>
      <c r="I111" s="31">
        <v>36161</v>
      </c>
      <c r="J111" s="29"/>
    </row>
    <row r="112" spans="1:10" x14ac:dyDescent="0.25">
      <c r="A112" s="2">
        <v>14</v>
      </c>
      <c r="B112" s="44" t="s">
        <v>138</v>
      </c>
      <c r="C112" s="23" t="s">
        <v>140</v>
      </c>
      <c r="D112" s="29" t="s">
        <v>1217</v>
      </c>
      <c r="E112" s="29" t="s">
        <v>1218</v>
      </c>
      <c r="F112" s="30">
        <f t="shared" si="9"/>
        <v>0.01</v>
      </c>
      <c r="G112" s="30" t="str">
        <f t="shared" si="10"/>
        <v>n/a</v>
      </c>
      <c r="H112" s="30" t="str">
        <f t="shared" si="7"/>
        <v>7%</v>
      </c>
      <c r="I112" s="31">
        <v>37622</v>
      </c>
      <c r="J112" s="29"/>
    </row>
    <row r="113" spans="1:10" x14ac:dyDescent="0.25">
      <c r="A113" s="2">
        <v>1</v>
      </c>
      <c r="B113" s="44" t="s">
        <v>6</v>
      </c>
      <c r="C113" s="23" t="s">
        <v>7</v>
      </c>
      <c r="D113" s="29" t="s">
        <v>1217</v>
      </c>
      <c r="E113" s="29" t="s">
        <v>1218</v>
      </c>
      <c r="F113" s="30">
        <f t="shared" si="9"/>
        <v>0.01</v>
      </c>
      <c r="G113" s="30" t="str">
        <f t="shared" si="10"/>
        <v>n/a</v>
      </c>
      <c r="H113" s="30" t="str">
        <f t="shared" si="7"/>
        <v>7%</v>
      </c>
      <c r="I113" s="31">
        <v>38534</v>
      </c>
      <c r="J113" s="29"/>
    </row>
    <row r="114" spans="1:10" x14ac:dyDescent="0.25">
      <c r="A114" s="2">
        <v>92</v>
      </c>
      <c r="B114" s="44" t="s">
        <v>932</v>
      </c>
      <c r="C114" s="23" t="s">
        <v>934</v>
      </c>
      <c r="D114" s="29" t="s">
        <v>1217</v>
      </c>
      <c r="E114" s="29" t="s">
        <v>1218</v>
      </c>
      <c r="F114" s="30">
        <f t="shared" si="9"/>
        <v>0.01</v>
      </c>
      <c r="G114" s="30" t="str">
        <f t="shared" si="10"/>
        <v>n/a</v>
      </c>
      <c r="H114" s="30" t="str">
        <f t="shared" si="7"/>
        <v>7%</v>
      </c>
      <c r="I114" s="31">
        <v>37438</v>
      </c>
      <c r="J114" s="29"/>
    </row>
    <row r="115" spans="1:10" x14ac:dyDescent="0.25">
      <c r="A115" s="2">
        <v>12</v>
      </c>
      <c r="B115" s="44" t="s">
        <v>114</v>
      </c>
      <c r="C115" s="23" t="s">
        <v>118</v>
      </c>
      <c r="D115" s="29" t="s">
        <v>1217</v>
      </c>
      <c r="E115" s="29" t="s">
        <v>1218</v>
      </c>
      <c r="F115" s="30">
        <f t="shared" si="9"/>
        <v>0.01</v>
      </c>
      <c r="G115" s="30" t="str">
        <f t="shared" si="10"/>
        <v>n/a</v>
      </c>
      <c r="H115" s="30" t="str">
        <f t="shared" si="7"/>
        <v>7%</v>
      </c>
      <c r="I115" s="31">
        <v>35431</v>
      </c>
      <c r="J115" s="29"/>
    </row>
    <row r="116" spans="1:10" x14ac:dyDescent="0.25">
      <c r="A116" s="2">
        <v>41</v>
      </c>
      <c r="B116" s="44" t="s">
        <v>425</v>
      </c>
      <c r="C116" s="23" t="s">
        <v>426</v>
      </c>
      <c r="D116" s="29" t="s">
        <v>1217</v>
      </c>
      <c r="E116" s="29" t="s">
        <v>1218</v>
      </c>
      <c r="F116" s="30">
        <f t="shared" si="9"/>
        <v>0.01</v>
      </c>
      <c r="G116" s="30" t="str">
        <f t="shared" si="10"/>
        <v>n/a</v>
      </c>
      <c r="H116" s="30" t="str">
        <f t="shared" si="7"/>
        <v>7%</v>
      </c>
      <c r="I116" s="31">
        <v>35431</v>
      </c>
      <c r="J116" s="29"/>
    </row>
    <row r="117" spans="1:10" x14ac:dyDescent="0.25">
      <c r="A117" s="2">
        <v>97</v>
      </c>
      <c r="B117" s="44" t="s">
        <v>977</v>
      </c>
      <c r="C117" s="23" t="s">
        <v>979</v>
      </c>
      <c r="D117" s="29" t="s">
        <v>1217</v>
      </c>
      <c r="E117" s="29" t="s">
        <v>1218</v>
      </c>
      <c r="F117" s="30">
        <f t="shared" si="9"/>
        <v>0.01</v>
      </c>
      <c r="G117" s="30" t="str">
        <f t="shared" si="10"/>
        <v>n/a</v>
      </c>
      <c r="H117" s="30" t="str">
        <f t="shared" si="7"/>
        <v>7%</v>
      </c>
      <c r="I117" s="31">
        <v>31778</v>
      </c>
      <c r="J117" s="29"/>
    </row>
    <row r="118" spans="1:10" x14ac:dyDescent="0.25">
      <c r="A118" s="2">
        <v>79</v>
      </c>
      <c r="B118" s="44" t="s">
        <v>803</v>
      </c>
      <c r="C118" s="23" t="s">
        <v>804</v>
      </c>
      <c r="D118" s="29" t="s">
        <v>1217</v>
      </c>
      <c r="E118" s="29" t="s">
        <v>1218</v>
      </c>
      <c r="F118" s="30">
        <f t="shared" si="9"/>
        <v>0.01</v>
      </c>
      <c r="G118" s="30" t="str">
        <f t="shared" si="10"/>
        <v>n/a</v>
      </c>
      <c r="H118" s="30" t="str">
        <f t="shared" si="7"/>
        <v>7%</v>
      </c>
      <c r="I118" s="31">
        <v>39264</v>
      </c>
      <c r="J118" s="31">
        <v>46568</v>
      </c>
    </row>
    <row r="119" spans="1:10" x14ac:dyDescent="0.25">
      <c r="A119" s="2">
        <v>75</v>
      </c>
      <c r="B119" s="44" t="s">
        <v>177</v>
      </c>
      <c r="C119" s="23" t="s">
        <v>756</v>
      </c>
      <c r="D119" s="29" t="s">
        <v>1217</v>
      </c>
      <c r="E119" s="29" t="s">
        <v>1218</v>
      </c>
      <c r="F119" s="30">
        <f t="shared" si="9"/>
        <v>0.01</v>
      </c>
      <c r="G119" s="30" t="str">
        <f t="shared" si="10"/>
        <v>n/a</v>
      </c>
      <c r="H119" s="30" t="str">
        <f t="shared" si="7"/>
        <v>7%</v>
      </c>
      <c r="I119" s="31">
        <v>37257</v>
      </c>
      <c r="J119" s="31">
        <v>48213</v>
      </c>
    </row>
    <row r="120" spans="1:10" x14ac:dyDescent="0.25">
      <c r="A120" s="2">
        <v>24</v>
      </c>
      <c r="B120" s="44" t="s">
        <v>250</v>
      </c>
      <c r="C120" s="23" t="s">
        <v>253</v>
      </c>
      <c r="D120" s="29" t="s">
        <v>1217</v>
      </c>
      <c r="E120" s="29" t="s">
        <v>1218</v>
      </c>
      <c r="F120" s="30">
        <f t="shared" si="9"/>
        <v>0.01</v>
      </c>
      <c r="G120" s="30" t="str">
        <f t="shared" si="10"/>
        <v>n/a</v>
      </c>
      <c r="H120" s="30" t="str">
        <f t="shared" si="7"/>
        <v>7%</v>
      </c>
      <c r="I120" s="31">
        <v>36161</v>
      </c>
      <c r="J120" s="29"/>
    </row>
    <row r="121" spans="1:10" x14ac:dyDescent="0.25">
      <c r="A121" s="2">
        <v>42</v>
      </c>
      <c r="B121" s="44" t="s">
        <v>435</v>
      </c>
      <c r="C121" s="23" t="s">
        <v>437</v>
      </c>
      <c r="D121" s="29" t="s">
        <v>1217</v>
      </c>
      <c r="E121" s="29" t="s">
        <v>1218</v>
      </c>
      <c r="F121" s="30">
        <f t="shared" si="9"/>
        <v>0.01</v>
      </c>
      <c r="G121" s="30" t="str">
        <f t="shared" si="10"/>
        <v>n/a</v>
      </c>
      <c r="H121" s="30" t="str">
        <f t="shared" si="7"/>
        <v>7%</v>
      </c>
      <c r="I121" s="31">
        <v>35156</v>
      </c>
      <c r="J121" s="29"/>
    </row>
    <row r="122" spans="1:10" x14ac:dyDescent="0.25">
      <c r="A122" s="2">
        <v>82</v>
      </c>
      <c r="B122" s="44" t="s">
        <v>833</v>
      </c>
      <c r="C122" s="23" t="s">
        <v>835</v>
      </c>
      <c r="D122" s="29" t="s">
        <v>1217</v>
      </c>
      <c r="E122" s="29" t="s">
        <v>1218</v>
      </c>
      <c r="F122" s="30">
        <f t="shared" si="9"/>
        <v>0.01</v>
      </c>
      <c r="G122" s="30" t="str">
        <f t="shared" si="10"/>
        <v>n/a</v>
      </c>
      <c r="H122" s="30" t="str">
        <f t="shared" si="7"/>
        <v>7%</v>
      </c>
      <c r="I122" s="31">
        <v>32509</v>
      </c>
      <c r="J122" s="29"/>
    </row>
    <row r="123" spans="1:10" x14ac:dyDescent="0.25">
      <c r="A123" s="2">
        <v>95</v>
      </c>
      <c r="B123" s="44" t="s">
        <v>962</v>
      </c>
      <c r="C123" s="23" t="s">
        <v>963</v>
      </c>
      <c r="D123" s="29" t="s">
        <v>1217</v>
      </c>
      <c r="E123" s="29" t="s">
        <v>1218</v>
      </c>
      <c r="F123" s="30">
        <f t="shared" si="9"/>
        <v>0.01</v>
      </c>
      <c r="G123" s="30" t="str">
        <f t="shared" si="10"/>
        <v>n/a</v>
      </c>
      <c r="H123" s="30" t="str">
        <f t="shared" si="7"/>
        <v>7%</v>
      </c>
      <c r="I123" s="31">
        <v>36434</v>
      </c>
      <c r="J123" s="29"/>
    </row>
    <row r="124" spans="1:10" x14ac:dyDescent="0.25">
      <c r="A124" s="2">
        <v>29</v>
      </c>
      <c r="B124" s="44" t="s">
        <v>309</v>
      </c>
      <c r="C124" s="23" t="s">
        <v>310</v>
      </c>
      <c r="D124" s="29" t="s">
        <v>1217</v>
      </c>
      <c r="E124" s="29" t="s">
        <v>1218</v>
      </c>
      <c r="F124" s="30">
        <f t="shared" si="9"/>
        <v>0.01</v>
      </c>
      <c r="G124" s="30" t="str">
        <f t="shared" si="10"/>
        <v>n/a</v>
      </c>
      <c r="H124" s="30" t="str">
        <f t="shared" si="7"/>
        <v>7%</v>
      </c>
      <c r="I124" s="31">
        <v>34608</v>
      </c>
      <c r="J124" s="31">
        <v>48579</v>
      </c>
    </row>
    <row r="125" spans="1:10" x14ac:dyDescent="0.25">
      <c r="A125" s="2">
        <v>55</v>
      </c>
      <c r="B125" s="44" t="s">
        <v>574</v>
      </c>
      <c r="C125" s="23" t="s">
        <v>577</v>
      </c>
      <c r="D125" s="29" t="s">
        <v>1217</v>
      </c>
      <c r="E125" s="29" t="s">
        <v>1218</v>
      </c>
      <c r="F125" s="30">
        <f t="shared" si="9"/>
        <v>0.01</v>
      </c>
      <c r="G125" s="30" t="str">
        <f t="shared" si="10"/>
        <v>n/a</v>
      </c>
      <c r="H125" s="30" t="str">
        <f t="shared" si="7"/>
        <v>7%</v>
      </c>
      <c r="I125" s="31">
        <v>36342</v>
      </c>
      <c r="J125" s="29"/>
    </row>
    <row r="126" spans="1:10" x14ac:dyDescent="0.25">
      <c r="A126" s="2">
        <v>63</v>
      </c>
      <c r="B126" s="44" t="s">
        <v>604</v>
      </c>
      <c r="C126" s="23" t="s">
        <v>656</v>
      </c>
      <c r="D126" s="29" t="s">
        <v>1217</v>
      </c>
      <c r="E126" s="29" t="s">
        <v>1218</v>
      </c>
      <c r="F126" s="30">
        <f t="shared" si="9"/>
        <v>0.01</v>
      </c>
      <c r="G126" s="30" t="str">
        <f t="shared" si="10"/>
        <v>n/a</v>
      </c>
      <c r="H126" s="30" t="str">
        <f t="shared" si="7"/>
        <v>7%</v>
      </c>
      <c r="I126" s="31">
        <v>37622</v>
      </c>
      <c r="J126" s="29"/>
    </row>
    <row r="127" spans="1:10" x14ac:dyDescent="0.25">
      <c r="A127" s="2">
        <v>23</v>
      </c>
      <c r="B127" s="44" t="s">
        <v>235</v>
      </c>
      <c r="C127" s="23" t="s">
        <v>237</v>
      </c>
      <c r="D127" s="29" t="s">
        <v>1217</v>
      </c>
      <c r="E127" s="29" t="s">
        <v>1218</v>
      </c>
      <c r="F127" s="30">
        <f t="shared" si="9"/>
        <v>0.01</v>
      </c>
      <c r="G127" s="30" t="str">
        <f t="shared" si="10"/>
        <v>n/a</v>
      </c>
      <c r="H127" s="30" t="str">
        <f t="shared" si="7"/>
        <v>7%</v>
      </c>
      <c r="I127" s="31">
        <v>32782</v>
      </c>
      <c r="J127" s="29"/>
    </row>
    <row r="128" spans="1:10" x14ac:dyDescent="0.25">
      <c r="A128" s="2">
        <v>94</v>
      </c>
      <c r="B128" s="44" t="s">
        <v>572</v>
      </c>
      <c r="C128" s="23" t="s">
        <v>951</v>
      </c>
      <c r="D128" s="29" t="s">
        <v>1217</v>
      </c>
      <c r="E128" s="29" t="s">
        <v>1218</v>
      </c>
      <c r="F128" s="30">
        <f t="shared" si="9"/>
        <v>0.01</v>
      </c>
      <c r="G128" s="30" t="str">
        <f t="shared" si="10"/>
        <v>n/a</v>
      </c>
      <c r="H128" s="30" t="str">
        <f t="shared" si="7"/>
        <v>7%</v>
      </c>
      <c r="I128" s="31">
        <v>39995</v>
      </c>
      <c r="J128" s="29"/>
    </row>
    <row r="129" spans="1:10" x14ac:dyDescent="0.25">
      <c r="A129" s="2">
        <v>96</v>
      </c>
      <c r="B129" s="44" t="s">
        <v>969</v>
      </c>
      <c r="C129" s="23" t="s">
        <v>970</v>
      </c>
      <c r="D129" s="29" t="s">
        <v>1217</v>
      </c>
      <c r="E129" s="29" t="s">
        <v>1218</v>
      </c>
      <c r="F129" s="30">
        <f t="shared" si="9"/>
        <v>0.01</v>
      </c>
      <c r="G129" s="30" t="str">
        <f t="shared" si="10"/>
        <v>n/a</v>
      </c>
      <c r="H129" s="30" t="str">
        <f t="shared" si="7"/>
        <v>7%</v>
      </c>
      <c r="I129" s="31">
        <v>33420</v>
      </c>
      <c r="J129" s="29"/>
    </row>
    <row r="130" spans="1:10" x14ac:dyDescent="0.25">
      <c r="A130" s="2">
        <v>71</v>
      </c>
      <c r="B130" s="44" t="s">
        <v>722</v>
      </c>
      <c r="C130" s="23" t="s">
        <v>724</v>
      </c>
      <c r="D130" s="29" t="s">
        <v>1217</v>
      </c>
      <c r="E130" s="29" t="s">
        <v>1218</v>
      </c>
      <c r="F130" s="30">
        <f t="shared" si="9"/>
        <v>0.01</v>
      </c>
      <c r="G130" s="30" t="str">
        <f t="shared" si="10"/>
        <v>n/a</v>
      </c>
      <c r="H130" s="30" t="str">
        <f t="shared" si="7"/>
        <v>7%</v>
      </c>
      <c r="I130" s="31">
        <v>35065</v>
      </c>
      <c r="J130" s="29"/>
    </row>
    <row r="131" spans="1:10" x14ac:dyDescent="0.25">
      <c r="A131" s="2">
        <v>23</v>
      </c>
      <c r="B131" s="44" t="s">
        <v>235</v>
      </c>
      <c r="C131" s="23" t="s">
        <v>238</v>
      </c>
      <c r="D131" s="29" t="s">
        <v>1217</v>
      </c>
      <c r="E131" s="29" t="s">
        <v>1218</v>
      </c>
      <c r="F131" s="30">
        <f t="shared" si="9"/>
        <v>0.01</v>
      </c>
      <c r="G131" s="30" t="str">
        <f t="shared" si="10"/>
        <v>n/a</v>
      </c>
      <c r="H131" s="30" t="str">
        <f t="shared" si="7"/>
        <v>7%</v>
      </c>
      <c r="I131" s="31">
        <v>32782</v>
      </c>
      <c r="J131" s="29"/>
    </row>
    <row r="132" spans="1:10" x14ac:dyDescent="0.25">
      <c r="A132" s="2">
        <v>85</v>
      </c>
      <c r="B132" s="44" t="s">
        <v>871</v>
      </c>
      <c r="C132" s="23" t="s">
        <v>873</v>
      </c>
      <c r="D132" s="29" t="s">
        <v>1217</v>
      </c>
      <c r="E132" s="29" t="s">
        <v>1218</v>
      </c>
      <c r="F132" s="30">
        <f t="shared" si="9"/>
        <v>0.01</v>
      </c>
      <c r="G132" s="30" t="str">
        <f t="shared" si="10"/>
        <v>n/a</v>
      </c>
      <c r="H132" s="30" t="str">
        <f t="shared" ref="H132:H195" si="11">IF(OR(F132=1%,G132=1%), "7%", "6%")</f>
        <v>7%</v>
      </c>
      <c r="I132" s="31">
        <v>31959</v>
      </c>
      <c r="J132" s="29"/>
    </row>
    <row r="133" spans="1:10" x14ac:dyDescent="0.25">
      <c r="A133" s="2">
        <v>89</v>
      </c>
      <c r="B133" s="44" t="s">
        <v>908</v>
      </c>
      <c r="C133" s="23" t="s">
        <v>911</v>
      </c>
      <c r="D133" s="29" t="s">
        <v>1217</v>
      </c>
      <c r="E133" s="29" t="s">
        <v>1218</v>
      </c>
      <c r="F133" s="30">
        <f t="shared" si="9"/>
        <v>0.01</v>
      </c>
      <c r="G133" s="30" t="str">
        <f t="shared" si="10"/>
        <v>n/a</v>
      </c>
      <c r="H133" s="30" t="str">
        <f t="shared" si="11"/>
        <v>7%</v>
      </c>
      <c r="I133" s="31">
        <v>37803</v>
      </c>
      <c r="J133" s="29"/>
    </row>
    <row r="134" spans="1:10" x14ac:dyDescent="0.25">
      <c r="A134" s="2">
        <v>2</v>
      </c>
      <c r="B134" s="44" t="s">
        <v>13</v>
      </c>
      <c r="C134" s="23" t="s">
        <v>14</v>
      </c>
      <c r="D134" s="29" t="s">
        <v>1217</v>
      </c>
      <c r="E134" s="29" t="s">
        <v>1218</v>
      </c>
      <c r="F134" s="30">
        <f t="shared" si="9"/>
        <v>0.01</v>
      </c>
      <c r="G134" s="30" t="str">
        <f t="shared" si="10"/>
        <v>n/a</v>
      </c>
      <c r="H134" s="30" t="str">
        <f t="shared" si="11"/>
        <v>7%</v>
      </c>
      <c r="I134" s="31">
        <v>39264</v>
      </c>
      <c r="J134" s="29"/>
    </row>
    <row r="135" spans="1:10" x14ac:dyDescent="0.25">
      <c r="A135" s="2">
        <v>77</v>
      </c>
      <c r="B135" s="44" t="s">
        <v>774</v>
      </c>
      <c r="C135" s="23" t="s">
        <v>779</v>
      </c>
      <c r="D135" s="29" t="s">
        <v>1217</v>
      </c>
      <c r="E135" s="29" t="s">
        <v>1218</v>
      </c>
      <c r="F135" s="30">
        <f t="shared" si="9"/>
        <v>0.01</v>
      </c>
      <c r="G135" s="30" t="str">
        <f>IF(E135="YES",0%,"n/a")</f>
        <v>n/a</v>
      </c>
      <c r="H135" s="30" t="str">
        <f t="shared" si="11"/>
        <v>7%</v>
      </c>
      <c r="I135" s="31">
        <v>43282</v>
      </c>
      <c r="J135" s="29"/>
    </row>
    <row r="136" spans="1:10" x14ac:dyDescent="0.25">
      <c r="A136" s="2">
        <v>91</v>
      </c>
      <c r="B136" s="44" t="s">
        <v>921</v>
      </c>
      <c r="C136" s="23" t="s">
        <v>779</v>
      </c>
      <c r="D136" s="29" t="s">
        <v>1217</v>
      </c>
      <c r="E136" s="32" t="s">
        <v>1218</v>
      </c>
      <c r="F136" s="30">
        <f t="shared" si="9"/>
        <v>0.01</v>
      </c>
      <c r="G136" s="30" t="str">
        <f t="shared" ref="G136:G148" si="12">IF(E136="YES",1%,"n/a")</f>
        <v>n/a</v>
      </c>
      <c r="H136" s="30" t="str">
        <f t="shared" si="11"/>
        <v>7%</v>
      </c>
      <c r="I136" s="31">
        <v>42552</v>
      </c>
      <c r="J136" s="29"/>
    </row>
    <row r="137" spans="1:10" x14ac:dyDescent="0.25">
      <c r="A137" s="2">
        <v>66</v>
      </c>
      <c r="B137" s="44" t="s">
        <v>685</v>
      </c>
      <c r="C137" s="23" t="s">
        <v>686</v>
      </c>
      <c r="D137" s="29" t="s">
        <v>1217</v>
      </c>
      <c r="E137" s="32" t="s">
        <v>1218</v>
      </c>
      <c r="F137" s="30">
        <f t="shared" si="9"/>
        <v>0.01</v>
      </c>
      <c r="G137" s="30" t="str">
        <f t="shared" si="12"/>
        <v>n/a</v>
      </c>
      <c r="H137" s="30" t="str">
        <f t="shared" si="11"/>
        <v>7%</v>
      </c>
      <c r="I137" s="31">
        <v>34700</v>
      </c>
      <c r="J137" s="29"/>
    </row>
    <row r="138" spans="1:10" x14ac:dyDescent="0.25">
      <c r="A138" s="2">
        <v>98</v>
      </c>
      <c r="B138" s="44" t="s">
        <v>991</v>
      </c>
      <c r="C138" s="23" t="s">
        <v>686</v>
      </c>
      <c r="D138" s="29" t="s">
        <v>1218</v>
      </c>
      <c r="E138" s="29" t="s">
        <v>1218</v>
      </c>
      <c r="F138" s="30" t="str">
        <f t="shared" si="9"/>
        <v>n/a</v>
      </c>
      <c r="G138" s="30" t="str">
        <f t="shared" si="12"/>
        <v>n/a</v>
      </c>
      <c r="H138" s="30" t="str">
        <f t="shared" si="11"/>
        <v>6%</v>
      </c>
      <c r="I138" s="31">
        <v>1</v>
      </c>
      <c r="J138" s="29"/>
    </row>
    <row r="139" spans="1:10" x14ac:dyDescent="0.25">
      <c r="A139" s="2">
        <v>14</v>
      </c>
      <c r="B139" s="44" t="s">
        <v>138</v>
      </c>
      <c r="C139" s="23" t="s">
        <v>138</v>
      </c>
      <c r="D139" s="29" t="s">
        <v>1217</v>
      </c>
      <c r="E139" s="29" t="s">
        <v>1218</v>
      </c>
      <c r="F139" s="30">
        <f t="shared" si="9"/>
        <v>0.01</v>
      </c>
      <c r="G139" s="30" t="str">
        <f t="shared" si="12"/>
        <v>n/a</v>
      </c>
      <c r="H139" s="30" t="str">
        <f t="shared" si="11"/>
        <v>7%</v>
      </c>
      <c r="I139" s="31">
        <v>37987</v>
      </c>
      <c r="J139" s="29"/>
    </row>
    <row r="140" spans="1:10" x14ac:dyDescent="0.25">
      <c r="A140" s="2">
        <v>78</v>
      </c>
      <c r="B140" s="44" t="s">
        <v>788</v>
      </c>
      <c r="C140" s="23" t="s">
        <v>790</v>
      </c>
      <c r="D140" s="29" t="s">
        <v>1217</v>
      </c>
      <c r="E140" s="29" t="s">
        <v>1218</v>
      </c>
      <c r="F140" s="30">
        <f t="shared" si="9"/>
        <v>0.01</v>
      </c>
      <c r="G140" s="30" t="str">
        <f t="shared" si="12"/>
        <v>n/a</v>
      </c>
      <c r="H140" s="30" t="str">
        <f t="shared" si="11"/>
        <v>7%</v>
      </c>
      <c r="I140" s="31">
        <v>34700</v>
      </c>
      <c r="J140" s="29"/>
    </row>
    <row r="141" spans="1:10" x14ac:dyDescent="0.25">
      <c r="A141" s="2">
        <v>78</v>
      </c>
      <c r="B141" s="44" t="s">
        <v>788</v>
      </c>
      <c r="C141" s="23" t="s">
        <v>791</v>
      </c>
      <c r="D141" s="29" t="s">
        <v>1217</v>
      </c>
      <c r="E141" s="29" t="s">
        <v>1218</v>
      </c>
      <c r="F141" s="30">
        <f t="shared" si="9"/>
        <v>0.01</v>
      </c>
      <c r="G141" s="30" t="str">
        <f t="shared" si="12"/>
        <v>n/a</v>
      </c>
      <c r="H141" s="30" t="str">
        <f t="shared" si="11"/>
        <v>7%</v>
      </c>
      <c r="I141" s="31">
        <v>34700</v>
      </c>
      <c r="J141" s="29"/>
    </row>
    <row r="142" spans="1:10" x14ac:dyDescent="0.25">
      <c r="A142" s="2">
        <v>31</v>
      </c>
      <c r="B142" s="44" t="s">
        <v>326</v>
      </c>
      <c r="C142" s="23" t="s">
        <v>331</v>
      </c>
      <c r="D142" s="29" t="s">
        <v>1217</v>
      </c>
      <c r="E142" s="29" t="s">
        <v>1218</v>
      </c>
      <c r="F142" s="30">
        <f t="shared" si="9"/>
        <v>0.01</v>
      </c>
      <c r="G142" s="30" t="str">
        <f t="shared" si="12"/>
        <v>n/a</v>
      </c>
      <c r="H142" s="30" t="str">
        <f t="shared" si="11"/>
        <v>7%</v>
      </c>
      <c r="I142" s="31">
        <v>32782</v>
      </c>
      <c r="J142" s="29"/>
    </row>
    <row r="143" spans="1:10" x14ac:dyDescent="0.25">
      <c r="A143" s="2">
        <v>53</v>
      </c>
      <c r="B143" s="44" t="s">
        <v>548</v>
      </c>
      <c r="C143" s="23" t="s">
        <v>331</v>
      </c>
      <c r="D143" s="29" t="s">
        <v>1217</v>
      </c>
      <c r="E143" s="29" t="s">
        <v>1218</v>
      </c>
      <c r="F143" s="30">
        <f t="shared" si="9"/>
        <v>0.01</v>
      </c>
      <c r="G143" s="30" t="str">
        <f t="shared" si="12"/>
        <v>n/a</v>
      </c>
      <c r="H143" s="30" t="str">
        <f t="shared" si="11"/>
        <v>7%</v>
      </c>
      <c r="I143" s="31">
        <v>34790</v>
      </c>
      <c r="J143" s="29"/>
    </row>
    <row r="144" spans="1:10" x14ac:dyDescent="0.25">
      <c r="A144" s="2">
        <v>1</v>
      </c>
      <c r="B144" s="44" t="s">
        <v>6</v>
      </c>
      <c r="C144" s="23" t="s">
        <v>8</v>
      </c>
      <c r="D144" s="29" t="s">
        <v>1218</v>
      </c>
      <c r="E144" s="29" t="s">
        <v>1218</v>
      </c>
      <c r="F144" s="30" t="str">
        <f t="shared" si="9"/>
        <v>n/a</v>
      </c>
      <c r="G144" s="30" t="str">
        <f t="shared" si="12"/>
        <v>n/a</v>
      </c>
      <c r="H144" s="30" t="str">
        <f t="shared" si="11"/>
        <v>6%</v>
      </c>
      <c r="I144" s="31">
        <v>1</v>
      </c>
      <c r="J144" s="29"/>
    </row>
    <row r="145" spans="1:10" x14ac:dyDescent="0.25">
      <c r="A145" s="2">
        <v>39</v>
      </c>
      <c r="B145" s="44" t="s">
        <v>407</v>
      </c>
      <c r="C145" s="23" t="s">
        <v>8</v>
      </c>
      <c r="D145" s="29" t="s">
        <v>1217</v>
      </c>
      <c r="E145" s="29" t="s">
        <v>1218</v>
      </c>
      <c r="F145" s="30">
        <f t="shared" si="9"/>
        <v>0.01</v>
      </c>
      <c r="G145" s="30" t="str">
        <f t="shared" si="12"/>
        <v>n/a</v>
      </c>
      <c r="H145" s="30" t="str">
        <f t="shared" si="11"/>
        <v>7%</v>
      </c>
      <c r="I145" s="31">
        <v>37987</v>
      </c>
      <c r="J145" s="29"/>
    </row>
    <row r="146" spans="1:10" x14ac:dyDescent="0.25">
      <c r="A146" s="2">
        <v>96</v>
      </c>
      <c r="B146" s="44" t="s">
        <v>969</v>
      </c>
      <c r="C146" s="23" t="s">
        <v>971</v>
      </c>
      <c r="D146" s="29" t="s">
        <v>1217</v>
      </c>
      <c r="E146" s="29" t="s">
        <v>1218</v>
      </c>
      <c r="F146" s="30">
        <f t="shared" si="9"/>
        <v>0.01</v>
      </c>
      <c r="G146" s="30" t="str">
        <f t="shared" si="12"/>
        <v>n/a</v>
      </c>
      <c r="H146" s="30" t="str">
        <f t="shared" si="11"/>
        <v>7%</v>
      </c>
      <c r="I146" s="31">
        <v>33420</v>
      </c>
      <c r="J146" s="29"/>
    </row>
    <row r="147" spans="1:10" x14ac:dyDescent="0.25">
      <c r="A147" s="2">
        <v>67</v>
      </c>
      <c r="B147" s="44" t="s">
        <v>229</v>
      </c>
      <c r="C147" s="23" t="s">
        <v>693</v>
      </c>
      <c r="D147" s="29" t="s">
        <v>1217</v>
      </c>
      <c r="E147" s="29" t="s">
        <v>1218</v>
      </c>
      <c r="F147" s="30">
        <f t="shared" si="9"/>
        <v>0.01</v>
      </c>
      <c r="G147" s="30" t="str">
        <f t="shared" si="12"/>
        <v>n/a</v>
      </c>
      <c r="H147" s="30" t="str">
        <f t="shared" si="11"/>
        <v>7%</v>
      </c>
      <c r="I147" s="31">
        <v>33055</v>
      </c>
      <c r="J147" s="29"/>
    </row>
    <row r="148" spans="1:10" x14ac:dyDescent="0.25">
      <c r="A148" s="2">
        <v>7</v>
      </c>
      <c r="B148" s="44" t="s">
        <v>60</v>
      </c>
      <c r="C148" s="23" t="s">
        <v>61</v>
      </c>
      <c r="D148" s="29" t="s">
        <v>1217</v>
      </c>
      <c r="E148" s="29" t="s">
        <v>1218</v>
      </c>
      <c r="F148" s="30">
        <f t="shared" si="9"/>
        <v>0.01</v>
      </c>
      <c r="G148" s="30" t="str">
        <f t="shared" si="12"/>
        <v>n/a</v>
      </c>
      <c r="H148" s="30" t="str">
        <f t="shared" si="11"/>
        <v>7%</v>
      </c>
      <c r="I148" s="31">
        <v>33329</v>
      </c>
      <c r="J148" s="31">
        <v>46022</v>
      </c>
    </row>
    <row r="149" spans="1:10" x14ac:dyDescent="0.25">
      <c r="A149" s="2">
        <v>52</v>
      </c>
      <c r="B149" s="44" t="s">
        <v>535</v>
      </c>
      <c r="C149" s="23" t="s">
        <v>536</v>
      </c>
      <c r="D149" s="29" t="s">
        <v>1218</v>
      </c>
      <c r="E149" s="29" t="s">
        <v>1218</v>
      </c>
      <c r="F149" s="30" t="str">
        <f t="shared" si="9"/>
        <v>n/a</v>
      </c>
      <c r="G149" s="30" t="str">
        <f>IF(E149="YES",0%,"n/a")</f>
        <v>n/a</v>
      </c>
      <c r="H149" s="30" t="str">
        <f t="shared" si="11"/>
        <v>6%</v>
      </c>
      <c r="I149" s="31">
        <v>1</v>
      </c>
      <c r="J149" s="29"/>
    </row>
    <row r="150" spans="1:10" x14ac:dyDescent="0.25">
      <c r="A150" s="2">
        <v>57</v>
      </c>
      <c r="B150" s="44" t="s">
        <v>594</v>
      </c>
      <c r="C150" s="23" t="s">
        <v>536</v>
      </c>
      <c r="D150" s="29" t="s">
        <v>1217</v>
      </c>
      <c r="E150" s="29" t="s">
        <v>1218</v>
      </c>
      <c r="F150" s="30">
        <f t="shared" ref="F150:F213" si="13">IF(D150="YES",1%,"n/a")</f>
        <v>0.01</v>
      </c>
      <c r="G150" s="30" t="str">
        <f t="shared" ref="G150:G180" si="14">IF(E150="YES",1%,"n/a")</f>
        <v>n/a</v>
      </c>
      <c r="H150" s="30" t="str">
        <f t="shared" si="11"/>
        <v>7%</v>
      </c>
      <c r="I150" s="31">
        <v>39904</v>
      </c>
      <c r="J150" s="31">
        <v>49125</v>
      </c>
    </row>
    <row r="151" spans="1:10" x14ac:dyDescent="0.25">
      <c r="A151" s="2">
        <v>57</v>
      </c>
      <c r="B151" s="44" t="s">
        <v>594</v>
      </c>
      <c r="C151" s="23" t="s">
        <v>597</v>
      </c>
      <c r="D151" s="29" t="s">
        <v>1217</v>
      </c>
      <c r="E151" s="29" t="s">
        <v>1218</v>
      </c>
      <c r="F151" s="30">
        <f t="shared" si="13"/>
        <v>0.01</v>
      </c>
      <c r="G151" s="30" t="str">
        <f t="shared" si="14"/>
        <v>n/a</v>
      </c>
      <c r="H151" s="30" t="str">
        <f t="shared" si="11"/>
        <v>7%</v>
      </c>
      <c r="I151" s="31">
        <v>39995</v>
      </c>
      <c r="J151" s="31">
        <v>49125</v>
      </c>
    </row>
    <row r="152" spans="1:10" x14ac:dyDescent="0.25">
      <c r="A152" s="2">
        <v>4</v>
      </c>
      <c r="B152" s="44" t="s">
        <v>26</v>
      </c>
      <c r="C152" s="23" t="s">
        <v>27</v>
      </c>
      <c r="D152" s="29" t="s">
        <v>1217</v>
      </c>
      <c r="E152" s="29" t="s">
        <v>1218</v>
      </c>
      <c r="F152" s="30">
        <f t="shared" si="13"/>
        <v>0.01</v>
      </c>
      <c r="G152" s="30" t="str">
        <f t="shared" si="14"/>
        <v>n/a</v>
      </c>
      <c r="H152" s="30" t="str">
        <f t="shared" si="11"/>
        <v>7%</v>
      </c>
      <c r="I152" s="31">
        <v>37803</v>
      </c>
      <c r="J152" s="29"/>
    </row>
    <row r="153" spans="1:10" x14ac:dyDescent="0.25">
      <c r="A153" s="2">
        <v>57</v>
      </c>
      <c r="B153" s="44" t="s">
        <v>594</v>
      </c>
      <c r="C153" s="23" t="s">
        <v>598</v>
      </c>
      <c r="D153" s="29" t="s">
        <v>1217</v>
      </c>
      <c r="E153" s="29" t="s">
        <v>1218</v>
      </c>
      <c r="F153" s="30">
        <f t="shared" si="13"/>
        <v>0.01</v>
      </c>
      <c r="G153" s="30" t="str">
        <f t="shared" si="14"/>
        <v>n/a</v>
      </c>
      <c r="H153" s="30" t="str">
        <f t="shared" si="11"/>
        <v>7%</v>
      </c>
      <c r="I153" s="31">
        <v>37987</v>
      </c>
      <c r="J153" s="29"/>
    </row>
    <row r="154" spans="1:10" x14ac:dyDescent="0.25">
      <c r="A154" s="2">
        <v>31</v>
      </c>
      <c r="B154" s="44" t="s">
        <v>326</v>
      </c>
      <c r="C154" s="23" t="s">
        <v>332</v>
      </c>
      <c r="D154" s="29" t="s">
        <v>1217</v>
      </c>
      <c r="E154" s="29" t="s">
        <v>1218</v>
      </c>
      <c r="F154" s="30">
        <f t="shared" si="13"/>
        <v>0.01</v>
      </c>
      <c r="G154" s="30" t="str">
        <f t="shared" si="14"/>
        <v>n/a</v>
      </c>
      <c r="H154" s="30" t="str">
        <f t="shared" si="11"/>
        <v>7%</v>
      </c>
      <c r="I154" s="31">
        <v>32234</v>
      </c>
      <c r="J154" s="29"/>
    </row>
    <row r="155" spans="1:10" x14ac:dyDescent="0.25">
      <c r="A155" s="2">
        <v>59</v>
      </c>
      <c r="B155" s="44" t="s">
        <v>621</v>
      </c>
      <c r="C155" s="23" t="s">
        <v>622</v>
      </c>
      <c r="D155" s="29" t="s">
        <v>1217</v>
      </c>
      <c r="E155" s="29" t="s">
        <v>1218</v>
      </c>
      <c r="F155" s="30">
        <f t="shared" si="13"/>
        <v>0.01</v>
      </c>
      <c r="G155" s="30" t="str">
        <f t="shared" si="14"/>
        <v>n/a</v>
      </c>
      <c r="H155" s="30" t="str">
        <f t="shared" si="11"/>
        <v>7%</v>
      </c>
      <c r="I155" s="31">
        <v>35886</v>
      </c>
      <c r="J155" s="29"/>
    </row>
    <row r="156" spans="1:10" x14ac:dyDescent="0.25">
      <c r="A156" s="2">
        <v>34</v>
      </c>
      <c r="B156" s="44" t="s">
        <v>364</v>
      </c>
      <c r="C156" s="23" t="s">
        <v>365</v>
      </c>
      <c r="D156" s="29" t="s">
        <v>1217</v>
      </c>
      <c r="E156" s="29" t="s">
        <v>1218</v>
      </c>
      <c r="F156" s="30">
        <f t="shared" si="13"/>
        <v>0.01</v>
      </c>
      <c r="G156" s="30" t="str">
        <f t="shared" si="14"/>
        <v>n/a</v>
      </c>
      <c r="H156" s="30" t="str">
        <f t="shared" si="11"/>
        <v>7%</v>
      </c>
      <c r="I156" s="31">
        <v>35704</v>
      </c>
      <c r="J156" s="31">
        <v>48579</v>
      </c>
    </row>
    <row r="157" spans="1:10" x14ac:dyDescent="0.25">
      <c r="A157" s="2">
        <v>23</v>
      </c>
      <c r="B157" s="44" t="s">
        <v>235</v>
      </c>
      <c r="C157" s="23" t="s">
        <v>239</v>
      </c>
      <c r="D157" s="29" t="s">
        <v>1217</v>
      </c>
      <c r="E157" s="29" t="s">
        <v>1218</v>
      </c>
      <c r="F157" s="30">
        <f t="shared" si="13"/>
        <v>0.01</v>
      </c>
      <c r="G157" s="30" t="str">
        <f t="shared" si="14"/>
        <v>n/a</v>
      </c>
      <c r="H157" s="30" t="str">
        <f t="shared" si="11"/>
        <v>7%</v>
      </c>
      <c r="I157" s="31">
        <v>32874</v>
      </c>
      <c r="J157" s="29"/>
    </row>
    <row r="158" spans="1:10" x14ac:dyDescent="0.25">
      <c r="A158" s="2">
        <v>24</v>
      </c>
      <c r="B158" s="44" t="s">
        <v>250</v>
      </c>
      <c r="C158" s="23" t="s">
        <v>254</v>
      </c>
      <c r="D158" s="29" t="s">
        <v>1217</v>
      </c>
      <c r="E158" s="29" t="s">
        <v>1218</v>
      </c>
      <c r="F158" s="30">
        <f t="shared" si="13"/>
        <v>0.01</v>
      </c>
      <c r="G158" s="30" t="str">
        <f t="shared" si="14"/>
        <v>n/a</v>
      </c>
      <c r="H158" s="30" t="str">
        <f t="shared" si="11"/>
        <v>7%</v>
      </c>
      <c r="I158" s="31">
        <v>36161</v>
      </c>
      <c r="J158" s="29"/>
    </row>
    <row r="159" spans="1:10" x14ac:dyDescent="0.25">
      <c r="A159" s="2">
        <v>84</v>
      </c>
      <c r="B159" s="44" t="s">
        <v>857</v>
      </c>
      <c r="C159" s="23" t="s">
        <v>860</v>
      </c>
      <c r="D159" s="29" t="s">
        <v>1217</v>
      </c>
      <c r="E159" s="29" t="s">
        <v>1218</v>
      </c>
      <c r="F159" s="30">
        <f t="shared" si="13"/>
        <v>0.01</v>
      </c>
      <c r="G159" s="30" t="str">
        <f t="shared" si="14"/>
        <v>n/a</v>
      </c>
      <c r="H159" s="30" t="str">
        <f t="shared" si="11"/>
        <v>7%</v>
      </c>
      <c r="I159" s="31">
        <v>34973</v>
      </c>
      <c r="J159" s="29"/>
    </row>
    <row r="160" spans="1:10" x14ac:dyDescent="0.25">
      <c r="A160" s="2">
        <v>86</v>
      </c>
      <c r="B160" s="44" t="s">
        <v>885</v>
      </c>
      <c r="C160" s="23" t="s">
        <v>886</v>
      </c>
      <c r="D160" s="29" t="s">
        <v>1217</v>
      </c>
      <c r="E160" s="29" t="s">
        <v>1218</v>
      </c>
      <c r="F160" s="30">
        <f t="shared" si="13"/>
        <v>0.01</v>
      </c>
      <c r="G160" s="30" t="str">
        <f t="shared" si="14"/>
        <v>n/a</v>
      </c>
      <c r="H160" s="30" t="str">
        <f t="shared" si="11"/>
        <v>7%</v>
      </c>
      <c r="I160" s="31">
        <v>37803</v>
      </c>
      <c r="J160" s="29"/>
    </row>
    <row r="161" spans="1:10" x14ac:dyDescent="0.25">
      <c r="A161" s="2">
        <v>18</v>
      </c>
      <c r="B161" s="44" t="s">
        <v>184</v>
      </c>
      <c r="C161" s="23" t="s">
        <v>184</v>
      </c>
      <c r="D161" s="29" t="s">
        <v>1217</v>
      </c>
      <c r="E161" s="29" t="s">
        <v>1218</v>
      </c>
      <c r="F161" s="30">
        <f t="shared" si="13"/>
        <v>0.01</v>
      </c>
      <c r="G161" s="30" t="str">
        <f t="shared" si="14"/>
        <v>n/a</v>
      </c>
      <c r="H161" s="30" t="str">
        <f t="shared" si="11"/>
        <v>7%</v>
      </c>
      <c r="I161" s="31">
        <v>37257</v>
      </c>
      <c r="J161" s="29"/>
    </row>
    <row r="162" spans="1:10" x14ac:dyDescent="0.25">
      <c r="A162" s="2">
        <v>45</v>
      </c>
      <c r="B162" s="44" t="s">
        <v>468</v>
      </c>
      <c r="C162" s="23" t="s">
        <v>469</v>
      </c>
      <c r="D162" s="29" t="s">
        <v>1217</v>
      </c>
      <c r="E162" s="29" t="s">
        <v>1218</v>
      </c>
      <c r="F162" s="30">
        <f t="shared" si="13"/>
        <v>0.01</v>
      </c>
      <c r="G162" s="30" t="str">
        <f t="shared" si="14"/>
        <v>n/a</v>
      </c>
      <c r="H162" s="30" t="str">
        <f t="shared" si="11"/>
        <v>7%</v>
      </c>
      <c r="I162" s="31">
        <v>34335</v>
      </c>
      <c r="J162" s="29"/>
    </row>
    <row r="163" spans="1:10" x14ac:dyDescent="0.25">
      <c r="A163" s="2">
        <v>90</v>
      </c>
      <c r="B163" s="44" t="s">
        <v>620</v>
      </c>
      <c r="C163" s="23" t="s">
        <v>917</v>
      </c>
      <c r="D163" s="29" t="s">
        <v>1217</v>
      </c>
      <c r="E163" s="29" t="s">
        <v>1218</v>
      </c>
      <c r="F163" s="30">
        <f t="shared" si="13"/>
        <v>0.01</v>
      </c>
      <c r="G163" s="30" t="str">
        <f t="shared" si="14"/>
        <v>n/a</v>
      </c>
      <c r="H163" s="30" t="str">
        <f t="shared" si="11"/>
        <v>7%</v>
      </c>
      <c r="I163" s="31">
        <v>37257</v>
      </c>
      <c r="J163" s="31">
        <v>46022</v>
      </c>
    </row>
    <row r="164" spans="1:10" x14ac:dyDescent="0.25">
      <c r="A164" s="2">
        <v>37</v>
      </c>
      <c r="B164" s="44" t="s">
        <v>121</v>
      </c>
      <c r="C164" s="23" t="s">
        <v>390</v>
      </c>
      <c r="D164" s="29" t="s">
        <v>1217</v>
      </c>
      <c r="E164" s="29" t="s">
        <v>1218</v>
      </c>
      <c r="F164" s="30">
        <f t="shared" si="13"/>
        <v>0.01</v>
      </c>
      <c r="G164" s="30" t="str">
        <f t="shared" si="14"/>
        <v>n/a</v>
      </c>
      <c r="H164" s="30" t="str">
        <f t="shared" si="11"/>
        <v>7%</v>
      </c>
      <c r="I164" s="31">
        <v>37803</v>
      </c>
      <c r="J164" s="31">
        <v>46568</v>
      </c>
    </row>
    <row r="165" spans="1:10" x14ac:dyDescent="0.25">
      <c r="A165" s="2">
        <v>4</v>
      </c>
      <c r="B165" s="44" t="s">
        <v>26</v>
      </c>
      <c r="C165" s="23" t="s">
        <v>28</v>
      </c>
      <c r="D165" s="29" t="s">
        <v>1217</v>
      </c>
      <c r="E165" s="29" t="s">
        <v>1218</v>
      </c>
      <c r="F165" s="30">
        <f t="shared" si="13"/>
        <v>0.01</v>
      </c>
      <c r="G165" s="30" t="str">
        <f t="shared" si="14"/>
        <v>n/a</v>
      </c>
      <c r="H165" s="30" t="str">
        <f t="shared" si="11"/>
        <v>7%</v>
      </c>
      <c r="I165" s="31">
        <v>37438</v>
      </c>
      <c r="J165" s="29"/>
    </row>
    <row r="166" spans="1:10" x14ac:dyDescent="0.25">
      <c r="A166" s="2">
        <v>94</v>
      </c>
      <c r="B166" s="44" t="s">
        <v>572</v>
      </c>
      <c r="C166" s="23" t="s">
        <v>952</v>
      </c>
      <c r="D166" s="29" t="s">
        <v>1217</v>
      </c>
      <c r="E166" s="29" t="s">
        <v>1218</v>
      </c>
      <c r="F166" s="30">
        <f t="shared" si="13"/>
        <v>0.01</v>
      </c>
      <c r="G166" s="30" t="str">
        <f t="shared" si="14"/>
        <v>n/a</v>
      </c>
      <c r="H166" s="30" t="str">
        <f t="shared" si="11"/>
        <v>7%</v>
      </c>
      <c r="I166" s="31">
        <v>39995</v>
      </c>
      <c r="J166" s="29"/>
    </row>
    <row r="167" spans="1:10" x14ac:dyDescent="0.25">
      <c r="A167" s="2">
        <v>16</v>
      </c>
      <c r="B167" s="44" t="s">
        <v>161</v>
      </c>
      <c r="C167" s="23" t="s">
        <v>163</v>
      </c>
      <c r="D167" s="29" t="s">
        <v>1217</v>
      </c>
      <c r="E167" s="29" t="s">
        <v>1218</v>
      </c>
      <c r="F167" s="30">
        <f t="shared" si="13"/>
        <v>0.01</v>
      </c>
      <c r="G167" s="30" t="str">
        <f t="shared" si="14"/>
        <v>n/a</v>
      </c>
      <c r="H167" s="30" t="str">
        <f t="shared" si="11"/>
        <v>7%</v>
      </c>
      <c r="I167" s="31">
        <v>38899</v>
      </c>
      <c r="J167" s="29"/>
    </row>
    <row r="168" spans="1:10" x14ac:dyDescent="0.25">
      <c r="A168" s="2">
        <v>73</v>
      </c>
      <c r="B168" s="44" t="s">
        <v>736</v>
      </c>
      <c r="C168" s="23" t="s">
        <v>739</v>
      </c>
      <c r="D168" s="29" t="s">
        <v>1217</v>
      </c>
      <c r="E168" s="29" t="s">
        <v>1218</v>
      </c>
      <c r="F168" s="30">
        <f t="shared" si="13"/>
        <v>0.01</v>
      </c>
      <c r="G168" s="30" t="str">
        <f t="shared" si="14"/>
        <v>n/a</v>
      </c>
      <c r="H168" s="30" t="str">
        <f t="shared" si="11"/>
        <v>7%</v>
      </c>
      <c r="I168" s="31">
        <v>35247</v>
      </c>
      <c r="J168" s="29"/>
    </row>
    <row r="169" spans="1:10" x14ac:dyDescent="0.25">
      <c r="A169" s="2">
        <v>99</v>
      </c>
      <c r="B169" s="44" t="s">
        <v>999</v>
      </c>
      <c r="C169" s="23" t="s">
        <v>1001</v>
      </c>
      <c r="D169" s="29" t="s">
        <v>1217</v>
      </c>
      <c r="E169" s="29" t="s">
        <v>1218</v>
      </c>
      <c r="F169" s="30">
        <f t="shared" si="13"/>
        <v>0.01</v>
      </c>
      <c r="G169" s="30" t="str">
        <f t="shared" si="14"/>
        <v>n/a</v>
      </c>
      <c r="H169" s="30" t="str">
        <f t="shared" si="11"/>
        <v>7%</v>
      </c>
      <c r="I169" s="31">
        <v>37073</v>
      </c>
      <c r="J169" s="29"/>
    </row>
    <row r="170" spans="1:10" x14ac:dyDescent="0.25">
      <c r="A170" s="2">
        <v>12</v>
      </c>
      <c r="B170" s="44" t="s">
        <v>114</v>
      </c>
      <c r="C170" s="23" t="s">
        <v>119</v>
      </c>
      <c r="D170" s="29" t="s">
        <v>1217</v>
      </c>
      <c r="E170" s="29" t="s">
        <v>1218</v>
      </c>
      <c r="F170" s="30">
        <f t="shared" si="13"/>
        <v>0.01</v>
      </c>
      <c r="G170" s="30" t="str">
        <f t="shared" si="14"/>
        <v>n/a</v>
      </c>
      <c r="H170" s="30" t="str">
        <f t="shared" si="11"/>
        <v>7%</v>
      </c>
      <c r="I170" s="31">
        <v>36526</v>
      </c>
      <c r="J170" s="29"/>
    </row>
    <row r="171" spans="1:10" x14ac:dyDescent="0.25">
      <c r="A171" s="2">
        <v>22</v>
      </c>
      <c r="B171" s="44" t="s">
        <v>218</v>
      </c>
      <c r="C171" s="23" t="s">
        <v>218</v>
      </c>
      <c r="D171" s="29" t="s">
        <v>1217</v>
      </c>
      <c r="E171" s="29" t="s">
        <v>1218</v>
      </c>
      <c r="F171" s="30">
        <f t="shared" si="13"/>
        <v>0.01</v>
      </c>
      <c r="G171" s="30" t="str">
        <f t="shared" si="14"/>
        <v>n/a</v>
      </c>
      <c r="H171" s="30" t="str">
        <f t="shared" si="11"/>
        <v>7%</v>
      </c>
      <c r="I171" s="31">
        <v>38534</v>
      </c>
      <c r="J171" s="29"/>
    </row>
    <row r="172" spans="1:10" x14ac:dyDescent="0.25">
      <c r="A172" s="2">
        <v>17</v>
      </c>
      <c r="B172" s="44" t="s">
        <v>171</v>
      </c>
      <c r="C172" s="23" t="s">
        <v>172</v>
      </c>
      <c r="D172" s="29" t="s">
        <v>1217</v>
      </c>
      <c r="E172" s="29" t="s">
        <v>1218</v>
      </c>
      <c r="F172" s="30">
        <f t="shared" si="13"/>
        <v>0.01</v>
      </c>
      <c r="G172" s="30" t="str">
        <f t="shared" si="14"/>
        <v>n/a</v>
      </c>
      <c r="H172" s="30" t="str">
        <f t="shared" si="11"/>
        <v>7%</v>
      </c>
      <c r="I172" s="31">
        <v>33786</v>
      </c>
      <c r="J172" s="29"/>
    </row>
    <row r="173" spans="1:10" x14ac:dyDescent="0.25">
      <c r="A173" s="2">
        <v>80</v>
      </c>
      <c r="B173" s="44" t="s">
        <v>812</v>
      </c>
      <c r="C173" s="23" t="s">
        <v>815</v>
      </c>
      <c r="D173" s="29" t="s">
        <v>1218</v>
      </c>
      <c r="E173" s="29" t="s">
        <v>1218</v>
      </c>
      <c r="F173" s="30" t="str">
        <f t="shared" si="13"/>
        <v>n/a</v>
      </c>
      <c r="G173" s="30" t="str">
        <f t="shared" si="14"/>
        <v>n/a</v>
      </c>
      <c r="H173" s="30" t="str">
        <f t="shared" si="11"/>
        <v>6%</v>
      </c>
      <c r="I173" s="31">
        <v>1</v>
      </c>
      <c r="J173" s="29"/>
    </row>
    <row r="174" spans="1:10" x14ac:dyDescent="0.25">
      <c r="A174" s="2">
        <v>87</v>
      </c>
      <c r="B174" s="44" t="s">
        <v>896</v>
      </c>
      <c r="C174" s="23" t="s">
        <v>815</v>
      </c>
      <c r="D174" s="29" t="s">
        <v>1217</v>
      </c>
      <c r="E174" s="29" t="s">
        <v>1218</v>
      </c>
      <c r="F174" s="30">
        <f t="shared" si="13"/>
        <v>0.01</v>
      </c>
      <c r="G174" s="30" t="str">
        <f t="shared" si="14"/>
        <v>n/a</v>
      </c>
      <c r="H174" s="30" t="str">
        <f t="shared" si="11"/>
        <v>7%</v>
      </c>
      <c r="I174" s="31">
        <v>37073</v>
      </c>
      <c r="J174" s="29"/>
    </row>
    <row r="175" spans="1:10" x14ac:dyDescent="0.25">
      <c r="A175" s="2">
        <v>18</v>
      </c>
      <c r="B175" s="44" t="s">
        <v>184</v>
      </c>
      <c r="C175" s="23" t="s">
        <v>186</v>
      </c>
      <c r="D175" s="29" t="s">
        <v>1217</v>
      </c>
      <c r="E175" s="29" t="s">
        <v>1218</v>
      </c>
      <c r="F175" s="30">
        <f t="shared" si="13"/>
        <v>0.01</v>
      </c>
      <c r="G175" s="30" t="str">
        <f t="shared" si="14"/>
        <v>n/a</v>
      </c>
      <c r="H175" s="30" t="str">
        <f t="shared" si="11"/>
        <v>7%</v>
      </c>
      <c r="I175" s="31">
        <v>35247</v>
      </c>
      <c r="J175" s="29"/>
    </row>
    <row r="176" spans="1:10" x14ac:dyDescent="0.25">
      <c r="A176" s="2">
        <v>64</v>
      </c>
      <c r="B176" s="44" t="s">
        <v>663</v>
      </c>
      <c r="C176" s="23" t="s">
        <v>665</v>
      </c>
      <c r="D176" s="29" t="s">
        <v>1217</v>
      </c>
      <c r="E176" s="29" t="s">
        <v>1218</v>
      </c>
      <c r="F176" s="30">
        <f t="shared" si="13"/>
        <v>0.01</v>
      </c>
      <c r="G176" s="30" t="str">
        <f t="shared" si="14"/>
        <v>n/a</v>
      </c>
      <c r="H176" s="30" t="str">
        <f t="shared" si="11"/>
        <v>7%</v>
      </c>
      <c r="I176" s="31">
        <v>36708</v>
      </c>
      <c r="J176" s="29"/>
    </row>
    <row r="177" spans="1:10" x14ac:dyDescent="0.25">
      <c r="A177" s="2">
        <v>33</v>
      </c>
      <c r="B177" s="44" t="s">
        <v>352</v>
      </c>
      <c r="C177" s="23" t="s">
        <v>354</v>
      </c>
      <c r="D177" s="29" t="s">
        <v>1217</v>
      </c>
      <c r="E177" s="29" t="s">
        <v>1218</v>
      </c>
      <c r="F177" s="30">
        <f t="shared" si="13"/>
        <v>0.01</v>
      </c>
      <c r="G177" s="30" t="str">
        <f t="shared" si="14"/>
        <v>n/a</v>
      </c>
      <c r="H177" s="30" t="str">
        <f t="shared" si="11"/>
        <v>7%</v>
      </c>
      <c r="I177" s="31">
        <v>34700</v>
      </c>
      <c r="J177" s="31">
        <v>49309</v>
      </c>
    </row>
    <row r="178" spans="1:10" x14ac:dyDescent="0.25">
      <c r="A178" s="2">
        <v>23</v>
      </c>
      <c r="B178" s="44" t="s">
        <v>235</v>
      </c>
      <c r="C178" s="23" t="s">
        <v>235</v>
      </c>
      <c r="D178" s="29" t="s">
        <v>1217</v>
      </c>
      <c r="E178" s="29" t="s">
        <v>1218</v>
      </c>
      <c r="F178" s="30">
        <f t="shared" si="13"/>
        <v>0.01</v>
      </c>
      <c r="G178" s="30" t="str">
        <f t="shared" si="14"/>
        <v>n/a</v>
      </c>
      <c r="H178" s="30" t="str">
        <f t="shared" si="11"/>
        <v>7%</v>
      </c>
      <c r="I178" s="31">
        <v>32782</v>
      </c>
      <c r="J178" s="29"/>
    </row>
    <row r="179" spans="1:10" x14ac:dyDescent="0.25">
      <c r="A179" s="2">
        <v>93</v>
      </c>
      <c r="B179" s="44" t="s">
        <v>940</v>
      </c>
      <c r="C179" s="23" t="s">
        <v>942</v>
      </c>
      <c r="D179" s="29" t="s">
        <v>1217</v>
      </c>
      <c r="E179" s="29" t="s">
        <v>1218</v>
      </c>
      <c r="F179" s="30">
        <f t="shared" si="13"/>
        <v>0.01</v>
      </c>
      <c r="G179" s="30" t="str">
        <f t="shared" si="14"/>
        <v>n/a</v>
      </c>
      <c r="H179" s="30" t="str">
        <f t="shared" si="11"/>
        <v>7%</v>
      </c>
      <c r="I179" s="31">
        <v>39448</v>
      </c>
      <c r="J179" s="31">
        <v>46752</v>
      </c>
    </row>
    <row r="180" spans="1:10" x14ac:dyDescent="0.25">
      <c r="A180" s="2">
        <v>25</v>
      </c>
      <c r="B180" s="44" t="s">
        <v>264</v>
      </c>
      <c r="C180" s="23" t="s">
        <v>267</v>
      </c>
      <c r="D180" s="29" t="s">
        <v>1217</v>
      </c>
      <c r="E180" s="29" t="s">
        <v>1218</v>
      </c>
      <c r="F180" s="30">
        <f t="shared" si="13"/>
        <v>0.01</v>
      </c>
      <c r="G180" s="30" t="str">
        <f t="shared" si="14"/>
        <v>n/a</v>
      </c>
      <c r="H180" s="30" t="str">
        <f t="shared" si="11"/>
        <v>7%</v>
      </c>
      <c r="I180" s="31">
        <v>43282</v>
      </c>
      <c r="J180" s="29"/>
    </row>
    <row r="181" spans="1:10" x14ac:dyDescent="0.25">
      <c r="A181" s="2">
        <v>77</v>
      </c>
      <c r="B181" s="44" t="s">
        <v>774</v>
      </c>
      <c r="C181" s="23" t="s">
        <v>267</v>
      </c>
      <c r="D181" s="29" t="s">
        <v>1217</v>
      </c>
      <c r="E181" s="29" t="s">
        <v>1218</v>
      </c>
      <c r="F181" s="30">
        <f t="shared" si="13"/>
        <v>0.01</v>
      </c>
      <c r="G181" s="30" t="str">
        <f>IF(E181="YES",0%,"n/a")</f>
        <v>n/a</v>
      </c>
      <c r="H181" s="30" t="str">
        <f t="shared" si="11"/>
        <v>7%</v>
      </c>
      <c r="I181" s="31">
        <v>43831</v>
      </c>
      <c r="J181" s="29"/>
    </row>
    <row r="182" spans="1:10" x14ac:dyDescent="0.25">
      <c r="A182" s="2">
        <v>86</v>
      </c>
      <c r="B182" s="44" t="s">
        <v>885</v>
      </c>
      <c r="C182" s="23" t="s">
        <v>887</v>
      </c>
      <c r="D182" s="29" t="s">
        <v>1217</v>
      </c>
      <c r="E182" s="29" t="s">
        <v>1218</v>
      </c>
      <c r="F182" s="30">
        <f t="shared" si="13"/>
        <v>0.01</v>
      </c>
      <c r="G182" s="30" t="str">
        <f t="shared" ref="G182:G201" si="15">IF(E182="YES",1%,"n/a")</f>
        <v>n/a</v>
      </c>
      <c r="H182" s="30" t="str">
        <f t="shared" si="11"/>
        <v>7%</v>
      </c>
      <c r="I182" s="31">
        <v>37803</v>
      </c>
      <c r="J182" s="29"/>
    </row>
    <row r="183" spans="1:10" x14ac:dyDescent="0.25">
      <c r="A183" s="2">
        <v>69</v>
      </c>
      <c r="B183" s="44" t="s">
        <v>706</v>
      </c>
      <c r="C183" s="23" t="s">
        <v>707</v>
      </c>
      <c r="D183" s="29" t="s">
        <v>1217</v>
      </c>
      <c r="E183" s="29" t="s">
        <v>1218</v>
      </c>
      <c r="F183" s="30">
        <f t="shared" si="13"/>
        <v>0.01</v>
      </c>
      <c r="G183" s="30" t="str">
        <f t="shared" si="15"/>
        <v>n/a</v>
      </c>
      <c r="H183" s="30" t="str">
        <f t="shared" si="11"/>
        <v>7%</v>
      </c>
      <c r="I183" s="31">
        <v>35065</v>
      </c>
      <c r="J183" s="29"/>
    </row>
    <row r="184" spans="1:10" x14ac:dyDescent="0.25">
      <c r="A184" s="2">
        <v>57</v>
      </c>
      <c r="B184" s="44" t="s">
        <v>594</v>
      </c>
      <c r="C184" s="23" t="s">
        <v>599</v>
      </c>
      <c r="D184" s="29" t="s">
        <v>1217</v>
      </c>
      <c r="E184" s="29" t="s">
        <v>1218</v>
      </c>
      <c r="F184" s="30">
        <f t="shared" si="13"/>
        <v>0.01</v>
      </c>
      <c r="G184" s="30" t="str">
        <f t="shared" si="15"/>
        <v>n/a</v>
      </c>
      <c r="H184" s="30" t="str">
        <f t="shared" si="11"/>
        <v>7%</v>
      </c>
      <c r="I184" s="31">
        <v>37987</v>
      </c>
      <c r="J184" s="29"/>
    </row>
    <row r="185" spans="1:10" x14ac:dyDescent="0.25">
      <c r="A185" s="2">
        <v>73</v>
      </c>
      <c r="B185" s="44" t="s">
        <v>736</v>
      </c>
      <c r="C185" s="23" t="s">
        <v>740</v>
      </c>
      <c r="D185" s="29" t="s">
        <v>1217</v>
      </c>
      <c r="E185" s="29" t="s">
        <v>1218</v>
      </c>
      <c r="F185" s="30">
        <f t="shared" si="13"/>
        <v>0.01</v>
      </c>
      <c r="G185" s="30" t="str">
        <f t="shared" si="15"/>
        <v>n/a</v>
      </c>
      <c r="H185" s="30" t="str">
        <f t="shared" si="11"/>
        <v>7%</v>
      </c>
      <c r="I185" s="31">
        <v>35065</v>
      </c>
      <c r="J185" s="29"/>
    </row>
    <row r="186" spans="1:10" x14ac:dyDescent="0.25">
      <c r="A186" s="2">
        <v>28</v>
      </c>
      <c r="B186" s="44" t="s">
        <v>297</v>
      </c>
      <c r="C186" s="23" t="s">
        <v>298</v>
      </c>
      <c r="D186" s="29" t="s">
        <v>1217</v>
      </c>
      <c r="E186" s="29" t="s">
        <v>1218</v>
      </c>
      <c r="F186" s="30">
        <f t="shared" si="13"/>
        <v>0.01</v>
      </c>
      <c r="G186" s="30" t="str">
        <f t="shared" si="15"/>
        <v>n/a</v>
      </c>
      <c r="H186" s="30" t="str">
        <f t="shared" si="11"/>
        <v>7%</v>
      </c>
      <c r="I186" s="31">
        <v>34608</v>
      </c>
      <c r="J186" s="31">
        <v>47483</v>
      </c>
    </row>
    <row r="187" spans="1:10" x14ac:dyDescent="0.25">
      <c r="A187" s="2">
        <v>50</v>
      </c>
      <c r="B187" s="44" t="s">
        <v>513</v>
      </c>
      <c r="C187" s="23" t="s">
        <v>515</v>
      </c>
      <c r="D187" s="29" t="s">
        <v>1217</v>
      </c>
      <c r="E187" s="29" t="s">
        <v>1218</v>
      </c>
      <c r="F187" s="30">
        <f t="shared" si="13"/>
        <v>0.01</v>
      </c>
      <c r="G187" s="30" t="str">
        <f t="shared" si="15"/>
        <v>n/a</v>
      </c>
      <c r="H187" s="30" t="str">
        <f t="shared" si="11"/>
        <v>7%</v>
      </c>
      <c r="I187" s="31">
        <v>38169</v>
      </c>
      <c r="J187" s="29"/>
    </row>
    <row r="188" spans="1:10" x14ac:dyDescent="0.25">
      <c r="A188" s="2">
        <v>73</v>
      </c>
      <c r="B188" s="44" t="s">
        <v>736</v>
      </c>
      <c r="C188" s="23" t="s">
        <v>741</v>
      </c>
      <c r="D188" s="29" t="s">
        <v>1217</v>
      </c>
      <c r="E188" s="29" t="s">
        <v>1218</v>
      </c>
      <c r="F188" s="30">
        <f t="shared" si="13"/>
        <v>0.01</v>
      </c>
      <c r="G188" s="30" t="str">
        <f t="shared" si="15"/>
        <v>n/a</v>
      </c>
      <c r="H188" s="30" t="str">
        <f t="shared" si="11"/>
        <v>7%</v>
      </c>
      <c r="I188" s="31">
        <v>35065</v>
      </c>
      <c r="J188" s="29"/>
    </row>
    <row r="189" spans="1:10" x14ac:dyDescent="0.25">
      <c r="A189" s="2">
        <v>85</v>
      </c>
      <c r="B189" s="44" t="s">
        <v>871</v>
      </c>
      <c r="C189" s="23" t="s">
        <v>874</v>
      </c>
      <c r="D189" s="29" t="s">
        <v>1217</v>
      </c>
      <c r="E189" s="29" t="s">
        <v>1218</v>
      </c>
      <c r="F189" s="30">
        <f t="shared" si="13"/>
        <v>0.01</v>
      </c>
      <c r="G189" s="30" t="str">
        <f t="shared" si="15"/>
        <v>n/a</v>
      </c>
      <c r="H189" s="30" t="str">
        <f t="shared" si="11"/>
        <v>7%</v>
      </c>
      <c r="I189" s="31">
        <v>31959</v>
      </c>
      <c r="J189" s="29"/>
    </row>
    <row r="190" spans="1:10" x14ac:dyDescent="0.25">
      <c r="A190" s="2">
        <v>85</v>
      </c>
      <c r="B190" s="44" t="s">
        <v>871</v>
      </c>
      <c r="C190" s="23" t="s">
        <v>875</v>
      </c>
      <c r="D190" s="29" t="s">
        <v>1217</v>
      </c>
      <c r="E190" s="29" t="s">
        <v>1218</v>
      </c>
      <c r="F190" s="30">
        <f t="shared" si="13"/>
        <v>0.01</v>
      </c>
      <c r="G190" s="30" t="str">
        <f t="shared" si="15"/>
        <v>n/a</v>
      </c>
      <c r="H190" s="30" t="str">
        <f t="shared" si="11"/>
        <v>7%</v>
      </c>
      <c r="I190" s="31">
        <v>31959</v>
      </c>
      <c r="J190" s="29"/>
    </row>
    <row r="191" spans="1:10" x14ac:dyDescent="0.25">
      <c r="A191" s="2">
        <v>58</v>
      </c>
      <c r="B191" s="44" t="s">
        <v>611</v>
      </c>
      <c r="C191" s="23" t="s">
        <v>612</v>
      </c>
      <c r="D191" s="29" t="s">
        <v>1217</v>
      </c>
      <c r="E191" s="29" t="s">
        <v>1218</v>
      </c>
      <c r="F191" s="30">
        <f t="shared" si="13"/>
        <v>0.01</v>
      </c>
      <c r="G191" s="30" t="str">
        <f t="shared" si="15"/>
        <v>n/a</v>
      </c>
      <c r="H191" s="30" t="str">
        <f t="shared" si="11"/>
        <v>7%</v>
      </c>
      <c r="I191" s="31">
        <v>39264</v>
      </c>
      <c r="J191" s="29"/>
    </row>
    <row r="192" spans="1:10" x14ac:dyDescent="0.25">
      <c r="A192" s="2">
        <v>58</v>
      </c>
      <c r="B192" s="44" t="s">
        <v>611</v>
      </c>
      <c r="C192" s="23" t="s">
        <v>613</v>
      </c>
      <c r="D192" s="29" t="s">
        <v>1217</v>
      </c>
      <c r="E192" s="29" t="s">
        <v>1218</v>
      </c>
      <c r="F192" s="30">
        <f t="shared" si="13"/>
        <v>0.01</v>
      </c>
      <c r="G192" s="30" t="str">
        <f t="shared" si="15"/>
        <v>n/a</v>
      </c>
      <c r="H192" s="30" t="str">
        <f t="shared" si="11"/>
        <v>7%</v>
      </c>
      <c r="I192" s="31">
        <v>39264</v>
      </c>
      <c r="J192" s="29"/>
    </row>
    <row r="193" spans="1:10" x14ac:dyDescent="0.25">
      <c r="A193" s="2">
        <v>34</v>
      </c>
      <c r="B193" s="44" t="s">
        <v>364</v>
      </c>
      <c r="C193" s="23" t="s">
        <v>366</v>
      </c>
      <c r="D193" s="29" t="s">
        <v>1217</v>
      </c>
      <c r="E193" s="29" t="s">
        <v>1218</v>
      </c>
      <c r="F193" s="30">
        <f t="shared" si="13"/>
        <v>0.01</v>
      </c>
      <c r="G193" s="30" t="str">
        <f t="shared" si="15"/>
        <v>n/a</v>
      </c>
      <c r="H193" s="30" t="str">
        <f t="shared" si="11"/>
        <v>7%</v>
      </c>
      <c r="I193" s="31">
        <v>35704</v>
      </c>
      <c r="J193" s="29"/>
    </row>
    <row r="194" spans="1:10" x14ac:dyDescent="0.25">
      <c r="A194" s="2">
        <v>70</v>
      </c>
      <c r="B194" s="44" t="s">
        <v>713</v>
      </c>
      <c r="C194" s="23" t="s">
        <v>716</v>
      </c>
      <c r="D194" s="29" t="s">
        <v>1217</v>
      </c>
      <c r="E194" s="29" t="s">
        <v>1218</v>
      </c>
      <c r="F194" s="30">
        <f t="shared" si="13"/>
        <v>0.01</v>
      </c>
      <c r="G194" s="30" t="str">
        <f t="shared" si="15"/>
        <v>n/a</v>
      </c>
      <c r="H194" s="30" t="str">
        <f t="shared" si="11"/>
        <v>7%</v>
      </c>
      <c r="I194" s="31">
        <v>34516</v>
      </c>
      <c r="J194" s="31">
        <v>49125</v>
      </c>
    </row>
    <row r="195" spans="1:10" x14ac:dyDescent="0.25">
      <c r="A195" s="2">
        <v>38</v>
      </c>
      <c r="B195" s="44" t="s">
        <v>397</v>
      </c>
      <c r="C195" s="23" t="s">
        <v>399</v>
      </c>
      <c r="D195" s="29" t="s">
        <v>1217</v>
      </c>
      <c r="E195" s="29" t="s">
        <v>1218</v>
      </c>
      <c r="F195" s="30">
        <f t="shared" si="13"/>
        <v>0.01</v>
      </c>
      <c r="G195" s="30" t="str">
        <f t="shared" si="15"/>
        <v>n/a</v>
      </c>
      <c r="H195" s="30" t="str">
        <f t="shared" si="11"/>
        <v>7%</v>
      </c>
      <c r="I195" s="31">
        <v>37987</v>
      </c>
      <c r="J195" s="29"/>
    </row>
    <row r="196" spans="1:10" x14ac:dyDescent="0.25">
      <c r="A196" s="2">
        <v>87</v>
      </c>
      <c r="B196" s="44" t="s">
        <v>896</v>
      </c>
      <c r="C196" s="23" t="s">
        <v>898</v>
      </c>
      <c r="D196" s="29" t="s">
        <v>1217</v>
      </c>
      <c r="E196" s="29" t="s">
        <v>1218</v>
      </c>
      <c r="F196" s="30">
        <f t="shared" si="13"/>
        <v>0.01</v>
      </c>
      <c r="G196" s="30" t="str">
        <f t="shared" si="15"/>
        <v>n/a</v>
      </c>
      <c r="H196" s="30" t="str">
        <f t="shared" ref="H196:H259" si="16">IF(OR(F196=1%,G196=1%), "7%", "6%")</f>
        <v>7%</v>
      </c>
      <c r="I196" s="31">
        <v>37987</v>
      </c>
      <c r="J196" s="29"/>
    </row>
    <row r="197" spans="1:10" x14ac:dyDescent="0.25">
      <c r="A197" s="2">
        <v>14</v>
      </c>
      <c r="B197" s="44" t="s">
        <v>138</v>
      </c>
      <c r="C197" s="23" t="s">
        <v>141</v>
      </c>
      <c r="D197" s="29" t="s">
        <v>1217</v>
      </c>
      <c r="E197" s="29" t="s">
        <v>1218</v>
      </c>
      <c r="F197" s="30">
        <f t="shared" si="13"/>
        <v>0.01</v>
      </c>
      <c r="G197" s="30" t="str">
        <f t="shared" si="15"/>
        <v>n/a</v>
      </c>
      <c r="H197" s="30" t="str">
        <f t="shared" si="16"/>
        <v>7%</v>
      </c>
      <c r="I197" s="31">
        <v>37622</v>
      </c>
      <c r="J197" s="29"/>
    </row>
    <row r="198" spans="1:10" x14ac:dyDescent="0.25">
      <c r="A198" s="2">
        <v>39</v>
      </c>
      <c r="B198" s="44" t="s">
        <v>407</v>
      </c>
      <c r="C198" s="23" t="s">
        <v>141</v>
      </c>
      <c r="D198" s="29" t="s">
        <v>1218</v>
      </c>
      <c r="E198" s="29" t="s">
        <v>1218</v>
      </c>
      <c r="F198" s="30" t="str">
        <f t="shared" si="13"/>
        <v>n/a</v>
      </c>
      <c r="G198" s="30" t="str">
        <f t="shared" si="15"/>
        <v>n/a</v>
      </c>
      <c r="H198" s="30" t="str">
        <f t="shared" si="16"/>
        <v>6%</v>
      </c>
      <c r="I198" s="31">
        <v>1</v>
      </c>
      <c r="J198" s="29"/>
    </row>
    <row r="199" spans="1:10" x14ac:dyDescent="0.25">
      <c r="A199" s="2">
        <v>44</v>
      </c>
      <c r="B199" s="44" t="s">
        <v>457</v>
      </c>
      <c r="C199" s="23" t="s">
        <v>458</v>
      </c>
      <c r="D199" s="29" t="s">
        <v>1217</v>
      </c>
      <c r="E199" s="29" t="s">
        <v>1218</v>
      </c>
      <c r="F199" s="30">
        <f t="shared" si="13"/>
        <v>0.01</v>
      </c>
      <c r="G199" s="30" t="str">
        <f t="shared" si="15"/>
        <v>n/a</v>
      </c>
      <c r="H199" s="30" t="str">
        <f t="shared" si="16"/>
        <v>7%</v>
      </c>
      <c r="I199" s="31">
        <v>34973</v>
      </c>
      <c r="J199" s="29"/>
    </row>
    <row r="200" spans="1:10" x14ac:dyDescent="0.25">
      <c r="A200" s="2">
        <v>51</v>
      </c>
      <c r="B200" s="44" t="s">
        <v>393</v>
      </c>
      <c r="C200" s="23" t="s">
        <v>458</v>
      </c>
      <c r="D200" s="29" t="s">
        <v>1218</v>
      </c>
      <c r="E200" s="29" t="s">
        <v>1218</v>
      </c>
      <c r="F200" s="30" t="str">
        <f t="shared" si="13"/>
        <v>n/a</v>
      </c>
      <c r="G200" s="30" t="str">
        <f t="shared" si="15"/>
        <v>n/a</v>
      </c>
      <c r="H200" s="30" t="str">
        <f t="shared" si="16"/>
        <v>6%</v>
      </c>
      <c r="I200" s="31">
        <v>1</v>
      </c>
      <c r="J200" s="29"/>
    </row>
    <row r="201" spans="1:10" x14ac:dyDescent="0.25">
      <c r="A201" s="2">
        <v>92</v>
      </c>
      <c r="B201" s="44" t="s">
        <v>932</v>
      </c>
      <c r="C201" s="23" t="s">
        <v>458</v>
      </c>
      <c r="D201" s="29" t="s">
        <v>1217</v>
      </c>
      <c r="E201" s="29" t="s">
        <v>1218</v>
      </c>
      <c r="F201" s="30">
        <f t="shared" si="13"/>
        <v>0.01</v>
      </c>
      <c r="G201" s="30" t="str">
        <f t="shared" si="15"/>
        <v>n/a</v>
      </c>
      <c r="H201" s="30" t="str">
        <f t="shared" si="16"/>
        <v>7%</v>
      </c>
      <c r="I201" s="31">
        <v>37438</v>
      </c>
      <c r="J201" s="29"/>
    </row>
    <row r="202" spans="1:10" x14ac:dyDescent="0.25">
      <c r="A202" s="2">
        <v>52</v>
      </c>
      <c r="B202" s="44" t="s">
        <v>535</v>
      </c>
      <c r="C202" s="23" t="s">
        <v>537</v>
      </c>
      <c r="D202" s="29" t="s">
        <v>1218</v>
      </c>
      <c r="E202" s="29" t="s">
        <v>1218</v>
      </c>
      <c r="F202" s="49" t="str">
        <f t="shared" si="13"/>
        <v>n/a</v>
      </c>
      <c r="G202" s="49" t="str">
        <f>IF(E202="YES",0%,"n/a")</f>
        <v>n/a</v>
      </c>
      <c r="H202" s="49" t="str">
        <f t="shared" si="16"/>
        <v>6%</v>
      </c>
      <c r="I202" s="31">
        <v>1</v>
      </c>
      <c r="J202" s="29"/>
    </row>
    <row r="203" spans="1:10" x14ac:dyDescent="0.25">
      <c r="A203" s="2">
        <v>2</v>
      </c>
      <c r="B203" s="44" t="s">
        <v>13</v>
      </c>
      <c r="C203" s="23" t="s">
        <v>15</v>
      </c>
      <c r="D203" s="29" t="s">
        <v>1217</v>
      </c>
      <c r="E203" s="29" t="s">
        <v>1218</v>
      </c>
      <c r="F203" s="30">
        <f t="shared" si="13"/>
        <v>0.01</v>
      </c>
      <c r="G203" s="30" t="str">
        <f t="shared" ref="G203:G246" si="17">IF(E203="YES",1%,"n/a")</f>
        <v>n/a</v>
      </c>
      <c r="H203" s="30" t="str">
        <f t="shared" si="16"/>
        <v>7%</v>
      </c>
      <c r="I203" s="31">
        <v>39264</v>
      </c>
      <c r="J203" s="29"/>
    </row>
    <row r="204" spans="1:10" x14ac:dyDescent="0.25">
      <c r="A204" s="2">
        <v>97</v>
      </c>
      <c r="B204" s="44" t="s">
        <v>977</v>
      </c>
      <c r="C204" s="23" t="s">
        <v>980</v>
      </c>
      <c r="D204" s="29" t="s">
        <v>1217</v>
      </c>
      <c r="E204" s="29" t="s">
        <v>1218</v>
      </c>
      <c r="F204" s="30">
        <f t="shared" si="13"/>
        <v>0.01</v>
      </c>
      <c r="G204" s="30" t="str">
        <f t="shared" si="17"/>
        <v>n/a</v>
      </c>
      <c r="H204" s="30" t="str">
        <f t="shared" si="16"/>
        <v>7%</v>
      </c>
      <c r="I204" s="31">
        <v>32417</v>
      </c>
      <c r="J204" s="29"/>
    </row>
    <row r="205" spans="1:10" x14ac:dyDescent="0.25">
      <c r="A205" s="2">
        <v>41</v>
      </c>
      <c r="B205" s="44" t="s">
        <v>425</v>
      </c>
      <c r="C205" s="23" t="s">
        <v>427</v>
      </c>
      <c r="D205" s="29" t="s">
        <v>1217</v>
      </c>
      <c r="E205" s="29" t="s">
        <v>1218</v>
      </c>
      <c r="F205" s="30">
        <f t="shared" si="13"/>
        <v>0.01</v>
      </c>
      <c r="G205" s="30" t="str">
        <f t="shared" si="17"/>
        <v>n/a</v>
      </c>
      <c r="H205" s="30" t="str">
        <f t="shared" si="16"/>
        <v>7%</v>
      </c>
      <c r="I205" s="31">
        <v>35065</v>
      </c>
      <c r="J205" s="29"/>
    </row>
    <row r="206" spans="1:10" x14ac:dyDescent="0.25">
      <c r="A206" s="2">
        <v>55</v>
      </c>
      <c r="B206" s="44" t="s">
        <v>574</v>
      </c>
      <c r="C206" s="23" t="s">
        <v>427</v>
      </c>
      <c r="D206" s="29" t="s">
        <v>1218</v>
      </c>
      <c r="E206" s="29" t="s">
        <v>1218</v>
      </c>
      <c r="F206" s="30" t="str">
        <f t="shared" si="13"/>
        <v>n/a</v>
      </c>
      <c r="G206" s="30" t="str">
        <f t="shared" si="17"/>
        <v>n/a</v>
      </c>
      <c r="H206" s="30" t="str">
        <f t="shared" si="16"/>
        <v>6%</v>
      </c>
      <c r="I206" s="31">
        <v>1</v>
      </c>
      <c r="J206" s="29"/>
    </row>
    <row r="207" spans="1:10" x14ac:dyDescent="0.25">
      <c r="A207" s="2">
        <v>93</v>
      </c>
      <c r="B207" s="44" t="s">
        <v>940</v>
      </c>
      <c r="C207" s="23" t="s">
        <v>943</v>
      </c>
      <c r="D207" s="29" t="s">
        <v>1217</v>
      </c>
      <c r="E207" s="29" t="s">
        <v>1218</v>
      </c>
      <c r="F207" s="30">
        <f t="shared" si="13"/>
        <v>0.01</v>
      </c>
      <c r="G207" s="30" t="str">
        <f t="shared" si="17"/>
        <v>n/a</v>
      </c>
      <c r="H207" s="30" t="str">
        <f t="shared" si="16"/>
        <v>7%</v>
      </c>
      <c r="I207" s="31">
        <v>39448</v>
      </c>
      <c r="J207" s="31">
        <v>46752</v>
      </c>
    </row>
    <row r="208" spans="1:10" x14ac:dyDescent="0.25">
      <c r="A208" s="2">
        <v>58</v>
      </c>
      <c r="B208" s="44" t="s">
        <v>611</v>
      </c>
      <c r="C208" s="23" t="s">
        <v>614</v>
      </c>
      <c r="D208" s="29" t="s">
        <v>1217</v>
      </c>
      <c r="E208" s="29" t="s">
        <v>1218</v>
      </c>
      <c r="F208" s="30">
        <f t="shared" si="13"/>
        <v>0.01</v>
      </c>
      <c r="G208" s="30" t="str">
        <f t="shared" si="17"/>
        <v>n/a</v>
      </c>
      <c r="H208" s="30" t="str">
        <f t="shared" si="16"/>
        <v>7%</v>
      </c>
      <c r="I208" s="31">
        <v>39264</v>
      </c>
      <c r="J208" s="29"/>
    </row>
    <row r="209" spans="1:10" x14ac:dyDescent="0.25">
      <c r="A209" s="2">
        <v>35</v>
      </c>
      <c r="B209" s="44" t="s">
        <v>370</v>
      </c>
      <c r="C209" s="23" t="s">
        <v>373</v>
      </c>
      <c r="D209" s="29" t="s">
        <v>1217</v>
      </c>
      <c r="E209" s="29" t="s">
        <v>1218</v>
      </c>
      <c r="F209" s="30">
        <f t="shared" si="13"/>
        <v>0.01</v>
      </c>
      <c r="G209" s="30" t="str">
        <f t="shared" si="17"/>
        <v>n/a</v>
      </c>
      <c r="H209" s="30" t="str">
        <f t="shared" si="16"/>
        <v>7%</v>
      </c>
      <c r="I209" s="31">
        <v>34973</v>
      </c>
      <c r="J209" s="29"/>
    </row>
    <row r="210" spans="1:10" x14ac:dyDescent="0.25">
      <c r="A210" s="2">
        <v>78</v>
      </c>
      <c r="B210" s="44" t="s">
        <v>788</v>
      </c>
      <c r="C210" s="23" t="s">
        <v>792</v>
      </c>
      <c r="D210" s="29" t="s">
        <v>1217</v>
      </c>
      <c r="E210" s="29" t="s">
        <v>1218</v>
      </c>
      <c r="F210" s="30">
        <f t="shared" si="13"/>
        <v>0.01</v>
      </c>
      <c r="G210" s="30" t="str">
        <f t="shared" si="17"/>
        <v>n/a</v>
      </c>
      <c r="H210" s="30" t="str">
        <f t="shared" si="16"/>
        <v>7%</v>
      </c>
      <c r="I210" s="31">
        <v>32964</v>
      </c>
      <c r="J210" s="29"/>
    </row>
    <row r="211" spans="1:10" x14ac:dyDescent="0.25">
      <c r="A211" s="2">
        <v>92</v>
      </c>
      <c r="B211" s="44" t="s">
        <v>932</v>
      </c>
      <c r="C211" s="23" t="s">
        <v>935</v>
      </c>
      <c r="D211" s="29" t="s">
        <v>1217</v>
      </c>
      <c r="E211" s="29" t="s">
        <v>1218</v>
      </c>
      <c r="F211" s="30">
        <f t="shared" si="13"/>
        <v>0.01</v>
      </c>
      <c r="G211" s="30" t="str">
        <f t="shared" si="17"/>
        <v>n/a</v>
      </c>
      <c r="H211" s="30" t="str">
        <f t="shared" si="16"/>
        <v>7%</v>
      </c>
      <c r="I211" s="31">
        <v>37438</v>
      </c>
      <c r="J211" s="29"/>
    </row>
    <row r="212" spans="1:10" x14ac:dyDescent="0.25">
      <c r="A212" s="2">
        <v>78</v>
      </c>
      <c r="B212" s="44" t="s">
        <v>788</v>
      </c>
      <c r="C212" s="23" t="s">
        <v>793</v>
      </c>
      <c r="D212" s="29" t="s">
        <v>1217</v>
      </c>
      <c r="E212" s="29" t="s">
        <v>1218</v>
      </c>
      <c r="F212" s="30">
        <f t="shared" si="13"/>
        <v>0.01</v>
      </c>
      <c r="G212" s="30" t="str">
        <f t="shared" si="17"/>
        <v>n/a</v>
      </c>
      <c r="H212" s="30" t="str">
        <f t="shared" si="16"/>
        <v>7%</v>
      </c>
      <c r="I212" s="31">
        <v>34700</v>
      </c>
      <c r="J212" s="29"/>
    </row>
    <row r="213" spans="1:10" x14ac:dyDescent="0.25">
      <c r="A213" s="2">
        <v>45</v>
      </c>
      <c r="B213" s="44" t="s">
        <v>468</v>
      </c>
      <c r="C213" s="23" t="s">
        <v>470</v>
      </c>
      <c r="D213" s="29" t="s">
        <v>1217</v>
      </c>
      <c r="E213" s="29" t="s">
        <v>1218</v>
      </c>
      <c r="F213" s="30">
        <f t="shared" si="13"/>
        <v>0.01</v>
      </c>
      <c r="G213" s="30" t="str">
        <f t="shared" si="17"/>
        <v>n/a</v>
      </c>
      <c r="H213" s="30" t="str">
        <f t="shared" si="16"/>
        <v>7%</v>
      </c>
      <c r="I213" s="31">
        <v>34335</v>
      </c>
      <c r="J213" s="29"/>
    </row>
    <row r="214" spans="1:10" x14ac:dyDescent="0.25">
      <c r="A214" s="2">
        <v>88</v>
      </c>
      <c r="B214" s="44" t="s">
        <v>445</v>
      </c>
      <c r="C214" s="23" t="s">
        <v>904</v>
      </c>
      <c r="D214" s="29" t="s">
        <v>1217</v>
      </c>
      <c r="E214" s="29" t="s">
        <v>1218</v>
      </c>
      <c r="F214" s="30">
        <f t="shared" ref="F214:F277" si="18">IF(D214="YES",1%,"n/a")</f>
        <v>0.01</v>
      </c>
      <c r="G214" s="30" t="str">
        <f t="shared" si="17"/>
        <v>n/a</v>
      </c>
      <c r="H214" s="30" t="str">
        <f t="shared" si="16"/>
        <v>7%</v>
      </c>
      <c r="I214" s="31">
        <v>38534</v>
      </c>
      <c r="J214" s="29"/>
    </row>
    <row r="215" spans="1:10" x14ac:dyDescent="0.25">
      <c r="A215" s="2">
        <v>88</v>
      </c>
      <c r="B215" s="44" t="s">
        <v>445</v>
      </c>
      <c r="C215" s="23" t="s">
        <v>905</v>
      </c>
      <c r="D215" s="29" t="s">
        <v>1217</v>
      </c>
      <c r="E215" s="29" t="s">
        <v>1218</v>
      </c>
      <c r="F215" s="30">
        <f t="shared" si="18"/>
        <v>0.01</v>
      </c>
      <c r="G215" s="30" t="str">
        <f t="shared" si="17"/>
        <v>n/a</v>
      </c>
      <c r="H215" s="30" t="str">
        <f t="shared" si="16"/>
        <v>7%</v>
      </c>
      <c r="I215" s="31">
        <v>38534</v>
      </c>
      <c r="J215" s="29"/>
    </row>
    <row r="216" spans="1:10" x14ac:dyDescent="0.25">
      <c r="A216" s="2">
        <v>41</v>
      </c>
      <c r="B216" s="44" t="s">
        <v>425</v>
      </c>
      <c r="C216" s="23" t="s">
        <v>428</v>
      </c>
      <c r="D216" s="29" t="s">
        <v>1217</v>
      </c>
      <c r="E216" s="29" t="s">
        <v>1218</v>
      </c>
      <c r="F216" s="30">
        <f t="shared" si="18"/>
        <v>0.01</v>
      </c>
      <c r="G216" s="30" t="str">
        <f t="shared" si="17"/>
        <v>n/a</v>
      </c>
      <c r="H216" s="30" t="str">
        <f t="shared" si="16"/>
        <v>7%</v>
      </c>
      <c r="I216" s="31">
        <v>35065</v>
      </c>
      <c r="J216" s="29"/>
    </row>
    <row r="217" spans="1:10" x14ac:dyDescent="0.25">
      <c r="A217" s="2">
        <v>15</v>
      </c>
      <c r="B217" s="44" t="s">
        <v>152</v>
      </c>
      <c r="C217" s="23" t="s">
        <v>155</v>
      </c>
      <c r="D217" s="29" t="s">
        <v>1217</v>
      </c>
      <c r="E217" s="29" t="s">
        <v>1218</v>
      </c>
      <c r="F217" s="30">
        <f t="shared" si="18"/>
        <v>0.01</v>
      </c>
      <c r="G217" s="30" t="str">
        <f t="shared" si="17"/>
        <v>n/a</v>
      </c>
      <c r="H217" s="30" t="str">
        <f t="shared" si="16"/>
        <v>7%</v>
      </c>
      <c r="I217" s="31">
        <v>35431</v>
      </c>
      <c r="J217" s="29"/>
    </row>
    <row r="218" spans="1:10" x14ac:dyDescent="0.25">
      <c r="A218" s="2">
        <v>61</v>
      </c>
      <c r="B218" s="44" t="s">
        <v>635</v>
      </c>
      <c r="C218" s="23" t="s">
        <v>637</v>
      </c>
      <c r="D218" s="29" t="s">
        <v>1218</v>
      </c>
      <c r="E218" s="29" t="s">
        <v>1218</v>
      </c>
      <c r="F218" s="30" t="str">
        <f t="shared" si="18"/>
        <v>n/a</v>
      </c>
      <c r="G218" s="30" t="str">
        <f t="shared" si="17"/>
        <v>n/a</v>
      </c>
      <c r="H218" s="30" t="str">
        <f t="shared" si="16"/>
        <v>6%</v>
      </c>
      <c r="I218" s="31">
        <v>1</v>
      </c>
      <c r="J218" s="29"/>
    </row>
    <row r="219" spans="1:10" x14ac:dyDescent="0.25">
      <c r="A219" s="2">
        <v>91</v>
      </c>
      <c r="B219" s="44" t="s">
        <v>921</v>
      </c>
      <c r="C219" s="23" t="s">
        <v>637</v>
      </c>
      <c r="D219" s="29" t="s">
        <v>1217</v>
      </c>
      <c r="E219" s="29" t="s">
        <v>1218</v>
      </c>
      <c r="F219" s="30">
        <f t="shared" si="18"/>
        <v>0.01</v>
      </c>
      <c r="G219" s="30" t="str">
        <f t="shared" si="17"/>
        <v>n/a</v>
      </c>
      <c r="H219" s="30" t="str">
        <f t="shared" si="16"/>
        <v>7%</v>
      </c>
      <c r="I219" s="31">
        <v>42552</v>
      </c>
      <c r="J219" s="29"/>
    </row>
    <row r="220" spans="1:10" x14ac:dyDescent="0.25">
      <c r="A220" s="2">
        <v>74</v>
      </c>
      <c r="B220" s="44" t="s">
        <v>746</v>
      </c>
      <c r="C220" s="23" t="s">
        <v>748</v>
      </c>
      <c r="D220" s="29" t="s">
        <v>1217</v>
      </c>
      <c r="E220" s="29" t="s">
        <v>1218</v>
      </c>
      <c r="F220" s="30">
        <f t="shared" si="18"/>
        <v>0.01</v>
      </c>
      <c r="G220" s="30" t="str">
        <f t="shared" si="17"/>
        <v>n/a</v>
      </c>
      <c r="H220" s="30" t="str">
        <f t="shared" si="16"/>
        <v>7%</v>
      </c>
      <c r="I220" s="31">
        <v>36617</v>
      </c>
      <c r="J220" s="29"/>
    </row>
    <row r="221" spans="1:10" x14ac:dyDescent="0.25">
      <c r="A221" s="2">
        <v>47</v>
      </c>
      <c r="B221" s="44" t="s">
        <v>486</v>
      </c>
      <c r="C221" s="23" t="s">
        <v>489</v>
      </c>
      <c r="D221" s="29" t="s">
        <v>1218</v>
      </c>
      <c r="E221" s="29" t="s">
        <v>1218</v>
      </c>
      <c r="F221" s="30" t="str">
        <f t="shared" si="18"/>
        <v>n/a</v>
      </c>
      <c r="G221" s="30" t="str">
        <f t="shared" si="17"/>
        <v>n/a</v>
      </c>
      <c r="H221" s="30" t="str">
        <f t="shared" si="16"/>
        <v>6%</v>
      </c>
      <c r="I221" s="31">
        <v>1</v>
      </c>
      <c r="J221" s="29"/>
    </row>
    <row r="222" spans="1:10" x14ac:dyDescent="0.25">
      <c r="A222" s="2">
        <v>97</v>
      </c>
      <c r="B222" s="44" t="s">
        <v>977</v>
      </c>
      <c r="C222" s="23" t="s">
        <v>489</v>
      </c>
      <c r="D222" s="29" t="s">
        <v>1217</v>
      </c>
      <c r="E222" s="29" t="s">
        <v>1218</v>
      </c>
      <c r="F222" s="30">
        <f t="shared" si="18"/>
        <v>0.01</v>
      </c>
      <c r="G222" s="30" t="str">
        <f t="shared" si="17"/>
        <v>n/a</v>
      </c>
      <c r="H222" s="30" t="str">
        <f t="shared" si="16"/>
        <v>7%</v>
      </c>
      <c r="I222" s="31">
        <v>31778</v>
      </c>
      <c r="J222" s="29"/>
    </row>
    <row r="223" spans="1:10" x14ac:dyDescent="0.25">
      <c r="A223" s="2">
        <v>74</v>
      </c>
      <c r="B223" s="44" t="s">
        <v>746</v>
      </c>
      <c r="C223" s="23" t="s">
        <v>749</v>
      </c>
      <c r="D223" s="29" t="s">
        <v>1217</v>
      </c>
      <c r="E223" s="29" t="s">
        <v>1218</v>
      </c>
      <c r="F223" s="30">
        <f t="shared" si="18"/>
        <v>0.01</v>
      </c>
      <c r="G223" s="30" t="str">
        <f t="shared" si="17"/>
        <v>n/a</v>
      </c>
      <c r="H223" s="30" t="str">
        <f t="shared" si="16"/>
        <v>7%</v>
      </c>
      <c r="I223" s="31">
        <v>36617</v>
      </c>
      <c r="J223" s="29"/>
    </row>
    <row r="224" spans="1:10" x14ac:dyDescent="0.25">
      <c r="A224" s="2">
        <v>46</v>
      </c>
      <c r="B224" s="44" t="s">
        <v>474</v>
      </c>
      <c r="C224" s="23" t="s">
        <v>477</v>
      </c>
      <c r="D224" s="29" t="s">
        <v>1217</v>
      </c>
      <c r="E224" s="29" t="s">
        <v>1218</v>
      </c>
      <c r="F224" s="30">
        <f t="shared" si="18"/>
        <v>0.01</v>
      </c>
      <c r="G224" s="30" t="str">
        <f t="shared" si="17"/>
        <v>n/a</v>
      </c>
      <c r="H224" s="30" t="str">
        <f t="shared" si="16"/>
        <v>7%</v>
      </c>
      <c r="I224" s="31">
        <v>37438</v>
      </c>
      <c r="J224" s="31">
        <v>48029</v>
      </c>
    </row>
    <row r="225" spans="1:10" x14ac:dyDescent="0.25">
      <c r="A225" s="2">
        <v>25</v>
      </c>
      <c r="B225" s="44" t="s">
        <v>264</v>
      </c>
      <c r="C225" s="23" t="s">
        <v>268</v>
      </c>
      <c r="D225" s="29" t="s">
        <v>1217</v>
      </c>
      <c r="E225" s="29" t="s">
        <v>1218</v>
      </c>
      <c r="F225" s="30">
        <f t="shared" si="18"/>
        <v>0.01</v>
      </c>
      <c r="G225" s="30" t="str">
        <f t="shared" si="17"/>
        <v>n/a</v>
      </c>
      <c r="H225" s="30" t="str">
        <f t="shared" si="16"/>
        <v>7%</v>
      </c>
      <c r="I225" s="31">
        <v>43282</v>
      </c>
      <c r="J225" s="29"/>
    </row>
    <row r="226" spans="1:10" x14ac:dyDescent="0.25">
      <c r="A226" s="2">
        <v>37</v>
      </c>
      <c r="B226" s="44" t="s">
        <v>121</v>
      </c>
      <c r="C226" s="23" t="s">
        <v>391</v>
      </c>
      <c r="D226" s="29" t="s">
        <v>1217</v>
      </c>
      <c r="E226" s="29" t="s">
        <v>1218</v>
      </c>
      <c r="F226" s="30">
        <f t="shared" si="18"/>
        <v>0.01</v>
      </c>
      <c r="G226" s="30" t="str">
        <f t="shared" si="17"/>
        <v>n/a</v>
      </c>
      <c r="H226" s="30" t="str">
        <f t="shared" si="16"/>
        <v>7%</v>
      </c>
      <c r="I226" s="31">
        <v>39083</v>
      </c>
      <c r="J226" s="31">
        <v>46568</v>
      </c>
    </row>
    <row r="227" spans="1:10" x14ac:dyDescent="0.25">
      <c r="A227" s="2">
        <v>97</v>
      </c>
      <c r="B227" s="44" t="s">
        <v>977</v>
      </c>
      <c r="C227" s="23" t="s">
        <v>981</v>
      </c>
      <c r="D227" s="29" t="s">
        <v>1217</v>
      </c>
      <c r="E227" s="29" t="s">
        <v>1218</v>
      </c>
      <c r="F227" s="30">
        <f t="shared" si="18"/>
        <v>0.01</v>
      </c>
      <c r="G227" s="30" t="str">
        <f t="shared" si="17"/>
        <v>n/a</v>
      </c>
      <c r="H227" s="30" t="str">
        <f t="shared" si="16"/>
        <v>7%</v>
      </c>
      <c r="I227" s="31">
        <v>32417</v>
      </c>
      <c r="J227" s="29"/>
    </row>
    <row r="228" spans="1:10" x14ac:dyDescent="0.25">
      <c r="A228" s="2">
        <v>29</v>
      </c>
      <c r="B228" s="44" t="s">
        <v>309</v>
      </c>
      <c r="C228" s="23" t="s">
        <v>311</v>
      </c>
      <c r="D228" s="29" t="s">
        <v>1217</v>
      </c>
      <c r="E228" s="29" t="s">
        <v>1218</v>
      </c>
      <c r="F228" s="30">
        <f t="shared" si="18"/>
        <v>0.01</v>
      </c>
      <c r="G228" s="30" t="str">
        <f t="shared" si="17"/>
        <v>n/a</v>
      </c>
      <c r="H228" s="30" t="str">
        <f t="shared" si="16"/>
        <v>7%</v>
      </c>
      <c r="I228" s="31">
        <v>34608</v>
      </c>
      <c r="J228" s="29"/>
    </row>
    <row r="229" spans="1:10" x14ac:dyDescent="0.25">
      <c r="A229" s="2">
        <v>82</v>
      </c>
      <c r="B229" s="44" t="s">
        <v>833</v>
      </c>
      <c r="C229" s="23" t="s">
        <v>836</v>
      </c>
      <c r="D229" s="29" t="s">
        <v>1217</v>
      </c>
      <c r="E229" s="29" t="s">
        <v>1218</v>
      </c>
      <c r="F229" s="30">
        <f t="shared" si="18"/>
        <v>0.01</v>
      </c>
      <c r="G229" s="30" t="str">
        <f t="shared" si="17"/>
        <v>n/a</v>
      </c>
      <c r="H229" s="30" t="str">
        <f t="shared" si="16"/>
        <v>7%</v>
      </c>
      <c r="I229" s="31">
        <v>32509</v>
      </c>
      <c r="J229" s="29"/>
    </row>
    <row r="230" spans="1:10" x14ac:dyDescent="0.25">
      <c r="A230" s="2">
        <v>27</v>
      </c>
      <c r="B230" s="44" t="s">
        <v>287</v>
      </c>
      <c r="C230" s="23" t="s">
        <v>288</v>
      </c>
      <c r="D230" s="29" t="s">
        <v>1217</v>
      </c>
      <c r="E230" s="29" t="s">
        <v>1218</v>
      </c>
      <c r="F230" s="30">
        <f t="shared" si="18"/>
        <v>0.01</v>
      </c>
      <c r="G230" s="30" t="str">
        <f t="shared" si="17"/>
        <v>n/a</v>
      </c>
      <c r="H230" s="30" t="str">
        <f t="shared" si="16"/>
        <v>7%</v>
      </c>
      <c r="I230" s="31">
        <v>35431</v>
      </c>
      <c r="J230" s="29"/>
    </row>
    <row r="231" spans="1:10" x14ac:dyDescent="0.25">
      <c r="A231" s="2">
        <v>25</v>
      </c>
      <c r="B231" s="44" t="s">
        <v>264</v>
      </c>
      <c r="C231" s="23" t="s">
        <v>269</v>
      </c>
      <c r="D231" s="29" t="s">
        <v>1217</v>
      </c>
      <c r="E231" s="29" t="s">
        <v>1218</v>
      </c>
      <c r="F231" s="30">
        <f t="shared" si="18"/>
        <v>0.01</v>
      </c>
      <c r="G231" s="30" t="str">
        <f t="shared" si="17"/>
        <v>n/a</v>
      </c>
      <c r="H231" s="30" t="str">
        <f t="shared" si="16"/>
        <v>7%</v>
      </c>
      <c r="I231" s="31">
        <v>39448</v>
      </c>
      <c r="J231" s="29"/>
    </row>
    <row r="232" spans="1:10" x14ac:dyDescent="0.25">
      <c r="A232" s="2">
        <v>94</v>
      </c>
      <c r="B232" s="44" t="s">
        <v>572</v>
      </c>
      <c r="C232" s="23" t="s">
        <v>953</v>
      </c>
      <c r="D232" s="29" t="s">
        <v>1217</v>
      </c>
      <c r="E232" s="29" t="s">
        <v>1218</v>
      </c>
      <c r="F232" s="30">
        <f t="shared" si="18"/>
        <v>0.01</v>
      </c>
      <c r="G232" s="30" t="str">
        <f t="shared" si="17"/>
        <v>n/a</v>
      </c>
      <c r="H232" s="30" t="str">
        <f t="shared" si="16"/>
        <v>7%</v>
      </c>
      <c r="I232" s="31">
        <v>39995</v>
      </c>
      <c r="J232" s="29"/>
    </row>
    <row r="233" spans="1:10" x14ac:dyDescent="0.25">
      <c r="A233" s="2">
        <v>25</v>
      </c>
      <c r="B233" s="44" t="s">
        <v>264</v>
      </c>
      <c r="C233" s="23" t="s">
        <v>270</v>
      </c>
      <c r="D233" s="29" t="s">
        <v>1217</v>
      </c>
      <c r="E233" s="29" t="s">
        <v>1218</v>
      </c>
      <c r="F233" s="30">
        <f t="shared" si="18"/>
        <v>0.01</v>
      </c>
      <c r="G233" s="30" t="str">
        <f t="shared" si="17"/>
        <v>n/a</v>
      </c>
      <c r="H233" s="30" t="str">
        <f t="shared" si="16"/>
        <v>7%</v>
      </c>
      <c r="I233" s="31">
        <v>43282</v>
      </c>
      <c r="J233" s="29"/>
    </row>
    <row r="234" spans="1:10" x14ac:dyDescent="0.25">
      <c r="A234" s="2">
        <v>27</v>
      </c>
      <c r="B234" s="44" t="s">
        <v>287</v>
      </c>
      <c r="C234" s="23" t="s">
        <v>289</v>
      </c>
      <c r="D234" s="29" t="s">
        <v>1217</v>
      </c>
      <c r="E234" s="29" t="s">
        <v>1218</v>
      </c>
      <c r="F234" s="30">
        <f t="shared" si="18"/>
        <v>0.01</v>
      </c>
      <c r="G234" s="30" t="str">
        <f t="shared" si="17"/>
        <v>n/a</v>
      </c>
      <c r="H234" s="30" t="str">
        <f t="shared" si="16"/>
        <v>7%</v>
      </c>
      <c r="I234" s="31">
        <v>35431</v>
      </c>
      <c r="J234" s="29"/>
    </row>
    <row r="235" spans="1:10" x14ac:dyDescent="0.25">
      <c r="A235" s="2">
        <v>96</v>
      </c>
      <c r="B235" s="44" t="s">
        <v>969</v>
      </c>
      <c r="C235" s="23" t="s">
        <v>972</v>
      </c>
      <c r="D235" s="29" t="s">
        <v>1217</v>
      </c>
      <c r="E235" s="29" t="s">
        <v>1218</v>
      </c>
      <c r="F235" s="30">
        <f t="shared" si="18"/>
        <v>0.01</v>
      </c>
      <c r="G235" s="30" t="str">
        <f t="shared" si="17"/>
        <v>n/a</v>
      </c>
      <c r="H235" s="30" t="str">
        <f t="shared" si="16"/>
        <v>7%</v>
      </c>
      <c r="I235" s="31">
        <v>33329</v>
      </c>
      <c r="J235" s="29"/>
    </row>
    <row r="236" spans="1:10" x14ac:dyDescent="0.25">
      <c r="A236" s="2">
        <v>14</v>
      </c>
      <c r="B236" s="44" t="s">
        <v>138</v>
      </c>
      <c r="C236" s="23" t="s">
        <v>142</v>
      </c>
      <c r="D236" s="29" t="s">
        <v>1217</v>
      </c>
      <c r="E236" s="29" t="s">
        <v>1218</v>
      </c>
      <c r="F236" s="30">
        <f t="shared" si="18"/>
        <v>0.01</v>
      </c>
      <c r="G236" s="30" t="str">
        <f t="shared" si="17"/>
        <v>n/a</v>
      </c>
      <c r="H236" s="30" t="str">
        <f t="shared" si="16"/>
        <v>7%</v>
      </c>
      <c r="I236" s="31">
        <v>37622</v>
      </c>
      <c r="J236" s="29"/>
    </row>
    <row r="237" spans="1:10" x14ac:dyDescent="0.25">
      <c r="A237" s="2">
        <v>79</v>
      </c>
      <c r="B237" s="44" t="s">
        <v>803</v>
      </c>
      <c r="C237" s="23" t="s">
        <v>805</v>
      </c>
      <c r="D237" s="29" t="s">
        <v>1217</v>
      </c>
      <c r="E237" s="29" t="s">
        <v>1218</v>
      </c>
      <c r="F237" s="30">
        <f t="shared" si="18"/>
        <v>0.01</v>
      </c>
      <c r="G237" s="30" t="str">
        <f t="shared" si="17"/>
        <v>n/a</v>
      </c>
      <c r="H237" s="30" t="str">
        <f t="shared" si="16"/>
        <v>7%</v>
      </c>
      <c r="I237" s="31">
        <v>39264</v>
      </c>
      <c r="J237" s="31">
        <v>46568</v>
      </c>
    </row>
    <row r="238" spans="1:10" x14ac:dyDescent="0.25">
      <c r="A238" s="2">
        <v>83</v>
      </c>
      <c r="B238" s="44" t="s">
        <v>799</v>
      </c>
      <c r="C238" s="23" t="s">
        <v>848</v>
      </c>
      <c r="D238" s="29" t="s">
        <v>1217</v>
      </c>
      <c r="E238" s="29" t="s">
        <v>1218</v>
      </c>
      <c r="F238" s="30">
        <f t="shared" si="18"/>
        <v>0.01</v>
      </c>
      <c r="G238" s="30" t="str">
        <f t="shared" si="17"/>
        <v>n/a</v>
      </c>
      <c r="H238" s="30" t="str">
        <f t="shared" si="16"/>
        <v>7%</v>
      </c>
      <c r="I238" s="31">
        <v>35796</v>
      </c>
      <c r="J238" s="29"/>
    </row>
    <row r="239" spans="1:10" x14ac:dyDescent="0.25">
      <c r="A239" s="2">
        <v>28</v>
      </c>
      <c r="B239" s="44" t="s">
        <v>297</v>
      </c>
      <c r="C239" s="23" t="s">
        <v>297</v>
      </c>
      <c r="D239" s="29" t="s">
        <v>1217</v>
      </c>
      <c r="E239" s="29" t="s">
        <v>1218</v>
      </c>
      <c r="F239" s="30">
        <f t="shared" si="18"/>
        <v>0.01</v>
      </c>
      <c r="G239" s="30" t="str">
        <f t="shared" si="17"/>
        <v>n/a</v>
      </c>
      <c r="H239" s="30" t="str">
        <f t="shared" si="16"/>
        <v>7%</v>
      </c>
      <c r="I239" s="31">
        <v>34608</v>
      </c>
      <c r="J239" s="31">
        <v>47483</v>
      </c>
    </row>
    <row r="240" spans="1:10" x14ac:dyDescent="0.25">
      <c r="A240" s="2">
        <v>28</v>
      </c>
      <c r="B240" s="44" t="s">
        <v>297</v>
      </c>
      <c r="C240" s="23" t="s">
        <v>299</v>
      </c>
      <c r="D240" s="29" t="s">
        <v>1217</v>
      </c>
      <c r="E240" s="29" t="s">
        <v>1218</v>
      </c>
      <c r="F240" s="30">
        <f t="shared" si="18"/>
        <v>0.01</v>
      </c>
      <c r="G240" s="30" t="str">
        <f t="shared" si="17"/>
        <v>n/a</v>
      </c>
      <c r="H240" s="30" t="str">
        <f t="shared" si="16"/>
        <v>7%</v>
      </c>
      <c r="I240" s="31">
        <v>34608</v>
      </c>
      <c r="J240" s="31">
        <v>47483</v>
      </c>
    </row>
    <row r="241" spans="1:10" x14ac:dyDescent="0.25">
      <c r="A241" s="2">
        <v>23</v>
      </c>
      <c r="B241" s="44" t="s">
        <v>235</v>
      </c>
      <c r="C241" s="23" t="s">
        <v>240</v>
      </c>
      <c r="D241" s="29" t="s">
        <v>1217</v>
      </c>
      <c r="E241" s="29" t="s">
        <v>1218</v>
      </c>
      <c r="F241" s="30">
        <f t="shared" si="18"/>
        <v>0.01</v>
      </c>
      <c r="G241" s="30" t="str">
        <f t="shared" si="17"/>
        <v>n/a</v>
      </c>
      <c r="H241" s="30" t="str">
        <f t="shared" si="16"/>
        <v>7%</v>
      </c>
      <c r="I241" s="31">
        <v>32782</v>
      </c>
      <c r="J241" s="29"/>
    </row>
    <row r="242" spans="1:10" x14ac:dyDescent="0.25">
      <c r="A242" s="2">
        <v>24</v>
      </c>
      <c r="B242" s="44" t="s">
        <v>250</v>
      </c>
      <c r="C242" s="23" t="s">
        <v>255</v>
      </c>
      <c r="D242" s="29" t="s">
        <v>1217</v>
      </c>
      <c r="E242" s="29" t="s">
        <v>1218</v>
      </c>
      <c r="F242" s="30">
        <f t="shared" si="18"/>
        <v>0.01</v>
      </c>
      <c r="G242" s="30" t="str">
        <f t="shared" si="17"/>
        <v>n/a</v>
      </c>
      <c r="H242" s="30" t="str">
        <f t="shared" si="16"/>
        <v>7%</v>
      </c>
      <c r="I242" s="31">
        <v>36161</v>
      </c>
      <c r="J242" s="29"/>
    </row>
    <row r="243" spans="1:10" x14ac:dyDescent="0.25">
      <c r="A243" s="2">
        <v>54</v>
      </c>
      <c r="B243" s="44" t="s">
        <v>557</v>
      </c>
      <c r="C243" s="23" t="s">
        <v>558</v>
      </c>
      <c r="D243" s="29" t="s">
        <v>1217</v>
      </c>
      <c r="E243" s="29" t="s">
        <v>1218</v>
      </c>
      <c r="F243" s="30">
        <f t="shared" si="18"/>
        <v>0.01</v>
      </c>
      <c r="G243" s="30" t="str">
        <f t="shared" si="17"/>
        <v>n/a</v>
      </c>
      <c r="H243" s="30" t="str">
        <f t="shared" si="16"/>
        <v>7%</v>
      </c>
      <c r="I243" s="31">
        <v>38534</v>
      </c>
      <c r="J243" s="29"/>
    </row>
    <row r="244" spans="1:10" x14ac:dyDescent="0.25">
      <c r="A244" s="2">
        <v>24</v>
      </c>
      <c r="B244" s="44" t="s">
        <v>250</v>
      </c>
      <c r="C244" s="23" t="s">
        <v>256</v>
      </c>
      <c r="D244" s="29" t="s">
        <v>1217</v>
      </c>
      <c r="E244" s="29" t="s">
        <v>1218</v>
      </c>
      <c r="F244" s="30">
        <f t="shared" si="18"/>
        <v>0.01</v>
      </c>
      <c r="G244" s="30" t="str">
        <f t="shared" si="17"/>
        <v>n/a</v>
      </c>
      <c r="H244" s="30" t="str">
        <f t="shared" si="16"/>
        <v>7%</v>
      </c>
      <c r="I244" s="31">
        <v>36161</v>
      </c>
      <c r="J244" s="29"/>
    </row>
    <row r="245" spans="1:10" x14ac:dyDescent="0.25">
      <c r="A245" s="2">
        <v>9</v>
      </c>
      <c r="B245" s="44" t="s">
        <v>84</v>
      </c>
      <c r="C245" s="23" t="s">
        <v>85</v>
      </c>
      <c r="D245" s="29" t="s">
        <v>1217</v>
      </c>
      <c r="E245" s="29" t="s">
        <v>1218</v>
      </c>
      <c r="F245" s="30">
        <f t="shared" si="18"/>
        <v>0.01</v>
      </c>
      <c r="G245" s="30" t="str">
        <f t="shared" si="17"/>
        <v>n/a</v>
      </c>
      <c r="H245" s="30" t="str">
        <f t="shared" si="16"/>
        <v>7%</v>
      </c>
      <c r="I245" s="31">
        <v>36892</v>
      </c>
      <c r="J245" s="29"/>
    </row>
    <row r="246" spans="1:10" x14ac:dyDescent="0.25">
      <c r="A246" s="2">
        <v>59</v>
      </c>
      <c r="B246" s="44" t="s">
        <v>621</v>
      </c>
      <c r="C246" s="23" t="s">
        <v>623</v>
      </c>
      <c r="D246" s="29" t="s">
        <v>1217</v>
      </c>
      <c r="E246" s="29" t="s">
        <v>1218</v>
      </c>
      <c r="F246" s="30">
        <f t="shared" si="18"/>
        <v>0.01</v>
      </c>
      <c r="G246" s="30" t="str">
        <f t="shared" si="17"/>
        <v>n/a</v>
      </c>
      <c r="H246" s="30" t="str">
        <f t="shared" si="16"/>
        <v>7%</v>
      </c>
      <c r="I246" s="31">
        <v>35886</v>
      </c>
      <c r="J246" s="29"/>
    </row>
    <row r="247" spans="1:10" x14ac:dyDescent="0.25">
      <c r="A247" s="2">
        <v>77</v>
      </c>
      <c r="B247" s="44" t="s">
        <v>774</v>
      </c>
      <c r="C247" s="23" t="s">
        <v>309</v>
      </c>
      <c r="D247" s="29" t="s">
        <v>1217</v>
      </c>
      <c r="E247" s="29" t="s">
        <v>1218</v>
      </c>
      <c r="F247" s="30">
        <f t="shared" si="18"/>
        <v>0.01</v>
      </c>
      <c r="G247" s="30" t="str">
        <f>IF(E247="YES",0%,"n/a")</f>
        <v>n/a</v>
      </c>
      <c r="H247" s="30" t="str">
        <f t="shared" si="16"/>
        <v>7%</v>
      </c>
      <c r="I247" s="31">
        <v>43647</v>
      </c>
      <c r="J247" s="29"/>
    </row>
    <row r="248" spans="1:10" x14ac:dyDescent="0.25">
      <c r="A248" s="2">
        <v>91</v>
      </c>
      <c r="B248" s="44" t="s">
        <v>921</v>
      </c>
      <c r="C248" s="23" t="s">
        <v>309</v>
      </c>
      <c r="D248" s="29" t="s">
        <v>1217</v>
      </c>
      <c r="E248" s="29" t="s">
        <v>1218</v>
      </c>
      <c r="F248" s="30">
        <f t="shared" si="18"/>
        <v>0.01</v>
      </c>
      <c r="G248" s="30" t="str">
        <f t="shared" ref="G248:G279" si="19">IF(E248="YES",1%,"n/a")</f>
        <v>n/a</v>
      </c>
      <c r="H248" s="30" t="str">
        <f t="shared" si="16"/>
        <v>7%</v>
      </c>
      <c r="I248" s="31">
        <v>42552</v>
      </c>
      <c r="J248" s="29"/>
    </row>
    <row r="249" spans="1:10" x14ac:dyDescent="0.25">
      <c r="A249" s="2">
        <v>23</v>
      </c>
      <c r="B249" s="44" t="s">
        <v>235</v>
      </c>
      <c r="C249" s="23" t="s">
        <v>241</v>
      </c>
      <c r="D249" s="29" t="s">
        <v>1217</v>
      </c>
      <c r="E249" s="29" t="s">
        <v>1218</v>
      </c>
      <c r="F249" s="30">
        <f t="shared" si="18"/>
        <v>0.01</v>
      </c>
      <c r="G249" s="30" t="str">
        <f t="shared" si="19"/>
        <v>n/a</v>
      </c>
      <c r="H249" s="30" t="str">
        <f t="shared" si="16"/>
        <v>7%</v>
      </c>
      <c r="I249" s="31">
        <v>32782</v>
      </c>
      <c r="J249" s="29"/>
    </row>
    <row r="250" spans="1:10" x14ac:dyDescent="0.25">
      <c r="A250" s="2">
        <v>25</v>
      </c>
      <c r="B250" s="44" t="s">
        <v>264</v>
      </c>
      <c r="C250" s="23" t="s">
        <v>271</v>
      </c>
      <c r="D250" s="29" t="s">
        <v>1217</v>
      </c>
      <c r="E250" s="29" t="s">
        <v>1218</v>
      </c>
      <c r="F250" s="30">
        <f t="shared" si="18"/>
        <v>0.01</v>
      </c>
      <c r="G250" s="30" t="str">
        <f t="shared" si="19"/>
        <v>n/a</v>
      </c>
      <c r="H250" s="30" t="str">
        <f t="shared" si="16"/>
        <v>7%</v>
      </c>
      <c r="I250" s="31">
        <v>43282</v>
      </c>
      <c r="J250" s="29"/>
    </row>
    <row r="251" spans="1:10" x14ac:dyDescent="0.25">
      <c r="A251" s="2">
        <v>39</v>
      </c>
      <c r="B251" s="44" t="s">
        <v>407</v>
      </c>
      <c r="C251" s="23" t="s">
        <v>271</v>
      </c>
      <c r="D251" s="29" t="s">
        <v>1218</v>
      </c>
      <c r="E251" s="29" t="s">
        <v>1218</v>
      </c>
      <c r="F251" s="30" t="str">
        <f t="shared" si="18"/>
        <v>n/a</v>
      </c>
      <c r="G251" s="30" t="str">
        <f t="shared" si="19"/>
        <v>n/a</v>
      </c>
      <c r="H251" s="30" t="str">
        <f t="shared" si="16"/>
        <v>6%</v>
      </c>
      <c r="I251" s="31">
        <v>1</v>
      </c>
      <c r="J251" s="29"/>
    </row>
    <row r="252" spans="1:10" x14ac:dyDescent="0.25">
      <c r="A252" s="2">
        <v>80</v>
      </c>
      <c r="B252" s="44" t="s">
        <v>812</v>
      </c>
      <c r="C252" s="23" t="s">
        <v>816</v>
      </c>
      <c r="D252" s="29" t="s">
        <v>1217</v>
      </c>
      <c r="E252" s="29" t="s">
        <v>1218</v>
      </c>
      <c r="F252" s="30">
        <f t="shared" si="18"/>
        <v>0.01</v>
      </c>
      <c r="G252" s="30" t="str">
        <f t="shared" si="19"/>
        <v>n/a</v>
      </c>
      <c r="H252" s="30" t="str">
        <f t="shared" si="16"/>
        <v>7%</v>
      </c>
      <c r="I252" s="31">
        <v>39264</v>
      </c>
      <c r="J252" s="31">
        <v>46568</v>
      </c>
    </row>
    <row r="253" spans="1:10" x14ac:dyDescent="0.25">
      <c r="A253" s="2">
        <v>21</v>
      </c>
      <c r="B253" s="44" t="s">
        <v>207</v>
      </c>
      <c r="C253" s="23" t="s">
        <v>208</v>
      </c>
      <c r="D253" s="29" t="s">
        <v>1217</v>
      </c>
      <c r="E253" s="29" t="s">
        <v>1218</v>
      </c>
      <c r="F253" s="30">
        <f t="shared" si="18"/>
        <v>0.01</v>
      </c>
      <c r="G253" s="30" t="str">
        <f t="shared" si="19"/>
        <v>n/a</v>
      </c>
      <c r="H253" s="30" t="str">
        <f t="shared" si="16"/>
        <v>7%</v>
      </c>
      <c r="I253" s="31">
        <v>36161</v>
      </c>
      <c r="J253" s="29"/>
    </row>
    <row r="254" spans="1:10" x14ac:dyDescent="0.25">
      <c r="A254" s="2">
        <v>38</v>
      </c>
      <c r="B254" s="44" t="s">
        <v>397</v>
      </c>
      <c r="C254" s="23" t="s">
        <v>400</v>
      </c>
      <c r="D254" s="29" t="s">
        <v>1217</v>
      </c>
      <c r="E254" s="29" t="s">
        <v>1218</v>
      </c>
      <c r="F254" s="30">
        <f t="shared" si="18"/>
        <v>0.01</v>
      </c>
      <c r="G254" s="30" t="str">
        <f t="shared" si="19"/>
        <v>n/a</v>
      </c>
      <c r="H254" s="30" t="str">
        <f t="shared" si="16"/>
        <v>7%</v>
      </c>
      <c r="I254" s="31">
        <v>36161</v>
      </c>
      <c r="J254" s="29"/>
    </row>
    <row r="255" spans="1:10" x14ac:dyDescent="0.25">
      <c r="A255" s="2">
        <v>82</v>
      </c>
      <c r="B255" s="44" t="s">
        <v>833</v>
      </c>
      <c r="C255" s="23" t="s">
        <v>837</v>
      </c>
      <c r="D255" s="29" t="s">
        <v>1217</v>
      </c>
      <c r="E255" s="29" t="s">
        <v>1218</v>
      </c>
      <c r="F255" s="30">
        <f t="shared" si="18"/>
        <v>0.01</v>
      </c>
      <c r="G255" s="30" t="str">
        <f t="shared" si="19"/>
        <v>n/a</v>
      </c>
      <c r="H255" s="30" t="str">
        <f t="shared" si="16"/>
        <v>7%</v>
      </c>
      <c r="I255" s="31">
        <v>32509</v>
      </c>
      <c r="J255" s="29"/>
    </row>
    <row r="256" spans="1:10" x14ac:dyDescent="0.25">
      <c r="A256" s="2">
        <v>32</v>
      </c>
      <c r="B256" s="44" t="s">
        <v>345</v>
      </c>
      <c r="C256" s="23" t="s">
        <v>347</v>
      </c>
      <c r="D256" s="29" t="s">
        <v>1217</v>
      </c>
      <c r="E256" s="29" t="s">
        <v>1218</v>
      </c>
      <c r="F256" s="30">
        <f t="shared" si="18"/>
        <v>0.01</v>
      </c>
      <c r="G256" s="30" t="str">
        <f t="shared" si="19"/>
        <v>n/a</v>
      </c>
      <c r="H256" s="30" t="str">
        <f t="shared" si="16"/>
        <v>7%</v>
      </c>
      <c r="I256" s="31">
        <v>39814</v>
      </c>
      <c r="J256" s="29"/>
    </row>
    <row r="257" spans="1:10" x14ac:dyDescent="0.25">
      <c r="A257" s="2">
        <v>82</v>
      </c>
      <c r="B257" s="44" t="s">
        <v>833</v>
      </c>
      <c r="C257" s="23" t="s">
        <v>838</v>
      </c>
      <c r="D257" s="29" t="s">
        <v>1217</v>
      </c>
      <c r="E257" s="29" t="s">
        <v>1218</v>
      </c>
      <c r="F257" s="30">
        <f t="shared" si="18"/>
        <v>0.01</v>
      </c>
      <c r="G257" s="30" t="str">
        <f t="shared" si="19"/>
        <v>n/a</v>
      </c>
      <c r="H257" s="30" t="str">
        <f t="shared" si="16"/>
        <v>7%</v>
      </c>
      <c r="I257" s="31">
        <v>32509</v>
      </c>
      <c r="J257" s="29"/>
    </row>
    <row r="258" spans="1:10" x14ac:dyDescent="0.25">
      <c r="A258" s="2">
        <v>56</v>
      </c>
      <c r="B258" s="44" t="s">
        <v>587</v>
      </c>
      <c r="C258" s="23" t="s">
        <v>588</v>
      </c>
      <c r="D258" s="29" t="s">
        <v>1217</v>
      </c>
      <c r="E258" s="29" t="s">
        <v>1218</v>
      </c>
      <c r="F258" s="30">
        <f t="shared" si="18"/>
        <v>0.01</v>
      </c>
      <c r="G258" s="30" t="str">
        <f t="shared" si="19"/>
        <v>n/a</v>
      </c>
      <c r="H258" s="30" t="str">
        <f t="shared" si="16"/>
        <v>7%</v>
      </c>
      <c r="I258" s="31">
        <v>34700</v>
      </c>
      <c r="J258" s="29"/>
    </row>
    <row r="259" spans="1:10" x14ac:dyDescent="0.25">
      <c r="A259" s="2">
        <v>60</v>
      </c>
      <c r="B259" s="44" t="s">
        <v>626</v>
      </c>
      <c r="C259" s="23" t="s">
        <v>628</v>
      </c>
      <c r="D259" s="29" t="s">
        <v>1217</v>
      </c>
      <c r="E259" s="29" t="s">
        <v>1218</v>
      </c>
      <c r="F259" s="30">
        <f t="shared" si="18"/>
        <v>0.01</v>
      </c>
      <c r="G259" s="30" t="str">
        <f t="shared" si="19"/>
        <v>n/a</v>
      </c>
      <c r="H259" s="30" t="str">
        <f t="shared" si="16"/>
        <v>7%</v>
      </c>
      <c r="I259" s="31">
        <v>35339</v>
      </c>
      <c r="J259" s="29"/>
    </row>
    <row r="260" spans="1:10" x14ac:dyDescent="0.25">
      <c r="A260" s="2">
        <v>17</v>
      </c>
      <c r="B260" s="44" t="s">
        <v>171</v>
      </c>
      <c r="C260" s="23" t="s">
        <v>173</v>
      </c>
      <c r="D260" s="29" t="s">
        <v>1217</v>
      </c>
      <c r="E260" s="29" t="s">
        <v>1218</v>
      </c>
      <c r="F260" s="30">
        <f t="shared" si="18"/>
        <v>0.01</v>
      </c>
      <c r="G260" s="30" t="str">
        <f t="shared" si="19"/>
        <v>n/a</v>
      </c>
      <c r="H260" s="30" t="str">
        <f t="shared" ref="H260:H323" si="20">IF(OR(F260=1%,G260=1%), "7%", "6%")</f>
        <v>7%</v>
      </c>
      <c r="I260" s="31">
        <v>33786</v>
      </c>
      <c r="J260" s="29"/>
    </row>
    <row r="261" spans="1:10" x14ac:dyDescent="0.25">
      <c r="A261" s="2">
        <v>24</v>
      </c>
      <c r="B261" s="44" t="s">
        <v>250</v>
      </c>
      <c r="C261" s="23" t="s">
        <v>257</v>
      </c>
      <c r="D261" s="29" t="s">
        <v>1217</v>
      </c>
      <c r="E261" s="29" t="s">
        <v>1218</v>
      </c>
      <c r="F261" s="30">
        <f t="shared" si="18"/>
        <v>0.01</v>
      </c>
      <c r="G261" s="30" t="str">
        <f t="shared" si="19"/>
        <v>n/a</v>
      </c>
      <c r="H261" s="30" t="str">
        <f t="shared" si="20"/>
        <v>7%</v>
      </c>
      <c r="I261" s="31">
        <v>36161</v>
      </c>
      <c r="J261" s="29"/>
    </row>
    <row r="262" spans="1:10" x14ac:dyDescent="0.25">
      <c r="A262" s="2">
        <v>35</v>
      </c>
      <c r="B262" s="44" t="s">
        <v>370</v>
      </c>
      <c r="C262" s="23" t="s">
        <v>374</v>
      </c>
      <c r="D262" s="29" t="s">
        <v>1217</v>
      </c>
      <c r="E262" s="29" t="s">
        <v>1218</v>
      </c>
      <c r="F262" s="30">
        <f t="shared" si="18"/>
        <v>0.01</v>
      </c>
      <c r="G262" s="30" t="str">
        <f t="shared" si="19"/>
        <v>n/a</v>
      </c>
      <c r="H262" s="30" t="str">
        <f t="shared" si="20"/>
        <v>7%</v>
      </c>
      <c r="I262" s="31">
        <v>34973</v>
      </c>
      <c r="J262" s="29"/>
    </row>
    <row r="263" spans="1:10" x14ac:dyDescent="0.25">
      <c r="A263" s="2">
        <v>99</v>
      </c>
      <c r="B263" s="44" t="s">
        <v>999</v>
      </c>
      <c r="C263" s="23" t="s">
        <v>374</v>
      </c>
      <c r="D263" s="29" t="s">
        <v>1217</v>
      </c>
      <c r="E263" s="29" t="s">
        <v>1218</v>
      </c>
      <c r="F263" s="30">
        <f t="shared" si="18"/>
        <v>0.01</v>
      </c>
      <c r="G263" s="30" t="str">
        <f t="shared" si="19"/>
        <v>n/a</v>
      </c>
      <c r="H263" s="30" t="str">
        <f t="shared" si="20"/>
        <v>7%</v>
      </c>
      <c r="I263" s="31">
        <v>36892</v>
      </c>
      <c r="J263" s="29"/>
    </row>
    <row r="264" spans="1:10" x14ac:dyDescent="0.25">
      <c r="A264" s="2">
        <v>26</v>
      </c>
      <c r="B264" s="44" t="s">
        <v>282</v>
      </c>
      <c r="C264" s="23" t="s">
        <v>284</v>
      </c>
      <c r="D264" s="29" t="s">
        <v>1217</v>
      </c>
      <c r="E264" s="29" t="s">
        <v>1218</v>
      </c>
      <c r="F264" s="30">
        <f t="shared" si="18"/>
        <v>0.01</v>
      </c>
      <c r="G264" s="30" t="str">
        <f t="shared" si="19"/>
        <v>n/a</v>
      </c>
      <c r="H264" s="30" t="str">
        <f t="shared" si="20"/>
        <v>7%</v>
      </c>
      <c r="I264" s="31">
        <v>37803</v>
      </c>
      <c r="J264" s="29"/>
    </row>
    <row r="265" spans="1:10" x14ac:dyDescent="0.25">
      <c r="A265" s="2">
        <v>31</v>
      </c>
      <c r="B265" s="44" t="s">
        <v>326</v>
      </c>
      <c r="C265" s="23" t="s">
        <v>326</v>
      </c>
      <c r="D265" s="29" t="s">
        <v>1217</v>
      </c>
      <c r="E265" s="29" t="s">
        <v>1218</v>
      </c>
      <c r="F265" s="30">
        <f t="shared" si="18"/>
        <v>0.01</v>
      </c>
      <c r="G265" s="30" t="str">
        <f t="shared" si="19"/>
        <v>n/a</v>
      </c>
      <c r="H265" s="30" t="str">
        <f t="shared" si="20"/>
        <v>7%</v>
      </c>
      <c r="I265" s="31">
        <v>32234</v>
      </c>
      <c r="J265" s="29"/>
    </row>
    <row r="266" spans="1:10" x14ac:dyDescent="0.25">
      <c r="A266" s="2">
        <v>12</v>
      </c>
      <c r="B266" s="44" t="s">
        <v>114</v>
      </c>
      <c r="C266" s="23" t="s">
        <v>120</v>
      </c>
      <c r="D266" s="29" t="s">
        <v>1217</v>
      </c>
      <c r="E266" s="29" t="s">
        <v>1218</v>
      </c>
      <c r="F266" s="30">
        <f t="shared" si="18"/>
        <v>0.01</v>
      </c>
      <c r="G266" s="30" t="str">
        <f t="shared" si="19"/>
        <v>n/a</v>
      </c>
      <c r="H266" s="30" t="str">
        <f t="shared" si="20"/>
        <v>7%</v>
      </c>
      <c r="I266" s="31">
        <v>35431</v>
      </c>
      <c r="J266" s="29"/>
    </row>
    <row r="267" spans="1:10" x14ac:dyDescent="0.25">
      <c r="A267" s="2">
        <v>94</v>
      </c>
      <c r="B267" s="44" t="s">
        <v>572</v>
      </c>
      <c r="C267" s="23" t="s">
        <v>954</v>
      </c>
      <c r="D267" s="29" t="s">
        <v>1217</v>
      </c>
      <c r="E267" s="29" t="s">
        <v>1218</v>
      </c>
      <c r="F267" s="30">
        <f t="shared" si="18"/>
        <v>0.01</v>
      </c>
      <c r="G267" s="30" t="str">
        <f t="shared" si="19"/>
        <v>n/a</v>
      </c>
      <c r="H267" s="30" t="str">
        <f t="shared" si="20"/>
        <v>7%</v>
      </c>
      <c r="I267" s="31">
        <v>39995</v>
      </c>
      <c r="J267" s="29"/>
    </row>
    <row r="268" spans="1:10" x14ac:dyDescent="0.25">
      <c r="A268" s="2">
        <v>28</v>
      </c>
      <c r="B268" s="44" t="s">
        <v>297</v>
      </c>
      <c r="C268" s="23" t="s">
        <v>300</v>
      </c>
      <c r="D268" s="29" t="s">
        <v>1217</v>
      </c>
      <c r="E268" s="29" t="s">
        <v>1218</v>
      </c>
      <c r="F268" s="30">
        <f t="shared" si="18"/>
        <v>0.01</v>
      </c>
      <c r="G268" s="30" t="str">
        <f t="shared" si="19"/>
        <v>n/a</v>
      </c>
      <c r="H268" s="30" t="str">
        <f t="shared" si="20"/>
        <v>7%</v>
      </c>
      <c r="I268" s="31">
        <v>34790</v>
      </c>
      <c r="J268" s="31">
        <v>47483</v>
      </c>
    </row>
    <row r="269" spans="1:10" x14ac:dyDescent="0.25">
      <c r="A269" s="2">
        <v>7</v>
      </c>
      <c r="B269" s="44" t="s">
        <v>60</v>
      </c>
      <c r="C269" s="23" t="s">
        <v>62</v>
      </c>
      <c r="D269" s="29" t="s">
        <v>1217</v>
      </c>
      <c r="E269" s="29" t="s">
        <v>1218</v>
      </c>
      <c r="F269" s="30">
        <f t="shared" si="18"/>
        <v>0.01</v>
      </c>
      <c r="G269" s="30" t="str">
        <f t="shared" si="19"/>
        <v>n/a</v>
      </c>
      <c r="H269" s="30" t="str">
        <f t="shared" si="20"/>
        <v>7%</v>
      </c>
      <c r="I269" s="31">
        <v>33512</v>
      </c>
      <c r="J269" s="31">
        <v>46022</v>
      </c>
    </row>
    <row r="270" spans="1:10" x14ac:dyDescent="0.25">
      <c r="A270" s="2">
        <v>24</v>
      </c>
      <c r="B270" s="44" t="s">
        <v>250</v>
      </c>
      <c r="C270" s="23" t="s">
        <v>258</v>
      </c>
      <c r="D270" s="29" t="s">
        <v>1218</v>
      </c>
      <c r="E270" s="29" t="s">
        <v>1218</v>
      </c>
      <c r="F270" s="30" t="str">
        <f t="shared" si="18"/>
        <v>n/a</v>
      </c>
      <c r="G270" s="30" t="str">
        <f t="shared" si="19"/>
        <v>n/a</v>
      </c>
      <c r="H270" s="30" t="str">
        <f t="shared" si="20"/>
        <v>6%</v>
      </c>
      <c r="I270" s="31">
        <v>1</v>
      </c>
      <c r="J270" s="29"/>
    </row>
    <row r="271" spans="1:10" x14ac:dyDescent="0.25">
      <c r="A271" s="2">
        <v>43</v>
      </c>
      <c r="B271" s="44" t="s">
        <v>447</v>
      </c>
      <c r="C271" s="23" t="s">
        <v>258</v>
      </c>
      <c r="D271" s="29" t="s">
        <v>1217</v>
      </c>
      <c r="E271" s="29" t="s">
        <v>1218</v>
      </c>
      <c r="F271" s="30">
        <f t="shared" si="18"/>
        <v>0.01</v>
      </c>
      <c r="G271" s="30" t="str">
        <f t="shared" si="19"/>
        <v>n/a</v>
      </c>
      <c r="H271" s="30" t="str">
        <f t="shared" si="20"/>
        <v>7%</v>
      </c>
      <c r="I271" s="31">
        <v>35704</v>
      </c>
      <c r="J271" s="29"/>
    </row>
    <row r="272" spans="1:10" x14ac:dyDescent="0.25">
      <c r="A272" s="2">
        <v>31</v>
      </c>
      <c r="B272" s="44" t="s">
        <v>326</v>
      </c>
      <c r="C272" s="23" t="s">
        <v>333</v>
      </c>
      <c r="D272" s="29" t="s">
        <v>1218</v>
      </c>
      <c r="E272" s="29" t="s">
        <v>1218</v>
      </c>
      <c r="F272" s="30" t="str">
        <f t="shared" si="18"/>
        <v>n/a</v>
      </c>
      <c r="G272" s="30" t="str">
        <f t="shared" si="19"/>
        <v>n/a</v>
      </c>
      <c r="H272" s="30" t="str">
        <f t="shared" si="20"/>
        <v>6%</v>
      </c>
      <c r="I272" s="31">
        <v>1</v>
      </c>
      <c r="J272" s="29"/>
    </row>
    <row r="273" spans="1:12" x14ac:dyDescent="0.25">
      <c r="A273" s="2">
        <v>16</v>
      </c>
      <c r="B273" s="44" t="s">
        <v>161</v>
      </c>
      <c r="C273" s="23" t="s">
        <v>164</v>
      </c>
      <c r="D273" s="29" t="s">
        <v>1217</v>
      </c>
      <c r="E273" s="29" t="s">
        <v>1218</v>
      </c>
      <c r="F273" s="30">
        <f t="shared" si="18"/>
        <v>0.01</v>
      </c>
      <c r="G273" s="30" t="str">
        <f t="shared" si="19"/>
        <v>n/a</v>
      </c>
      <c r="H273" s="30" t="str">
        <f t="shared" si="20"/>
        <v>7%</v>
      </c>
      <c r="I273" s="31">
        <v>38899</v>
      </c>
      <c r="J273" s="29"/>
    </row>
    <row r="274" spans="1:12" x14ac:dyDescent="0.25">
      <c r="A274" s="2">
        <v>70</v>
      </c>
      <c r="B274" s="44" t="s">
        <v>713</v>
      </c>
      <c r="C274" s="23" t="s">
        <v>164</v>
      </c>
      <c r="D274" s="29" t="s">
        <v>1217</v>
      </c>
      <c r="E274" s="29" t="s">
        <v>1218</v>
      </c>
      <c r="F274" s="30">
        <f t="shared" si="18"/>
        <v>0.01</v>
      </c>
      <c r="G274" s="30" t="str">
        <f t="shared" si="19"/>
        <v>n/a</v>
      </c>
      <c r="H274" s="30" t="str">
        <f t="shared" si="20"/>
        <v>7%</v>
      </c>
      <c r="I274" s="31">
        <v>38169</v>
      </c>
      <c r="J274" s="31">
        <v>49125</v>
      </c>
    </row>
    <row r="275" spans="1:12" x14ac:dyDescent="0.25">
      <c r="A275" s="2">
        <v>82</v>
      </c>
      <c r="B275" s="44" t="s">
        <v>833</v>
      </c>
      <c r="C275" s="23" t="s">
        <v>164</v>
      </c>
      <c r="D275" s="29" t="s">
        <v>1217</v>
      </c>
      <c r="E275" s="29" t="s">
        <v>1218</v>
      </c>
      <c r="F275" s="30">
        <f t="shared" si="18"/>
        <v>0.01</v>
      </c>
      <c r="G275" s="30" t="str">
        <f t="shared" si="19"/>
        <v>n/a</v>
      </c>
      <c r="H275" s="30" t="str">
        <f t="shared" si="20"/>
        <v>7%</v>
      </c>
      <c r="I275" s="31">
        <v>35521</v>
      </c>
      <c r="J275" s="29"/>
    </row>
    <row r="276" spans="1:12" x14ac:dyDescent="0.25">
      <c r="A276" s="2">
        <v>28</v>
      </c>
      <c r="B276" s="44" t="s">
        <v>297</v>
      </c>
      <c r="C276" s="23" t="s">
        <v>301</v>
      </c>
      <c r="D276" s="29" t="s">
        <v>1217</v>
      </c>
      <c r="E276" s="29" t="s">
        <v>1218</v>
      </c>
      <c r="F276" s="30">
        <f t="shared" si="18"/>
        <v>0.01</v>
      </c>
      <c r="G276" s="30" t="str">
        <f t="shared" si="19"/>
        <v>n/a</v>
      </c>
      <c r="H276" s="30" t="str">
        <f t="shared" si="20"/>
        <v>7%</v>
      </c>
      <c r="I276" s="31">
        <v>34790</v>
      </c>
      <c r="J276" s="29"/>
    </row>
    <row r="277" spans="1:12" x14ac:dyDescent="0.25">
      <c r="A277" s="2">
        <v>31</v>
      </c>
      <c r="B277" s="44" t="s">
        <v>326</v>
      </c>
      <c r="C277" s="23" t="s">
        <v>301</v>
      </c>
      <c r="D277" s="29" t="s">
        <v>1217</v>
      </c>
      <c r="E277" s="29" t="s">
        <v>1218</v>
      </c>
      <c r="F277" s="30">
        <f t="shared" si="18"/>
        <v>0.01</v>
      </c>
      <c r="G277" s="30" t="str">
        <f t="shared" si="19"/>
        <v>n/a</v>
      </c>
      <c r="H277" s="30" t="str">
        <f t="shared" si="20"/>
        <v>7%</v>
      </c>
      <c r="I277" s="31">
        <v>32782</v>
      </c>
      <c r="J277" s="29"/>
    </row>
    <row r="278" spans="1:12" x14ac:dyDescent="0.25">
      <c r="A278" s="2">
        <v>6</v>
      </c>
      <c r="B278" s="44" t="s">
        <v>44</v>
      </c>
      <c r="C278" s="23" t="s">
        <v>48</v>
      </c>
      <c r="D278" s="29" t="s">
        <v>1218</v>
      </c>
      <c r="E278" s="29" t="s">
        <v>1218</v>
      </c>
      <c r="F278" s="30" t="str">
        <f t="shared" ref="F278:F341" si="21">IF(D278="YES",1%,"n/a")</f>
        <v>n/a</v>
      </c>
      <c r="G278" s="30" t="str">
        <f t="shared" si="19"/>
        <v>n/a</v>
      </c>
      <c r="H278" s="30" t="str">
        <f t="shared" si="20"/>
        <v>6%</v>
      </c>
      <c r="I278" s="31">
        <v>1</v>
      </c>
      <c r="J278" s="29"/>
    </row>
    <row r="279" spans="1:12" x14ac:dyDescent="0.25">
      <c r="A279" s="2">
        <v>86</v>
      </c>
      <c r="B279" s="44" t="s">
        <v>885</v>
      </c>
      <c r="C279" s="23" t="s">
        <v>48</v>
      </c>
      <c r="D279" s="29" t="s">
        <v>1217</v>
      </c>
      <c r="E279" s="29" t="s">
        <v>1218</v>
      </c>
      <c r="F279" s="30">
        <f t="shared" si="21"/>
        <v>0.01</v>
      </c>
      <c r="G279" s="30" t="str">
        <f t="shared" si="19"/>
        <v>n/a</v>
      </c>
      <c r="H279" s="30" t="str">
        <f t="shared" si="20"/>
        <v>7%</v>
      </c>
      <c r="I279" s="31">
        <v>37803</v>
      </c>
      <c r="J279" s="29"/>
    </row>
    <row r="280" spans="1:12" x14ac:dyDescent="0.25">
      <c r="A280" s="2">
        <v>99</v>
      </c>
      <c r="B280" s="44" t="s">
        <v>999</v>
      </c>
      <c r="C280" s="23" t="s">
        <v>1002</v>
      </c>
      <c r="D280" s="29" t="s">
        <v>1217</v>
      </c>
      <c r="E280" s="29" t="s">
        <v>1218</v>
      </c>
      <c r="F280" s="30">
        <f t="shared" si="21"/>
        <v>0.01</v>
      </c>
      <c r="G280" s="30" t="str">
        <f t="shared" ref="G280:G299" si="22">IF(E280="YES",1%,"n/a")</f>
        <v>n/a</v>
      </c>
      <c r="H280" s="30" t="str">
        <f t="shared" si="20"/>
        <v>7%</v>
      </c>
      <c r="I280" s="31">
        <v>38718</v>
      </c>
      <c r="J280" s="29"/>
    </row>
    <row r="281" spans="1:12" x14ac:dyDescent="0.25">
      <c r="A281" s="70">
        <v>61</v>
      </c>
      <c r="B281" s="44" t="s">
        <v>635</v>
      </c>
      <c r="C281" s="23" t="s">
        <v>638</v>
      </c>
      <c r="D281" s="71" t="s">
        <v>1218</v>
      </c>
      <c r="E281" s="71" t="s">
        <v>1218</v>
      </c>
      <c r="F281" s="30" t="str">
        <f t="shared" si="21"/>
        <v>n/a</v>
      </c>
      <c r="G281" s="30" t="str">
        <f t="shared" si="22"/>
        <v>n/a</v>
      </c>
      <c r="H281" s="30" t="str">
        <f t="shared" si="20"/>
        <v>6%</v>
      </c>
      <c r="I281" s="72">
        <v>38169</v>
      </c>
      <c r="J281" s="72">
        <v>45473</v>
      </c>
      <c r="K281" s="34"/>
      <c r="L281" s="34"/>
    </row>
    <row r="282" spans="1:12" x14ac:dyDescent="0.25">
      <c r="A282" s="2">
        <v>83</v>
      </c>
      <c r="B282" s="44" t="s">
        <v>799</v>
      </c>
      <c r="C282" s="23" t="s">
        <v>849</v>
      </c>
      <c r="D282" s="29" t="s">
        <v>1217</v>
      </c>
      <c r="E282" s="29" t="s">
        <v>1218</v>
      </c>
      <c r="F282" s="30">
        <f t="shared" si="21"/>
        <v>0.01</v>
      </c>
      <c r="G282" s="30" t="str">
        <f t="shared" si="22"/>
        <v>n/a</v>
      </c>
      <c r="H282" s="30" t="str">
        <f t="shared" si="20"/>
        <v>7%</v>
      </c>
      <c r="I282" s="31">
        <v>35796</v>
      </c>
      <c r="J282" s="29"/>
    </row>
    <row r="283" spans="1:12" x14ac:dyDescent="0.25">
      <c r="A283" s="2">
        <v>28</v>
      </c>
      <c r="B283" s="44" t="s">
        <v>297</v>
      </c>
      <c r="C283" s="23" t="s">
        <v>302</v>
      </c>
      <c r="D283" s="29" t="s">
        <v>1217</v>
      </c>
      <c r="E283" s="29" t="s">
        <v>1218</v>
      </c>
      <c r="F283" s="30">
        <f t="shared" si="21"/>
        <v>0.01</v>
      </c>
      <c r="G283" s="30" t="str">
        <f t="shared" si="22"/>
        <v>n/a</v>
      </c>
      <c r="H283" s="30" t="str">
        <f t="shared" si="20"/>
        <v>7%</v>
      </c>
      <c r="I283" s="31">
        <v>34608</v>
      </c>
      <c r="J283" s="31">
        <v>47483</v>
      </c>
    </row>
    <row r="284" spans="1:12" x14ac:dyDescent="0.25">
      <c r="A284" s="2">
        <v>81</v>
      </c>
      <c r="B284" s="44" t="s">
        <v>824</v>
      </c>
      <c r="C284" s="23" t="s">
        <v>826</v>
      </c>
      <c r="D284" s="29" t="s">
        <v>1217</v>
      </c>
      <c r="E284" s="29" t="s">
        <v>1218</v>
      </c>
      <c r="F284" s="30">
        <f t="shared" si="21"/>
        <v>0.01</v>
      </c>
      <c r="G284" s="30" t="str">
        <f t="shared" si="22"/>
        <v>n/a</v>
      </c>
      <c r="H284" s="30" t="str">
        <f t="shared" si="20"/>
        <v>7%</v>
      </c>
      <c r="I284" s="31">
        <v>38718</v>
      </c>
      <c r="J284" s="29"/>
    </row>
    <row r="285" spans="1:12" x14ac:dyDescent="0.25">
      <c r="A285" s="2">
        <v>61</v>
      </c>
      <c r="B285" s="44" t="s">
        <v>635</v>
      </c>
      <c r="C285" s="23" t="s">
        <v>639</v>
      </c>
      <c r="D285" s="29" t="s">
        <v>1217</v>
      </c>
      <c r="E285" s="29" t="s">
        <v>1218</v>
      </c>
      <c r="F285" s="30">
        <f t="shared" si="21"/>
        <v>0.01</v>
      </c>
      <c r="G285" s="30" t="str">
        <f t="shared" si="22"/>
        <v>n/a</v>
      </c>
      <c r="H285" s="30" t="str">
        <f t="shared" si="20"/>
        <v>7%</v>
      </c>
      <c r="I285" s="31">
        <v>38169</v>
      </c>
      <c r="J285" s="54"/>
    </row>
    <row r="286" spans="1:12" x14ac:dyDescent="0.25">
      <c r="A286" s="2">
        <v>62</v>
      </c>
      <c r="B286" s="44" t="s">
        <v>645</v>
      </c>
      <c r="C286" s="23" t="s">
        <v>648</v>
      </c>
      <c r="D286" s="29" t="s">
        <v>1217</v>
      </c>
      <c r="E286" s="29" t="s">
        <v>1218</v>
      </c>
      <c r="F286" s="30">
        <f t="shared" si="21"/>
        <v>0.01</v>
      </c>
      <c r="G286" s="30" t="str">
        <f t="shared" si="22"/>
        <v>n/a</v>
      </c>
      <c r="H286" s="30" t="str">
        <f t="shared" si="20"/>
        <v>7%</v>
      </c>
      <c r="I286" s="31">
        <v>34973</v>
      </c>
      <c r="J286" s="31">
        <v>50040</v>
      </c>
    </row>
    <row r="287" spans="1:12" x14ac:dyDescent="0.25">
      <c r="A287" s="2">
        <v>68</v>
      </c>
      <c r="B287" s="44" t="s">
        <v>521</v>
      </c>
      <c r="C287" s="23" t="s">
        <v>648</v>
      </c>
      <c r="D287" s="29" t="s">
        <v>1217</v>
      </c>
      <c r="E287" s="29" t="s">
        <v>1218</v>
      </c>
      <c r="F287" s="30">
        <f t="shared" si="21"/>
        <v>0.01</v>
      </c>
      <c r="G287" s="30" t="str">
        <f t="shared" si="22"/>
        <v>n/a</v>
      </c>
      <c r="H287" s="30" t="str">
        <f t="shared" si="20"/>
        <v>7%</v>
      </c>
      <c r="I287" s="31">
        <v>37987</v>
      </c>
      <c r="J287" s="29"/>
    </row>
    <row r="288" spans="1:12" x14ac:dyDescent="0.25">
      <c r="A288" s="2">
        <v>90</v>
      </c>
      <c r="B288" s="44" t="s">
        <v>620</v>
      </c>
      <c r="C288" s="23" t="s">
        <v>648</v>
      </c>
      <c r="D288" s="29" t="s">
        <v>1217</v>
      </c>
      <c r="E288" s="29" t="s">
        <v>1218</v>
      </c>
      <c r="F288" s="30">
        <f t="shared" si="21"/>
        <v>0.01</v>
      </c>
      <c r="G288" s="30" t="str">
        <f t="shared" si="22"/>
        <v>n/a</v>
      </c>
      <c r="H288" s="30" t="str">
        <f t="shared" si="20"/>
        <v>7%</v>
      </c>
      <c r="I288" s="31">
        <v>35977</v>
      </c>
      <c r="J288" s="29"/>
    </row>
    <row r="289" spans="1:10" x14ac:dyDescent="0.25">
      <c r="A289" s="2">
        <v>22</v>
      </c>
      <c r="B289" s="44" t="s">
        <v>218</v>
      </c>
      <c r="C289" s="23" t="s">
        <v>219</v>
      </c>
      <c r="D289" s="29" t="s">
        <v>1217</v>
      </c>
      <c r="E289" s="29" t="s">
        <v>1218</v>
      </c>
      <c r="F289" s="30">
        <f t="shared" si="21"/>
        <v>0.01</v>
      </c>
      <c r="G289" s="30" t="str">
        <f t="shared" si="22"/>
        <v>n/a</v>
      </c>
      <c r="H289" s="30" t="str">
        <f t="shared" si="20"/>
        <v>7%</v>
      </c>
      <c r="I289" s="31">
        <v>34973</v>
      </c>
      <c r="J289" s="29"/>
    </row>
    <row r="290" spans="1:10" x14ac:dyDescent="0.25">
      <c r="A290" s="2">
        <v>28</v>
      </c>
      <c r="B290" s="44" t="s">
        <v>297</v>
      </c>
      <c r="C290" s="23" t="s">
        <v>219</v>
      </c>
      <c r="D290" s="29" t="s">
        <v>1217</v>
      </c>
      <c r="E290" s="29" t="s">
        <v>1218</v>
      </c>
      <c r="F290" s="30">
        <f t="shared" si="21"/>
        <v>0.01</v>
      </c>
      <c r="G290" s="30" t="str">
        <f t="shared" si="22"/>
        <v>n/a</v>
      </c>
      <c r="H290" s="30" t="str">
        <f t="shared" si="20"/>
        <v>7%</v>
      </c>
      <c r="I290" s="31">
        <v>35156</v>
      </c>
      <c r="J290" s="29"/>
    </row>
    <row r="291" spans="1:10" x14ac:dyDescent="0.25">
      <c r="A291" s="2">
        <v>86</v>
      </c>
      <c r="B291" s="44" t="s">
        <v>885</v>
      </c>
      <c r="C291" s="23" t="s">
        <v>888</v>
      </c>
      <c r="D291" s="29" t="s">
        <v>1217</v>
      </c>
      <c r="E291" s="29" t="s">
        <v>1218</v>
      </c>
      <c r="F291" s="30">
        <f t="shared" si="21"/>
        <v>0.01</v>
      </c>
      <c r="G291" s="30" t="str">
        <f t="shared" si="22"/>
        <v>n/a</v>
      </c>
      <c r="H291" s="30" t="str">
        <f t="shared" si="20"/>
        <v>7%</v>
      </c>
      <c r="I291" s="31">
        <v>37803</v>
      </c>
      <c r="J291" s="29"/>
    </row>
    <row r="292" spans="1:10" x14ac:dyDescent="0.25">
      <c r="A292" s="2">
        <v>90</v>
      </c>
      <c r="B292" s="44" t="s">
        <v>620</v>
      </c>
      <c r="C292" s="23" t="s">
        <v>918</v>
      </c>
      <c r="D292" s="29" t="s">
        <v>1217</v>
      </c>
      <c r="E292" s="29" t="s">
        <v>1218</v>
      </c>
      <c r="F292" s="30">
        <f t="shared" si="21"/>
        <v>0.01</v>
      </c>
      <c r="G292" s="30" t="str">
        <f t="shared" si="22"/>
        <v>n/a</v>
      </c>
      <c r="H292" s="30" t="str">
        <f t="shared" si="20"/>
        <v>7%</v>
      </c>
      <c r="I292" s="31">
        <v>35977</v>
      </c>
      <c r="J292" s="31">
        <v>46022</v>
      </c>
    </row>
    <row r="293" spans="1:10" x14ac:dyDescent="0.25">
      <c r="A293" s="2">
        <v>42</v>
      </c>
      <c r="B293" s="44" t="s">
        <v>435</v>
      </c>
      <c r="C293" s="23" t="s">
        <v>438</v>
      </c>
      <c r="D293" s="29" t="s">
        <v>1217</v>
      </c>
      <c r="E293" s="29" t="s">
        <v>1218</v>
      </c>
      <c r="F293" s="30">
        <f t="shared" si="21"/>
        <v>0.01</v>
      </c>
      <c r="G293" s="30" t="str">
        <f t="shared" si="22"/>
        <v>n/a</v>
      </c>
      <c r="H293" s="30" t="str">
        <f t="shared" si="20"/>
        <v>7%</v>
      </c>
      <c r="I293" s="31">
        <v>35156</v>
      </c>
      <c r="J293" s="29"/>
    </row>
    <row r="294" spans="1:10" x14ac:dyDescent="0.25">
      <c r="A294" s="2">
        <v>82</v>
      </c>
      <c r="B294" s="44" t="s">
        <v>833</v>
      </c>
      <c r="C294" s="23" t="s">
        <v>839</v>
      </c>
      <c r="D294" s="29" t="s">
        <v>1217</v>
      </c>
      <c r="E294" s="29" t="s">
        <v>1218</v>
      </c>
      <c r="F294" s="30">
        <f t="shared" si="21"/>
        <v>0.01</v>
      </c>
      <c r="G294" s="30" t="str">
        <f t="shared" si="22"/>
        <v>n/a</v>
      </c>
      <c r="H294" s="30" t="str">
        <f t="shared" si="20"/>
        <v>7%</v>
      </c>
      <c r="I294" s="31">
        <v>32509</v>
      </c>
      <c r="J294" s="29"/>
    </row>
    <row r="295" spans="1:10" x14ac:dyDescent="0.25">
      <c r="A295" s="2">
        <v>33</v>
      </c>
      <c r="B295" s="44" t="s">
        <v>352</v>
      </c>
      <c r="C295" s="23" t="s">
        <v>355</v>
      </c>
      <c r="D295" s="29" t="s">
        <v>1217</v>
      </c>
      <c r="E295" s="29" t="s">
        <v>1218</v>
      </c>
      <c r="F295" s="30">
        <f t="shared" si="21"/>
        <v>0.01</v>
      </c>
      <c r="G295" s="30" t="str">
        <f t="shared" si="22"/>
        <v>n/a</v>
      </c>
      <c r="H295" s="30" t="str">
        <f t="shared" si="20"/>
        <v>7%</v>
      </c>
      <c r="I295" s="31">
        <v>34700</v>
      </c>
      <c r="J295" s="31">
        <v>49309</v>
      </c>
    </row>
    <row r="296" spans="1:10" x14ac:dyDescent="0.25">
      <c r="A296" s="2">
        <v>5</v>
      </c>
      <c r="B296" s="44" t="s">
        <v>38</v>
      </c>
      <c r="C296" s="23" t="s">
        <v>40</v>
      </c>
      <c r="D296" s="29" t="s">
        <v>1218</v>
      </c>
      <c r="E296" s="29" t="s">
        <v>1218</v>
      </c>
      <c r="F296" s="30" t="str">
        <f t="shared" si="21"/>
        <v>n/a</v>
      </c>
      <c r="G296" s="30" t="str">
        <f t="shared" si="22"/>
        <v>n/a</v>
      </c>
      <c r="H296" s="30" t="str">
        <f t="shared" si="20"/>
        <v>6%</v>
      </c>
      <c r="I296" s="31">
        <v>1</v>
      </c>
      <c r="J296" s="29"/>
    </row>
    <row r="297" spans="1:10" x14ac:dyDescent="0.25">
      <c r="A297" s="2">
        <v>83</v>
      </c>
      <c r="B297" s="44" t="s">
        <v>799</v>
      </c>
      <c r="C297" s="23" t="s">
        <v>40</v>
      </c>
      <c r="D297" s="29" t="s">
        <v>1217</v>
      </c>
      <c r="E297" s="29" t="s">
        <v>1218</v>
      </c>
      <c r="F297" s="30">
        <f t="shared" si="21"/>
        <v>0.01</v>
      </c>
      <c r="G297" s="30" t="str">
        <f t="shared" si="22"/>
        <v>n/a</v>
      </c>
      <c r="H297" s="30" t="str">
        <f t="shared" si="20"/>
        <v>7%</v>
      </c>
      <c r="I297" s="31">
        <v>35796</v>
      </c>
      <c r="J297" s="29"/>
    </row>
    <row r="298" spans="1:10" x14ac:dyDescent="0.25">
      <c r="A298" s="2">
        <v>7</v>
      </c>
      <c r="B298" s="44" t="s">
        <v>60</v>
      </c>
      <c r="C298" s="23" t="s">
        <v>63</v>
      </c>
      <c r="D298" s="29" t="s">
        <v>1217</v>
      </c>
      <c r="E298" s="29" t="s">
        <v>1218</v>
      </c>
      <c r="F298" s="30">
        <f t="shared" si="21"/>
        <v>0.01</v>
      </c>
      <c r="G298" s="30" t="str">
        <f t="shared" si="22"/>
        <v>n/a</v>
      </c>
      <c r="H298" s="30" t="str">
        <f t="shared" si="20"/>
        <v>7%</v>
      </c>
      <c r="I298" s="31">
        <v>33329</v>
      </c>
      <c r="J298" s="31">
        <v>46022</v>
      </c>
    </row>
    <row r="299" spans="1:10" x14ac:dyDescent="0.25">
      <c r="A299" s="2">
        <v>22</v>
      </c>
      <c r="B299" s="44" t="s">
        <v>218</v>
      </c>
      <c r="C299" s="23" t="s">
        <v>220</v>
      </c>
      <c r="D299" s="29" t="s">
        <v>1217</v>
      </c>
      <c r="E299" s="29" t="s">
        <v>1218</v>
      </c>
      <c r="F299" s="30">
        <f t="shared" si="21"/>
        <v>0.01</v>
      </c>
      <c r="G299" s="30" t="str">
        <f t="shared" si="22"/>
        <v>n/a</v>
      </c>
      <c r="H299" s="30" t="str">
        <f t="shared" si="20"/>
        <v>7%</v>
      </c>
      <c r="I299" s="31">
        <v>34425</v>
      </c>
      <c r="J299" s="29"/>
    </row>
    <row r="300" spans="1:10" x14ac:dyDescent="0.25">
      <c r="A300" s="2">
        <v>77</v>
      </c>
      <c r="B300" s="44" t="s">
        <v>774</v>
      </c>
      <c r="C300" s="23" t="s">
        <v>780</v>
      </c>
      <c r="D300" s="29" t="s">
        <v>1217</v>
      </c>
      <c r="E300" s="29" t="s">
        <v>1218</v>
      </c>
      <c r="F300" s="30">
        <f t="shared" si="21"/>
        <v>0.01</v>
      </c>
      <c r="G300" s="30" t="str">
        <f>IF(E300="YES",0%,"n/a")</f>
        <v>n/a</v>
      </c>
      <c r="H300" s="30" t="str">
        <f t="shared" si="20"/>
        <v>7%</v>
      </c>
      <c r="I300" s="31">
        <v>43282</v>
      </c>
      <c r="J300" s="29"/>
    </row>
    <row r="301" spans="1:10" x14ac:dyDescent="0.25">
      <c r="A301" s="2">
        <v>22</v>
      </c>
      <c r="B301" s="44" t="s">
        <v>218</v>
      </c>
      <c r="C301" s="23" t="s">
        <v>221</v>
      </c>
      <c r="D301" s="29" t="s">
        <v>1217</v>
      </c>
      <c r="E301" s="29" t="s">
        <v>1218</v>
      </c>
      <c r="F301" s="30">
        <f t="shared" si="21"/>
        <v>0.01</v>
      </c>
      <c r="G301" s="30" t="str">
        <f t="shared" ref="G301:G332" si="23">IF(E301="YES",1%,"n/a")</f>
        <v>n/a</v>
      </c>
      <c r="H301" s="30" t="str">
        <f t="shared" si="20"/>
        <v>7%</v>
      </c>
      <c r="I301" s="31">
        <v>34608</v>
      </c>
      <c r="J301" s="29"/>
    </row>
    <row r="302" spans="1:10" x14ac:dyDescent="0.25">
      <c r="A302" s="2">
        <v>69</v>
      </c>
      <c r="B302" s="44" t="s">
        <v>706</v>
      </c>
      <c r="C302" s="23" t="s">
        <v>708</v>
      </c>
      <c r="D302" s="29" t="s">
        <v>1217</v>
      </c>
      <c r="E302" s="29" t="s">
        <v>1218</v>
      </c>
      <c r="F302" s="30">
        <f t="shared" si="21"/>
        <v>0.01</v>
      </c>
      <c r="G302" s="30" t="str">
        <f t="shared" si="23"/>
        <v>n/a</v>
      </c>
      <c r="H302" s="30" t="str">
        <f t="shared" si="20"/>
        <v>7%</v>
      </c>
      <c r="I302" s="31">
        <v>35065</v>
      </c>
      <c r="J302" s="29"/>
    </row>
    <row r="303" spans="1:10" x14ac:dyDescent="0.25">
      <c r="A303" s="2">
        <v>80</v>
      </c>
      <c r="B303" s="44" t="s">
        <v>812</v>
      </c>
      <c r="C303" s="23" t="s">
        <v>817</v>
      </c>
      <c r="D303" s="29" t="s">
        <v>1217</v>
      </c>
      <c r="E303" s="29" t="s">
        <v>1218</v>
      </c>
      <c r="F303" s="30">
        <f t="shared" si="21"/>
        <v>0.01</v>
      </c>
      <c r="G303" s="30" t="str">
        <f t="shared" si="23"/>
        <v>n/a</v>
      </c>
      <c r="H303" s="30" t="str">
        <f t="shared" si="20"/>
        <v>7%</v>
      </c>
      <c r="I303" s="31">
        <v>39264</v>
      </c>
      <c r="J303" s="31">
        <v>46568</v>
      </c>
    </row>
    <row r="304" spans="1:10" x14ac:dyDescent="0.25">
      <c r="A304" s="2">
        <v>40</v>
      </c>
      <c r="B304" s="44" t="s">
        <v>415</v>
      </c>
      <c r="C304" s="23" t="s">
        <v>417</v>
      </c>
      <c r="D304" s="29" t="s">
        <v>1217</v>
      </c>
      <c r="E304" s="29" t="s">
        <v>1218</v>
      </c>
      <c r="F304" s="30">
        <f t="shared" si="21"/>
        <v>0.01</v>
      </c>
      <c r="G304" s="30" t="str">
        <f t="shared" si="23"/>
        <v>n/a</v>
      </c>
      <c r="H304" s="30" t="str">
        <f t="shared" si="20"/>
        <v>7%</v>
      </c>
      <c r="I304" s="31">
        <v>37438</v>
      </c>
      <c r="J304" s="29"/>
    </row>
    <row r="305" spans="1:10" x14ac:dyDescent="0.25">
      <c r="A305" s="2">
        <v>45</v>
      </c>
      <c r="B305" s="44" t="s">
        <v>468</v>
      </c>
      <c r="C305" s="23" t="s">
        <v>471</v>
      </c>
      <c r="D305" s="29" t="s">
        <v>1217</v>
      </c>
      <c r="E305" s="29" t="s">
        <v>1218</v>
      </c>
      <c r="F305" s="30">
        <f t="shared" si="21"/>
        <v>0.01</v>
      </c>
      <c r="G305" s="30" t="str">
        <f t="shared" si="23"/>
        <v>n/a</v>
      </c>
      <c r="H305" s="30" t="str">
        <f t="shared" si="20"/>
        <v>7%</v>
      </c>
      <c r="I305" s="31">
        <v>34516</v>
      </c>
      <c r="J305" s="29"/>
    </row>
    <row r="306" spans="1:10" x14ac:dyDescent="0.25">
      <c r="A306" s="2">
        <v>57</v>
      </c>
      <c r="B306" s="44" t="s">
        <v>594</v>
      </c>
      <c r="C306" s="23" t="s">
        <v>600</v>
      </c>
      <c r="D306" s="29" t="s">
        <v>1217</v>
      </c>
      <c r="E306" s="29" t="s">
        <v>1218</v>
      </c>
      <c r="F306" s="30">
        <f t="shared" si="21"/>
        <v>0.01</v>
      </c>
      <c r="G306" s="30" t="str">
        <f t="shared" si="23"/>
        <v>n/a</v>
      </c>
      <c r="H306" s="30" t="str">
        <f t="shared" si="20"/>
        <v>7%</v>
      </c>
      <c r="I306" s="31">
        <v>39904</v>
      </c>
      <c r="J306" s="31">
        <v>49125</v>
      </c>
    </row>
    <row r="307" spans="1:10" x14ac:dyDescent="0.25">
      <c r="A307" s="2">
        <v>65</v>
      </c>
      <c r="B307" s="44" t="s">
        <v>677</v>
      </c>
      <c r="C307" s="23" t="s">
        <v>678</v>
      </c>
      <c r="D307" s="29" t="s">
        <v>1217</v>
      </c>
      <c r="E307" s="29" t="s">
        <v>1218</v>
      </c>
      <c r="F307" s="30">
        <f t="shared" si="21"/>
        <v>0.01</v>
      </c>
      <c r="G307" s="30" t="str">
        <f t="shared" si="23"/>
        <v>n/a</v>
      </c>
      <c r="H307" s="30" t="str">
        <f t="shared" si="20"/>
        <v>7%</v>
      </c>
      <c r="I307" s="31">
        <v>35065</v>
      </c>
      <c r="J307" s="29"/>
    </row>
    <row r="308" spans="1:10" x14ac:dyDescent="0.25">
      <c r="A308" s="2">
        <v>74</v>
      </c>
      <c r="B308" s="44" t="s">
        <v>746</v>
      </c>
      <c r="C308" s="23" t="s">
        <v>750</v>
      </c>
      <c r="D308" s="29" t="s">
        <v>1217</v>
      </c>
      <c r="E308" s="29" t="s">
        <v>1218</v>
      </c>
      <c r="F308" s="30">
        <f t="shared" si="21"/>
        <v>0.01</v>
      </c>
      <c r="G308" s="30" t="str">
        <f t="shared" si="23"/>
        <v>n/a</v>
      </c>
      <c r="H308" s="30" t="str">
        <f t="shared" si="20"/>
        <v>7%</v>
      </c>
      <c r="I308" s="31">
        <v>36708</v>
      </c>
      <c r="J308" s="29"/>
    </row>
    <row r="309" spans="1:10" x14ac:dyDescent="0.25">
      <c r="A309" s="2">
        <v>31</v>
      </c>
      <c r="B309" s="44" t="s">
        <v>326</v>
      </c>
      <c r="C309" s="23" t="s">
        <v>334</v>
      </c>
      <c r="D309" s="29" t="s">
        <v>1217</v>
      </c>
      <c r="E309" s="29" t="s">
        <v>1218</v>
      </c>
      <c r="F309" s="30">
        <f t="shared" si="21"/>
        <v>0.01</v>
      </c>
      <c r="G309" s="30" t="str">
        <f t="shared" si="23"/>
        <v>n/a</v>
      </c>
      <c r="H309" s="30" t="str">
        <f t="shared" si="20"/>
        <v>7%</v>
      </c>
      <c r="I309" s="31">
        <v>32325</v>
      </c>
      <c r="J309" s="29"/>
    </row>
    <row r="310" spans="1:10" x14ac:dyDescent="0.25">
      <c r="A310" s="2">
        <v>73</v>
      </c>
      <c r="B310" s="44" t="s">
        <v>736</v>
      </c>
      <c r="C310" s="23" t="s">
        <v>742</v>
      </c>
      <c r="D310" s="29" t="s">
        <v>1217</v>
      </c>
      <c r="E310" s="29" t="s">
        <v>1218</v>
      </c>
      <c r="F310" s="30">
        <f t="shared" si="21"/>
        <v>0.01</v>
      </c>
      <c r="G310" s="30" t="str">
        <f t="shared" si="23"/>
        <v>n/a</v>
      </c>
      <c r="H310" s="30" t="str">
        <f t="shared" si="20"/>
        <v>7%</v>
      </c>
      <c r="I310" s="31">
        <v>35065</v>
      </c>
      <c r="J310" s="29"/>
    </row>
    <row r="311" spans="1:10" x14ac:dyDescent="0.25">
      <c r="A311" s="2">
        <v>32</v>
      </c>
      <c r="B311" s="44" t="s">
        <v>345</v>
      </c>
      <c r="C311" s="23" t="s">
        <v>348</v>
      </c>
      <c r="D311" s="29" t="s">
        <v>1217</v>
      </c>
      <c r="E311" s="29" t="s">
        <v>1218</v>
      </c>
      <c r="F311" s="30">
        <f t="shared" si="21"/>
        <v>0.01</v>
      </c>
      <c r="G311" s="30" t="str">
        <f t="shared" si="23"/>
        <v>n/a</v>
      </c>
      <c r="H311" s="30" t="str">
        <f t="shared" si="20"/>
        <v>7%</v>
      </c>
      <c r="I311" s="31">
        <v>39814</v>
      </c>
      <c r="J311" s="29"/>
    </row>
    <row r="312" spans="1:10" x14ac:dyDescent="0.25">
      <c r="A312" s="2">
        <v>7</v>
      </c>
      <c r="B312" s="44" t="s">
        <v>60</v>
      </c>
      <c r="C312" s="23" t="s">
        <v>64</v>
      </c>
      <c r="D312" s="29" t="s">
        <v>1217</v>
      </c>
      <c r="E312" s="29" t="s">
        <v>1218</v>
      </c>
      <c r="F312" s="30">
        <f t="shared" si="21"/>
        <v>0.01</v>
      </c>
      <c r="G312" s="30" t="str">
        <f t="shared" si="23"/>
        <v>n/a</v>
      </c>
      <c r="H312" s="30" t="str">
        <f t="shared" si="20"/>
        <v>7%</v>
      </c>
      <c r="I312" s="31">
        <v>33329</v>
      </c>
      <c r="J312" s="31">
        <v>46022</v>
      </c>
    </row>
    <row r="313" spans="1:10" x14ac:dyDescent="0.25">
      <c r="A313" s="2">
        <v>21</v>
      </c>
      <c r="B313" s="44" t="s">
        <v>207</v>
      </c>
      <c r="C313" s="23" t="s">
        <v>209</v>
      </c>
      <c r="D313" s="29" t="s">
        <v>1217</v>
      </c>
      <c r="E313" s="29" t="s">
        <v>1218</v>
      </c>
      <c r="F313" s="30">
        <f t="shared" si="21"/>
        <v>0.01</v>
      </c>
      <c r="G313" s="30" t="str">
        <f t="shared" si="23"/>
        <v>n/a</v>
      </c>
      <c r="H313" s="30" t="str">
        <f t="shared" si="20"/>
        <v>7%</v>
      </c>
      <c r="I313" s="31">
        <v>36161</v>
      </c>
      <c r="J313" s="29"/>
    </row>
    <row r="314" spans="1:10" x14ac:dyDescent="0.25">
      <c r="A314" s="2">
        <v>5</v>
      </c>
      <c r="B314" s="44" t="s">
        <v>38</v>
      </c>
      <c r="C314" s="23" t="s">
        <v>41</v>
      </c>
      <c r="D314" s="29" t="s">
        <v>1217</v>
      </c>
      <c r="E314" s="29" t="s">
        <v>1218</v>
      </c>
      <c r="F314" s="30">
        <f t="shared" si="21"/>
        <v>0.01</v>
      </c>
      <c r="G314" s="30" t="str">
        <f t="shared" si="23"/>
        <v>n/a</v>
      </c>
      <c r="H314" s="30" t="str">
        <f t="shared" si="20"/>
        <v>7%</v>
      </c>
      <c r="I314" s="31">
        <v>37622</v>
      </c>
      <c r="J314" s="29"/>
    </row>
    <row r="315" spans="1:10" x14ac:dyDescent="0.25">
      <c r="A315" s="2">
        <v>4</v>
      </c>
      <c r="B315" s="44" t="s">
        <v>26</v>
      </c>
      <c r="C315" s="23" t="s">
        <v>29</v>
      </c>
      <c r="D315" s="29" t="s">
        <v>1217</v>
      </c>
      <c r="E315" s="29" t="s">
        <v>1218</v>
      </c>
      <c r="F315" s="30">
        <f t="shared" si="21"/>
        <v>0.01</v>
      </c>
      <c r="G315" s="30" t="str">
        <f t="shared" si="23"/>
        <v>n/a</v>
      </c>
      <c r="H315" s="30" t="str">
        <f t="shared" si="20"/>
        <v>7%</v>
      </c>
      <c r="I315" s="31">
        <v>37438</v>
      </c>
      <c r="J315" s="29"/>
    </row>
    <row r="316" spans="1:10" x14ac:dyDescent="0.25">
      <c r="A316" s="2">
        <v>10</v>
      </c>
      <c r="B316" s="44" t="s">
        <v>92</v>
      </c>
      <c r="C316" s="23" t="s">
        <v>95</v>
      </c>
      <c r="D316" s="29" t="s">
        <v>1217</v>
      </c>
      <c r="E316" s="29" t="s">
        <v>1218</v>
      </c>
      <c r="F316" s="30">
        <f t="shared" si="21"/>
        <v>0.01</v>
      </c>
      <c r="G316" s="30" t="str">
        <f t="shared" si="23"/>
        <v>n/a</v>
      </c>
      <c r="H316" s="30" t="str">
        <f t="shared" si="20"/>
        <v>7%</v>
      </c>
      <c r="I316" s="31">
        <v>36069</v>
      </c>
      <c r="J316" s="29"/>
    </row>
    <row r="317" spans="1:10" x14ac:dyDescent="0.25">
      <c r="A317" s="2">
        <v>33</v>
      </c>
      <c r="B317" s="44" t="s">
        <v>352</v>
      </c>
      <c r="C317" s="23" t="s">
        <v>95</v>
      </c>
      <c r="D317" s="29" t="s">
        <v>1217</v>
      </c>
      <c r="E317" s="29" t="s">
        <v>1218</v>
      </c>
      <c r="F317" s="30">
        <f t="shared" si="21"/>
        <v>0.01</v>
      </c>
      <c r="G317" s="30" t="str">
        <f t="shared" si="23"/>
        <v>n/a</v>
      </c>
      <c r="H317" s="30" t="str">
        <f t="shared" si="20"/>
        <v>7%</v>
      </c>
      <c r="I317" s="31">
        <v>36526</v>
      </c>
      <c r="J317" s="31">
        <v>49309</v>
      </c>
    </row>
    <row r="318" spans="1:10" x14ac:dyDescent="0.25">
      <c r="A318" s="2">
        <v>57</v>
      </c>
      <c r="B318" s="44" t="s">
        <v>594</v>
      </c>
      <c r="C318" s="23" t="s">
        <v>601</v>
      </c>
      <c r="D318" s="29" t="s">
        <v>1217</v>
      </c>
      <c r="E318" s="29" t="s">
        <v>1218</v>
      </c>
      <c r="F318" s="30">
        <f t="shared" si="21"/>
        <v>0.01</v>
      </c>
      <c r="G318" s="30" t="str">
        <f t="shared" si="23"/>
        <v>n/a</v>
      </c>
      <c r="H318" s="30" t="str">
        <f t="shared" si="20"/>
        <v>7%</v>
      </c>
      <c r="I318" s="31">
        <v>39904</v>
      </c>
      <c r="J318" s="31">
        <v>49125</v>
      </c>
    </row>
    <row r="319" spans="1:10" x14ac:dyDescent="0.25">
      <c r="A319" s="2">
        <v>51</v>
      </c>
      <c r="B319" s="44" t="s">
        <v>393</v>
      </c>
      <c r="C319" s="23" t="s">
        <v>529</v>
      </c>
      <c r="D319" s="29" t="s">
        <v>1217</v>
      </c>
      <c r="E319" s="29" t="s">
        <v>1218</v>
      </c>
      <c r="F319" s="30">
        <f t="shared" si="21"/>
        <v>0.01</v>
      </c>
      <c r="G319" s="30" t="str">
        <f t="shared" si="23"/>
        <v>n/a</v>
      </c>
      <c r="H319" s="30" t="str">
        <f t="shared" si="20"/>
        <v>7%</v>
      </c>
      <c r="I319" s="31">
        <v>36251</v>
      </c>
      <c r="J319" s="29"/>
    </row>
    <row r="320" spans="1:10" x14ac:dyDescent="0.25">
      <c r="A320" s="2">
        <v>31</v>
      </c>
      <c r="B320" s="44" t="s">
        <v>326</v>
      </c>
      <c r="C320" s="23" t="s">
        <v>335</v>
      </c>
      <c r="D320" s="29" t="s">
        <v>1217</v>
      </c>
      <c r="E320" s="29" t="s">
        <v>1218</v>
      </c>
      <c r="F320" s="30">
        <f t="shared" si="21"/>
        <v>0.01</v>
      </c>
      <c r="G320" s="30" t="str">
        <f t="shared" si="23"/>
        <v>n/a</v>
      </c>
      <c r="H320" s="30" t="str">
        <f t="shared" si="20"/>
        <v>7%</v>
      </c>
      <c r="I320" s="31">
        <v>32325</v>
      </c>
      <c r="J320" s="29"/>
    </row>
    <row r="321" spans="1:10" x14ac:dyDescent="0.25">
      <c r="A321" s="2">
        <v>22</v>
      </c>
      <c r="B321" s="44" t="s">
        <v>218</v>
      </c>
      <c r="C321" s="23" t="s">
        <v>222</v>
      </c>
      <c r="D321" s="29" t="s">
        <v>1217</v>
      </c>
      <c r="E321" s="29" t="s">
        <v>1218</v>
      </c>
      <c r="F321" s="30">
        <f t="shared" si="21"/>
        <v>0.01</v>
      </c>
      <c r="G321" s="30" t="str">
        <f t="shared" si="23"/>
        <v>n/a</v>
      </c>
      <c r="H321" s="30" t="str">
        <f t="shared" si="20"/>
        <v>7%</v>
      </c>
      <c r="I321" s="31">
        <v>34608</v>
      </c>
      <c r="J321" s="29"/>
    </row>
    <row r="322" spans="1:10" x14ac:dyDescent="0.25">
      <c r="A322" s="2">
        <v>89</v>
      </c>
      <c r="B322" s="44" t="s">
        <v>908</v>
      </c>
      <c r="C322" s="23" t="s">
        <v>912</v>
      </c>
      <c r="D322" s="29" t="s">
        <v>1217</v>
      </c>
      <c r="E322" s="29" t="s">
        <v>1218</v>
      </c>
      <c r="F322" s="30">
        <f t="shared" si="21"/>
        <v>0.01</v>
      </c>
      <c r="G322" s="30" t="str">
        <f t="shared" si="23"/>
        <v>n/a</v>
      </c>
      <c r="H322" s="30" t="str">
        <f t="shared" si="20"/>
        <v>7%</v>
      </c>
      <c r="I322" s="31">
        <v>37803</v>
      </c>
      <c r="J322" s="29"/>
    </row>
    <row r="323" spans="1:10" x14ac:dyDescent="0.25">
      <c r="A323" s="2">
        <v>13</v>
      </c>
      <c r="B323" s="44" t="s">
        <v>125</v>
      </c>
      <c r="C323" s="23" t="s">
        <v>126</v>
      </c>
      <c r="D323" s="29" t="s">
        <v>1217</v>
      </c>
      <c r="E323" s="29" t="s">
        <v>1218</v>
      </c>
      <c r="F323" s="30">
        <f t="shared" si="21"/>
        <v>0.01</v>
      </c>
      <c r="G323" s="30" t="str">
        <f t="shared" si="23"/>
        <v>n/a</v>
      </c>
      <c r="H323" s="30" t="str">
        <f t="shared" si="20"/>
        <v>7%</v>
      </c>
      <c r="I323" s="31">
        <v>39630</v>
      </c>
      <c r="J323" s="29"/>
    </row>
    <row r="324" spans="1:10" x14ac:dyDescent="0.25">
      <c r="A324" s="2">
        <v>94</v>
      </c>
      <c r="B324" s="44" t="s">
        <v>572</v>
      </c>
      <c r="C324" s="23" t="s">
        <v>126</v>
      </c>
      <c r="D324" s="29" t="s">
        <v>1218</v>
      </c>
      <c r="E324" s="29" t="s">
        <v>1218</v>
      </c>
      <c r="F324" s="30" t="str">
        <f t="shared" si="21"/>
        <v>n/a</v>
      </c>
      <c r="G324" s="30" t="str">
        <f t="shared" si="23"/>
        <v>n/a</v>
      </c>
      <c r="H324" s="30" t="str">
        <f t="shared" ref="H324:H387" si="24">IF(OR(F324=1%,G324=1%), "7%", "6%")</f>
        <v>6%</v>
      </c>
      <c r="I324" s="31">
        <v>1</v>
      </c>
      <c r="J324" s="29"/>
    </row>
    <row r="325" spans="1:10" x14ac:dyDescent="0.25">
      <c r="A325" s="2">
        <v>36</v>
      </c>
      <c r="B325" s="44" t="s">
        <v>380</v>
      </c>
      <c r="C325" s="23" t="s">
        <v>381</v>
      </c>
      <c r="D325" s="29" t="s">
        <v>1217</v>
      </c>
      <c r="E325" s="29" t="s">
        <v>1218</v>
      </c>
      <c r="F325" s="30">
        <f t="shared" si="21"/>
        <v>0.01</v>
      </c>
      <c r="G325" s="30" t="str">
        <f t="shared" si="23"/>
        <v>n/a</v>
      </c>
      <c r="H325" s="30" t="str">
        <f t="shared" si="24"/>
        <v>7%</v>
      </c>
      <c r="I325" s="31">
        <v>35065</v>
      </c>
      <c r="J325" s="29"/>
    </row>
    <row r="326" spans="1:10" x14ac:dyDescent="0.25">
      <c r="A326" s="2">
        <v>33</v>
      </c>
      <c r="B326" s="44" t="s">
        <v>352</v>
      </c>
      <c r="C326" s="23" t="s">
        <v>352</v>
      </c>
      <c r="D326" s="29" t="s">
        <v>1217</v>
      </c>
      <c r="E326" s="29" t="s">
        <v>1218</v>
      </c>
      <c r="F326" s="30">
        <f t="shared" si="21"/>
        <v>0.01</v>
      </c>
      <c r="G326" s="30" t="str">
        <f t="shared" si="23"/>
        <v>n/a</v>
      </c>
      <c r="H326" s="30" t="str">
        <f t="shared" si="24"/>
        <v>7%</v>
      </c>
      <c r="I326" s="31">
        <v>34881</v>
      </c>
      <c r="J326" s="31">
        <v>49309</v>
      </c>
    </row>
    <row r="327" spans="1:10" x14ac:dyDescent="0.25">
      <c r="A327" s="2">
        <v>55</v>
      </c>
      <c r="B327" s="44" t="s">
        <v>574</v>
      </c>
      <c r="C327" s="23" t="s">
        <v>578</v>
      </c>
      <c r="D327" s="29" t="s">
        <v>1217</v>
      </c>
      <c r="E327" s="29" t="s">
        <v>1218</v>
      </c>
      <c r="F327" s="30">
        <f t="shared" si="21"/>
        <v>0.01</v>
      </c>
      <c r="G327" s="30" t="str">
        <f t="shared" si="23"/>
        <v>n/a</v>
      </c>
      <c r="H327" s="30" t="str">
        <f t="shared" si="24"/>
        <v>7%</v>
      </c>
      <c r="I327" s="31">
        <v>36342</v>
      </c>
      <c r="J327" s="29"/>
    </row>
    <row r="328" spans="1:10" x14ac:dyDescent="0.25">
      <c r="A328" s="2">
        <v>64</v>
      </c>
      <c r="B328" s="44" t="s">
        <v>663</v>
      </c>
      <c r="C328" s="23" t="s">
        <v>666</v>
      </c>
      <c r="D328" s="29" t="s">
        <v>1217</v>
      </c>
      <c r="E328" s="29" t="s">
        <v>1218</v>
      </c>
      <c r="F328" s="30">
        <f t="shared" si="21"/>
        <v>0.01</v>
      </c>
      <c r="G328" s="30" t="str">
        <f t="shared" si="23"/>
        <v>n/a</v>
      </c>
      <c r="H328" s="30" t="str">
        <f t="shared" si="24"/>
        <v>7%</v>
      </c>
      <c r="I328" s="31">
        <v>36617</v>
      </c>
      <c r="J328" s="29"/>
    </row>
    <row r="329" spans="1:10" x14ac:dyDescent="0.25">
      <c r="A329" s="2">
        <v>98</v>
      </c>
      <c r="B329" s="44" t="s">
        <v>991</v>
      </c>
      <c r="C329" s="23" t="s">
        <v>992</v>
      </c>
      <c r="D329" s="29" t="s">
        <v>1217</v>
      </c>
      <c r="E329" s="29" t="s">
        <v>1218</v>
      </c>
      <c r="F329" s="30">
        <f t="shared" si="21"/>
        <v>0.01</v>
      </c>
      <c r="G329" s="30" t="str">
        <f t="shared" si="23"/>
        <v>n/a</v>
      </c>
      <c r="H329" s="30" t="str">
        <f t="shared" si="24"/>
        <v>7%</v>
      </c>
      <c r="I329" s="31">
        <v>35431</v>
      </c>
      <c r="J329" s="29"/>
    </row>
    <row r="330" spans="1:10" x14ac:dyDescent="0.25">
      <c r="A330" s="2">
        <v>26</v>
      </c>
      <c r="B330" s="44" t="s">
        <v>282</v>
      </c>
      <c r="C330" s="23" t="s">
        <v>285</v>
      </c>
      <c r="D330" s="29" t="s">
        <v>1217</v>
      </c>
      <c r="E330" s="29" t="s">
        <v>1218</v>
      </c>
      <c r="F330" s="30">
        <f t="shared" si="21"/>
        <v>0.01</v>
      </c>
      <c r="G330" s="30" t="str">
        <f t="shared" si="23"/>
        <v>n/a</v>
      </c>
      <c r="H330" s="30" t="str">
        <f t="shared" si="24"/>
        <v>7%</v>
      </c>
      <c r="I330" s="31">
        <v>37803</v>
      </c>
      <c r="J330" s="29"/>
    </row>
    <row r="331" spans="1:10" x14ac:dyDescent="0.25">
      <c r="A331" s="2">
        <v>34</v>
      </c>
      <c r="B331" s="44" t="s">
        <v>364</v>
      </c>
      <c r="C331" s="23" t="s">
        <v>364</v>
      </c>
      <c r="D331" s="29" t="s">
        <v>1217</v>
      </c>
      <c r="E331" s="29" t="s">
        <v>1218</v>
      </c>
      <c r="F331" s="30">
        <f t="shared" si="21"/>
        <v>0.01</v>
      </c>
      <c r="G331" s="30" t="str">
        <f t="shared" si="23"/>
        <v>n/a</v>
      </c>
      <c r="H331" s="30" t="str">
        <f t="shared" si="24"/>
        <v>7%</v>
      </c>
      <c r="I331" s="31">
        <v>35339</v>
      </c>
      <c r="J331" s="29"/>
    </row>
    <row r="332" spans="1:10" x14ac:dyDescent="0.25">
      <c r="A332" s="2">
        <v>76</v>
      </c>
      <c r="B332" s="44" t="s">
        <v>766</v>
      </c>
      <c r="C332" s="23" t="s">
        <v>767</v>
      </c>
      <c r="D332" s="29" t="s">
        <v>1217</v>
      </c>
      <c r="E332" s="29" t="s">
        <v>1218</v>
      </c>
      <c r="F332" s="30">
        <f t="shared" si="21"/>
        <v>0.01</v>
      </c>
      <c r="G332" s="30" t="str">
        <f t="shared" si="23"/>
        <v>n/a</v>
      </c>
      <c r="H332" s="30" t="str">
        <f t="shared" si="24"/>
        <v>7%</v>
      </c>
      <c r="I332" s="31">
        <v>37073</v>
      </c>
      <c r="J332" s="29"/>
    </row>
    <row r="333" spans="1:10" x14ac:dyDescent="0.25">
      <c r="A333" s="2">
        <v>1</v>
      </c>
      <c r="B333" s="44" t="s">
        <v>6</v>
      </c>
      <c r="C333" s="23" t="s">
        <v>9</v>
      </c>
      <c r="D333" s="29" t="s">
        <v>1217</v>
      </c>
      <c r="E333" s="29" t="s">
        <v>1218</v>
      </c>
      <c r="F333" s="30">
        <f t="shared" si="21"/>
        <v>0.01</v>
      </c>
      <c r="G333" s="30" t="str">
        <f t="shared" ref="G333:G364" si="25">IF(E333="YES",1%,"n/a")</f>
        <v>n/a</v>
      </c>
      <c r="H333" s="30" t="str">
        <f t="shared" si="24"/>
        <v>7%</v>
      </c>
      <c r="I333" s="31">
        <v>38534</v>
      </c>
      <c r="J333" s="29"/>
    </row>
    <row r="334" spans="1:10" x14ac:dyDescent="0.25">
      <c r="A334" s="2">
        <v>41</v>
      </c>
      <c r="B334" s="44" t="s">
        <v>425</v>
      </c>
      <c r="C334" s="23" t="s">
        <v>429</v>
      </c>
      <c r="D334" s="29" t="s">
        <v>1217</v>
      </c>
      <c r="E334" s="29" t="s">
        <v>1218</v>
      </c>
      <c r="F334" s="30">
        <f t="shared" si="21"/>
        <v>0.01</v>
      </c>
      <c r="G334" s="30" t="str">
        <f t="shared" si="25"/>
        <v>n/a</v>
      </c>
      <c r="H334" s="30" t="str">
        <f t="shared" si="24"/>
        <v>7%</v>
      </c>
      <c r="I334" s="31">
        <v>42917</v>
      </c>
      <c r="J334" s="29"/>
    </row>
    <row r="335" spans="1:10" x14ac:dyDescent="0.25">
      <c r="A335" s="2">
        <v>95</v>
      </c>
      <c r="B335" s="44" t="s">
        <v>962</v>
      </c>
      <c r="C335" s="23" t="s">
        <v>429</v>
      </c>
      <c r="D335" s="29" t="s">
        <v>1217</v>
      </c>
      <c r="E335" s="29" t="s">
        <v>1218</v>
      </c>
      <c r="F335" s="30">
        <f t="shared" si="21"/>
        <v>0.01</v>
      </c>
      <c r="G335" s="30" t="str">
        <f t="shared" si="25"/>
        <v>n/a</v>
      </c>
      <c r="H335" s="30" t="str">
        <f t="shared" si="24"/>
        <v>7%</v>
      </c>
      <c r="I335" s="31">
        <v>36434</v>
      </c>
      <c r="J335" s="29"/>
    </row>
    <row r="336" spans="1:10" x14ac:dyDescent="0.25">
      <c r="A336" s="2">
        <v>96</v>
      </c>
      <c r="B336" s="44" t="s">
        <v>969</v>
      </c>
      <c r="C336" s="23" t="s">
        <v>973</v>
      </c>
      <c r="D336" s="29" t="s">
        <v>1217</v>
      </c>
      <c r="E336" s="29" t="s">
        <v>1218</v>
      </c>
      <c r="F336" s="30">
        <f t="shared" si="21"/>
        <v>0.01</v>
      </c>
      <c r="G336" s="30" t="str">
        <f t="shared" si="25"/>
        <v>n/a</v>
      </c>
      <c r="H336" s="30" t="str">
        <f t="shared" si="24"/>
        <v>7%</v>
      </c>
      <c r="I336" s="31">
        <v>33420</v>
      </c>
      <c r="J336" s="29"/>
    </row>
    <row r="337" spans="1:10" x14ac:dyDescent="0.25">
      <c r="A337" s="2">
        <v>94</v>
      </c>
      <c r="B337" s="44" t="s">
        <v>572</v>
      </c>
      <c r="C337" s="23" t="s">
        <v>955</v>
      </c>
      <c r="D337" s="29" t="s">
        <v>1217</v>
      </c>
      <c r="E337" s="29" t="s">
        <v>1218</v>
      </c>
      <c r="F337" s="30">
        <f t="shared" si="21"/>
        <v>0.01</v>
      </c>
      <c r="G337" s="30" t="str">
        <f t="shared" si="25"/>
        <v>n/a</v>
      </c>
      <c r="H337" s="30" t="str">
        <f t="shared" si="24"/>
        <v>7%</v>
      </c>
      <c r="I337" s="31">
        <v>39995</v>
      </c>
      <c r="J337" s="29"/>
    </row>
    <row r="338" spans="1:10" x14ac:dyDescent="0.25">
      <c r="A338" s="2">
        <v>56</v>
      </c>
      <c r="B338" s="44" t="s">
        <v>587</v>
      </c>
      <c r="C338" s="23" t="s">
        <v>589</v>
      </c>
      <c r="D338" s="29" t="s">
        <v>1217</v>
      </c>
      <c r="E338" s="29" t="s">
        <v>1218</v>
      </c>
      <c r="F338" s="30">
        <f t="shared" si="21"/>
        <v>0.01</v>
      </c>
      <c r="G338" s="30" t="str">
        <f t="shared" si="25"/>
        <v>n/a</v>
      </c>
      <c r="H338" s="30" t="str">
        <f t="shared" si="24"/>
        <v>7%</v>
      </c>
      <c r="I338" s="31">
        <v>33512</v>
      </c>
      <c r="J338" s="29"/>
    </row>
    <row r="339" spans="1:10" x14ac:dyDescent="0.25">
      <c r="A339" s="2">
        <v>21</v>
      </c>
      <c r="B339" s="44" t="s">
        <v>207</v>
      </c>
      <c r="C339" s="23" t="s">
        <v>210</v>
      </c>
      <c r="D339" s="29" t="s">
        <v>1217</v>
      </c>
      <c r="E339" s="29" t="s">
        <v>1218</v>
      </c>
      <c r="F339" s="30">
        <f t="shared" si="21"/>
        <v>0.01</v>
      </c>
      <c r="G339" s="30" t="str">
        <f t="shared" si="25"/>
        <v>n/a</v>
      </c>
      <c r="H339" s="30" t="str">
        <f t="shared" si="24"/>
        <v>7%</v>
      </c>
      <c r="I339" s="31">
        <v>36161</v>
      </c>
      <c r="J339" s="29"/>
    </row>
    <row r="340" spans="1:10" x14ac:dyDescent="0.25">
      <c r="A340" s="2">
        <v>56</v>
      </c>
      <c r="B340" s="44" t="s">
        <v>587</v>
      </c>
      <c r="C340" s="23" t="s">
        <v>370</v>
      </c>
      <c r="D340" s="29" t="s">
        <v>1217</v>
      </c>
      <c r="E340" s="29" t="s">
        <v>1218</v>
      </c>
      <c r="F340" s="30">
        <f t="shared" si="21"/>
        <v>0.01</v>
      </c>
      <c r="G340" s="30" t="str">
        <f t="shared" si="25"/>
        <v>n/a</v>
      </c>
      <c r="H340" s="30" t="str">
        <f t="shared" si="24"/>
        <v>7%</v>
      </c>
      <c r="I340" s="31">
        <v>33512</v>
      </c>
      <c r="J340" s="29"/>
    </row>
    <row r="341" spans="1:10" x14ac:dyDescent="0.25">
      <c r="A341" s="2">
        <v>8</v>
      </c>
      <c r="B341" s="44" t="s">
        <v>72</v>
      </c>
      <c r="C341" s="23" t="s">
        <v>76</v>
      </c>
      <c r="D341" s="29" t="s">
        <v>1217</v>
      </c>
      <c r="E341" s="29" t="s">
        <v>1218</v>
      </c>
      <c r="F341" s="30">
        <f t="shared" si="21"/>
        <v>0.01</v>
      </c>
      <c r="G341" s="30" t="str">
        <f t="shared" si="25"/>
        <v>n/a</v>
      </c>
      <c r="H341" s="30" t="str">
        <f t="shared" si="24"/>
        <v>7%</v>
      </c>
      <c r="I341" s="31">
        <v>33604</v>
      </c>
      <c r="J341" s="29"/>
    </row>
    <row r="342" spans="1:10" x14ac:dyDescent="0.25">
      <c r="A342" s="2">
        <v>19</v>
      </c>
      <c r="B342" s="44" t="s">
        <v>192</v>
      </c>
      <c r="C342" s="23" t="s">
        <v>195</v>
      </c>
      <c r="D342" s="29" t="s">
        <v>1217</v>
      </c>
      <c r="E342" s="29" t="s">
        <v>1218</v>
      </c>
      <c r="F342" s="30">
        <f t="shared" ref="F342:F405" si="26">IF(D342="YES",1%,"n/a")</f>
        <v>0.01</v>
      </c>
      <c r="G342" s="30" t="str">
        <f t="shared" si="25"/>
        <v>n/a</v>
      </c>
      <c r="H342" s="30" t="str">
        <f t="shared" si="24"/>
        <v>7%</v>
      </c>
      <c r="I342" s="31">
        <v>35521</v>
      </c>
      <c r="J342" s="29"/>
    </row>
    <row r="343" spans="1:10" x14ac:dyDescent="0.25">
      <c r="A343" s="2">
        <v>9</v>
      </c>
      <c r="B343" s="44" t="s">
        <v>84</v>
      </c>
      <c r="C343" s="23" t="s">
        <v>86</v>
      </c>
      <c r="D343" s="29" t="s">
        <v>1217</v>
      </c>
      <c r="E343" s="29" t="s">
        <v>1218</v>
      </c>
      <c r="F343" s="30">
        <f t="shared" si="26"/>
        <v>0.01</v>
      </c>
      <c r="G343" s="30" t="str">
        <f t="shared" si="25"/>
        <v>n/a</v>
      </c>
      <c r="H343" s="30" t="str">
        <f t="shared" si="24"/>
        <v>7%</v>
      </c>
      <c r="I343" s="31">
        <v>35886</v>
      </c>
      <c r="J343" s="29"/>
    </row>
    <row r="344" spans="1:10" x14ac:dyDescent="0.25">
      <c r="A344" s="2">
        <v>58</v>
      </c>
      <c r="B344" s="44" t="s">
        <v>611</v>
      </c>
      <c r="C344" s="23" t="s">
        <v>615</v>
      </c>
      <c r="D344" s="29" t="s">
        <v>1217</v>
      </c>
      <c r="E344" s="29" t="s">
        <v>1218</v>
      </c>
      <c r="F344" s="30">
        <f t="shared" si="26"/>
        <v>0.01</v>
      </c>
      <c r="G344" s="30" t="str">
        <f t="shared" si="25"/>
        <v>n/a</v>
      </c>
      <c r="H344" s="30" t="str">
        <f t="shared" si="24"/>
        <v>7%</v>
      </c>
      <c r="I344" s="31">
        <v>39264</v>
      </c>
      <c r="J344" s="29"/>
    </row>
    <row r="345" spans="1:10" x14ac:dyDescent="0.25">
      <c r="A345" s="2">
        <v>62</v>
      </c>
      <c r="B345" s="44" t="s">
        <v>645</v>
      </c>
      <c r="C345" s="23" t="s">
        <v>380</v>
      </c>
      <c r="D345" s="29" t="s">
        <v>1217</v>
      </c>
      <c r="E345" s="29" t="s">
        <v>1218</v>
      </c>
      <c r="F345" s="30">
        <f t="shared" si="26"/>
        <v>0.01</v>
      </c>
      <c r="G345" s="30" t="str">
        <f t="shared" si="25"/>
        <v>n/a</v>
      </c>
      <c r="H345" s="30" t="str">
        <f t="shared" si="24"/>
        <v>7%</v>
      </c>
      <c r="I345" s="31">
        <v>34790</v>
      </c>
      <c r="J345" s="31">
        <v>50040</v>
      </c>
    </row>
    <row r="346" spans="1:10" x14ac:dyDescent="0.25">
      <c r="A346" s="2">
        <v>70</v>
      </c>
      <c r="B346" s="44" t="s">
        <v>713</v>
      </c>
      <c r="C346" s="23" t="s">
        <v>717</v>
      </c>
      <c r="D346" s="29" t="s">
        <v>1217</v>
      </c>
      <c r="E346" s="29" t="s">
        <v>1218</v>
      </c>
      <c r="F346" s="30">
        <f t="shared" si="26"/>
        <v>0.01</v>
      </c>
      <c r="G346" s="30" t="str">
        <f t="shared" si="25"/>
        <v>n/a</v>
      </c>
      <c r="H346" s="30" t="str">
        <f t="shared" si="24"/>
        <v>7%</v>
      </c>
      <c r="I346" s="31">
        <v>34516</v>
      </c>
      <c r="J346" s="31">
        <v>49125</v>
      </c>
    </row>
    <row r="347" spans="1:10" x14ac:dyDescent="0.25">
      <c r="A347" s="2">
        <v>99</v>
      </c>
      <c r="B347" s="44" t="s">
        <v>999</v>
      </c>
      <c r="C347" s="23" t="s">
        <v>1003</v>
      </c>
      <c r="D347" s="29" t="s">
        <v>1217</v>
      </c>
      <c r="E347" s="29" t="s">
        <v>1218</v>
      </c>
      <c r="F347" s="30">
        <f t="shared" si="26"/>
        <v>0.01</v>
      </c>
      <c r="G347" s="30" t="str">
        <f t="shared" si="25"/>
        <v>n/a</v>
      </c>
      <c r="H347" s="30" t="str">
        <f t="shared" si="24"/>
        <v>7%</v>
      </c>
      <c r="I347" s="31">
        <v>36892</v>
      </c>
      <c r="J347" s="29"/>
    </row>
    <row r="348" spans="1:10" x14ac:dyDescent="0.25">
      <c r="A348" s="2">
        <v>47</v>
      </c>
      <c r="B348" s="44" t="s">
        <v>486</v>
      </c>
      <c r="C348" s="23" t="s">
        <v>490</v>
      </c>
      <c r="D348" s="29" t="s">
        <v>1217</v>
      </c>
      <c r="E348" s="29" t="s">
        <v>1218</v>
      </c>
      <c r="F348" s="30">
        <f t="shared" si="26"/>
        <v>0.01</v>
      </c>
      <c r="G348" s="30" t="str">
        <f t="shared" si="25"/>
        <v>n/a</v>
      </c>
      <c r="H348" s="30" t="str">
        <f t="shared" si="24"/>
        <v>7%</v>
      </c>
      <c r="I348" s="31">
        <v>35521</v>
      </c>
      <c r="J348" s="29"/>
    </row>
    <row r="349" spans="1:10" x14ac:dyDescent="0.25">
      <c r="A349" s="2">
        <v>22</v>
      </c>
      <c r="B349" s="44" t="s">
        <v>218</v>
      </c>
      <c r="C349" s="23" t="s">
        <v>223</v>
      </c>
      <c r="D349" s="29" t="s">
        <v>1217</v>
      </c>
      <c r="E349" s="29" t="s">
        <v>1218</v>
      </c>
      <c r="F349" s="30">
        <f t="shared" si="26"/>
        <v>0.01</v>
      </c>
      <c r="G349" s="30" t="str">
        <f t="shared" si="25"/>
        <v>n/a</v>
      </c>
      <c r="H349" s="30" t="str">
        <f t="shared" si="24"/>
        <v>7%</v>
      </c>
      <c r="I349" s="31">
        <v>34608</v>
      </c>
      <c r="J349" s="29"/>
    </row>
    <row r="350" spans="1:10" x14ac:dyDescent="0.25">
      <c r="A350" s="2">
        <v>27</v>
      </c>
      <c r="B350" s="44" t="s">
        <v>287</v>
      </c>
      <c r="C350" s="23" t="s">
        <v>290</v>
      </c>
      <c r="D350" s="29" t="s">
        <v>1217</v>
      </c>
      <c r="E350" s="29" t="s">
        <v>1218</v>
      </c>
      <c r="F350" s="30">
        <f t="shared" si="26"/>
        <v>0.01</v>
      </c>
      <c r="G350" s="30" t="str">
        <f t="shared" si="25"/>
        <v>n/a</v>
      </c>
      <c r="H350" s="30" t="str">
        <f t="shared" si="24"/>
        <v>7%</v>
      </c>
      <c r="I350" s="31">
        <v>35431</v>
      </c>
      <c r="J350" s="29"/>
    </row>
    <row r="351" spans="1:10" x14ac:dyDescent="0.25">
      <c r="A351" s="2">
        <v>22</v>
      </c>
      <c r="B351" s="44" t="s">
        <v>218</v>
      </c>
      <c r="C351" s="23" t="s">
        <v>224</v>
      </c>
      <c r="D351" s="29" t="s">
        <v>1217</v>
      </c>
      <c r="E351" s="29" t="s">
        <v>1218</v>
      </c>
      <c r="F351" s="30">
        <f t="shared" si="26"/>
        <v>0.01</v>
      </c>
      <c r="G351" s="30" t="str">
        <f t="shared" si="25"/>
        <v>n/a</v>
      </c>
      <c r="H351" s="30" t="str">
        <f t="shared" si="24"/>
        <v>7%</v>
      </c>
      <c r="I351" s="31">
        <v>34425</v>
      </c>
      <c r="J351" s="29"/>
    </row>
    <row r="352" spans="1:10" x14ac:dyDescent="0.25">
      <c r="A352" s="2">
        <v>41</v>
      </c>
      <c r="B352" s="44" t="s">
        <v>425</v>
      </c>
      <c r="C352" s="23" t="s">
        <v>430</v>
      </c>
      <c r="D352" s="29" t="s">
        <v>1217</v>
      </c>
      <c r="E352" s="29" t="s">
        <v>1218</v>
      </c>
      <c r="F352" s="30">
        <f t="shared" si="26"/>
        <v>0.01</v>
      </c>
      <c r="G352" s="30" t="str">
        <f t="shared" si="25"/>
        <v>n/a</v>
      </c>
      <c r="H352" s="30" t="str">
        <f t="shared" si="24"/>
        <v>7%</v>
      </c>
      <c r="I352" s="31">
        <v>35065</v>
      </c>
      <c r="J352" s="29"/>
    </row>
    <row r="353" spans="1:10" x14ac:dyDescent="0.25">
      <c r="A353" s="2">
        <v>6</v>
      </c>
      <c r="B353" s="44" t="s">
        <v>44</v>
      </c>
      <c r="C353" s="23" t="s">
        <v>49</v>
      </c>
      <c r="D353" s="29" t="s">
        <v>1217</v>
      </c>
      <c r="E353" s="29" t="s">
        <v>1218</v>
      </c>
      <c r="F353" s="30">
        <f t="shared" si="26"/>
        <v>0.01</v>
      </c>
      <c r="G353" s="30" t="str">
        <f t="shared" si="25"/>
        <v>n/a</v>
      </c>
      <c r="H353" s="30" t="str">
        <f t="shared" si="24"/>
        <v>7%</v>
      </c>
      <c r="I353" s="31">
        <v>38169</v>
      </c>
      <c r="J353" s="29"/>
    </row>
    <row r="354" spans="1:10" x14ac:dyDescent="0.25">
      <c r="A354" s="2">
        <v>86</v>
      </c>
      <c r="B354" s="44" t="s">
        <v>885</v>
      </c>
      <c r="C354" s="23" t="s">
        <v>889</v>
      </c>
      <c r="D354" s="29" t="s">
        <v>1217</v>
      </c>
      <c r="E354" s="29" t="s">
        <v>1218</v>
      </c>
      <c r="F354" s="30">
        <f t="shared" si="26"/>
        <v>0.01</v>
      </c>
      <c r="G354" s="30" t="str">
        <f t="shared" si="25"/>
        <v>n/a</v>
      </c>
      <c r="H354" s="30" t="str">
        <f t="shared" si="24"/>
        <v>7%</v>
      </c>
      <c r="I354" s="31">
        <v>37803</v>
      </c>
      <c r="J354" s="29"/>
    </row>
    <row r="355" spans="1:10" x14ac:dyDescent="0.25">
      <c r="A355" s="2">
        <v>35</v>
      </c>
      <c r="B355" s="44" t="s">
        <v>370</v>
      </c>
      <c r="C355" s="23" t="s">
        <v>375</v>
      </c>
      <c r="D355" s="29" t="s">
        <v>1217</v>
      </c>
      <c r="E355" s="29" t="s">
        <v>1218</v>
      </c>
      <c r="F355" s="30">
        <f t="shared" si="26"/>
        <v>0.01</v>
      </c>
      <c r="G355" s="30" t="str">
        <f t="shared" si="25"/>
        <v>n/a</v>
      </c>
      <c r="H355" s="30" t="str">
        <f t="shared" si="24"/>
        <v>7%</v>
      </c>
      <c r="I355" s="31">
        <v>34973</v>
      </c>
      <c r="J355" s="29"/>
    </row>
    <row r="356" spans="1:10" x14ac:dyDescent="0.25">
      <c r="A356" s="2">
        <v>60</v>
      </c>
      <c r="B356" s="44" t="s">
        <v>626</v>
      </c>
      <c r="C356" s="23" t="s">
        <v>629</v>
      </c>
      <c r="D356" s="29" t="s">
        <v>1217</v>
      </c>
      <c r="E356" s="29" t="s">
        <v>1218</v>
      </c>
      <c r="F356" s="30">
        <f t="shared" si="26"/>
        <v>0.01</v>
      </c>
      <c r="G356" s="30" t="str">
        <f t="shared" si="25"/>
        <v>n/a</v>
      </c>
      <c r="H356" s="30" t="str">
        <f t="shared" si="24"/>
        <v>7%</v>
      </c>
      <c r="I356" s="31">
        <v>35339</v>
      </c>
      <c r="J356" s="29"/>
    </row>
    <row r="357" spans="1:10" x14ac:dyDescent="0.25">
      <c r="A357" s="2">
        <v>54</v>
      </c>
      <c r="B357" s="44" t="s">
        <v>557</v>
      </c>
      <c r="C357" s="23" t="s">
        <v>559</v>
      </c>
      <c r="D357" s="29" t="s">
        <v>1217</v>
      </c>
      <c r="E357" s="29" t="s">
        <v>1218</v>
      </c>
      <c r="F357" s="30">
        <f t="shared" si="26"/>
        <v>0.01</v>
      </c>
      <c r="G357" s="30" t="str">
        <f t="shared" si="25"/>
        <v>n/a</v>
      </c>
      <c r="H357" s="30" t="str">
        <f t="shared" si="24"/>
        <v>7%</v>
      </c>
      <c r="I357" s="31">
        <v>38534</v>
      </c>
      <c r="J357" s="29"/>
    </row>
    <row r="358" spans="1:10" x14ac:dyDescent="0.25">
      <c r="A358" s="2">
        <v>85</v>
      </c>
      <c r="B358" s="44" t="s">
        <v>871</v>
      </c>
      <c r="C358" s="23" t="s">
        <v>876</v>
      </c>
      <c r="D358" s="29" t="s">
        <v>1217</v>
      </c>
      <c r="E358" s="29" t="s">
        <v>1218</v>
      </c>
      <c r="F358" s="30">
        <f t="shared" si="26"/>
        <v>0.01</v>
      </c>
      <c r="G358" s="30" t="str">
        <f t="shared" si="25"/>
        <v>n/a</v>
      </c>
      <c r="H358" s="30" t="str">
        <f t="shared" si="24"/>
        <v>7%</v>
      </c>
      <c r="I358" s="31">
        <v>31959</v>
      </c>
      <c r="J358" s="29"/>
    </row>
    <row r="359" spans="1:10" x14ac:dyDescent="0.25">
      <c r="A359" s="2">
        <v>7</v>
      </c>
      <c r="B359" s="44" t="s">
        <v>60</v>
      </c>
      <c r="C359" s="23" t="s">
        <v>65</v>
      </c>
      <c r="D359" s="29" t="s">
        <v>1217</v>
      </c>
      <c r="E359" s="29" t="s">
        <v>1218</v>
      </c>
      <c r="F359" s="30">
        <f t="shared" si="26"/>
        <v>0.01</v>
      </c>
      <c r="G359" s="30" t="str">
        <f t="shared" si="25"/>
        <v>n/a</v>
      </c>
      <c r="H359" s="30" t="str">
        <f t="shared" si="24"/>
        <v>7%</v>
      </c>
      <c r="I359" s="31">
        <v>33512</v>
      </c>
      <c r="J359" s="31">
        <v>46022</v>
      </c>
    </row>
    <row r="360" spans="1:10" x14ac:dyDescent="0.25">
      <c r="A360" s="2">
        <v>21</v>
      </c>
      <c r="B360" s="44" t="s">
        <v>207</v>
      </c>
      <c r="C360" s="23" t="s">
        <v>211</v>
      </c>
      <c r="D360" s="29" t="s">
        <v>1217</v>
      </c>
      <c r="E360" s="29" t="s">
        <v>1218</v>
      </c>
      <c r="F360" s="30">
        <f t="shared" si="26"/>
        <v>0.01</v>
      </c>
      <c r="G360" s="30" t="str">
        <f t="shared" si="25"/>
        <v>n/a</v>
      </c>
      <c r="H360" s="30" t="str">
        <f t="shared" si="24"/>
        <v>7%</v>
      </c>
      <c r="I360" s="31">
        <v>36161</v>
      </c>
      <c r="J360" s="29"/>
    </row>
    <row r="361" spans="1:10" x14ac:dyDescent="0.25">
      <c r="A361" s="2">
        <v>64</v>
      </c>
      <c r="B361" s="44" t="s">
        <v>663</v>
      </c>
      <c r="C361" s="23" t="s">
        <v>667</v>
      </c>
      <c r="D361" s="29" t="s">
        <v>1217</v>
      </c>
      <c r="E361" s="29" t="s">
        <v>1218</v>
      </c>
      <c r="F361" s="30">
        <f t="shared" si="26"/>
        <v>0.01</v>
      </c>
      <c r="G361" s="30" t="str">
        <f t="shared" si="25"/>
        <v>n/a</v>
      </c>
      <c r="H361" s="30" t="str">
        <f t="shared" si="24"/>
        <v>7%</v>
      </c>
      <c r="I361" s="31">
        <v>36708</v>
      </c>
      <c r="J361" s="29"/>
    </row>
    <row r="362" spans="1:10" x14ac:dyDescent="0.25">
      <c r="A362" s="2">
        <v>46</v>
      </c>
      <c r="B362" s="44" t="s">
        <v>474</v>
      </c>
      <c r="C362" s="23" t="s">
        <v>478</v>
      </c>
      <c r="D362" s="29" t="s">
        <v>1217</v>
      </c>
      <c r="E362" s="29" t="s">
        <v>1218</v>
      </c>
      <c r="F362" s="30">
        <f t="shared" si="26"/>
        <v>0.01</v>
      </c>
      <c r="G362" s="30" t="str">
        <f t="shared" si="25"/>
        <v>n/a</v>
      </c>
      <c r="H362" s="30" t="str">
        <f t="shared" si="24"/>
        <v>7%</v>
      </c>
      <c r="I362" s="31">
        <v>37073</v>
      </c>
      <c r="J362" s="31">
        <v>48029</v>
      </c>
    </row>
    <row r="363" spans="1:10" x14ac:dyDescent="0.25">
      <c r="A363" s="2">
        <v>76</v>
      </c>
      <c r="B363" s="44" t="s">
        <v>766</v>
      </c>
      <c r="C363" s="23" t="s">
        <v>478</v>
      </c>
      <c r="D363" s="29" t="s">
        <v>1217</v>
      </c>
      <c r="E363" s="29" t="s">
        <v>1218</v>
      </c>
      <c r="F363" s="30">
        <f t="shared" si="26"/>
        <v>0.01</v>
      </c>
      <c r="G363" s="30" t="str">
        <f t="shared" si="25"/>
        <v>n/a</v>
      </c>
      <c r="H363" s="30" t="str">
        <f t="shared" si="24"/>
        <v>7%</v>
      </c>
      <c r="I363" s="31">
        <v>37073</v>
      </c>
      <c r="J363" s="29"/>
    </row>
    <row r="364" spans="1:10" x14ac:dyDescent="0.25">
      <c r="A364" s="2">
        <v>86</v>
      </c>
      <c r="B364" s="44" t="s">
        <v>885</v>
      </c>
      <c r="C364" s="23" t="s">
        <v>890</v>
      </c>
      <c r="D364" s="29" t="s">
        <v>1217</v>
      </c>
      <c r="E364" s="29" t="s">
        <v>1218</v>
      </c>
      <c r="F364" s="30">
        <f t="shared" si="26"/>
        <v>0.01</v>
      </c>
      <c r="G364" s="30" t="str">
        <f t="shared" si="25"/>
        <v>n/a</v>
      </c>
      <c r="H364" s="30" t="str">
        <f t="shared" si="24"/>
        <v>7%</v>
      </c>
      <c r="I364" s="31">
        <v>37803</v>
      </c>
      <c r="J364" s="29"/>
    </row>
    <row r="365" spans="1:10" x14ac:dyDescent="0.25">
      <c r="A365" s="2">
        <v>65</v>
      </c>
      <c r="B365" s="44" t="s">
        <v>677</v>
      </c>
      <c r="C365" s="23" t="s">
        <v>679</v>
      </c>
      <c r="D365" s="29" t="s">
        <v>1217</v>
      </c>
      <c r="E365" s="29" t="s">
        <v>1218</v>
      </c>
      <c r="F365" s="30">
        <f t="shared" si="26"/>
        <v>0.01</v>
      </c>
      <c r="G365" s="30" t="str">
        <f t="shared" ref="G365:G378" si="27">IF(E365="YES",1%,"n/a")</f>
        <v>n/a</v>
      </c>
      <c r="H365" s="30" t="str">
        <f t="shared" si="24"/>
        <v>7%</v>
      </c>
      <c r="I365" s="31">
        <v>37257</v>
      </c>
      <c r="J365" s="29"/>
    </row>
    <row r="366" spans="1:10" x14ac:dyDescent="0.25">
      <c r="A366" s="2">
        <v>14</v>
      </c>
      <c r="B366" s="44" t="s">
        <v>138</v>
      </c>
      <c r="C366" s="23" t="s">
        <v>143</v>
      </c>
      <c r="D366" s="29" t="s">
        <v>1217</v>
      </c>
      <c r="E366" s="29" t="s">
        <v>1218</v>
      </c>
      <c r="F366" s="30">
        <f t="shared" si="26"/>
        <v>0.01</v>
      </c>
      <c r="G366" s="30" t="str">
        <f t="shared" si="27"/>
        <v>n/a</v>
      </c>
      <c r="H366" s="30" t="str">
        <f t="shared" si="24"/>
        <v>7%</v>
      </c>
      <c r="I366" s="31">
        <v>37987</v>
      </c>
      <c r="J366" s="29"/>
    </row>
    <row r="367" spans="1:10" x14ac:dyDescent="0.25">
      <c r="A367" s="2">
        <v>99</v>
      </c>
      <c r="B367" s="44" t="s">
        <v>999</v>
      </c>
      <c r="C367" s="23" t="s">
        <v>1004</v>
      </c>
      <c r="D367" s="29" t="s">
        <v>1217</v>
      </c>
      <c r="E367" s="29" t="s">
        <v>1218</v>
      </c>
      <c r="F367" s="30">
        <f t="shared" si="26"/>
        <v>0.01</v>
      </c>
      <c r="G367" s="30" t="str">
        <f t="shared" si="27"/>
        <v>n/a</v>
      </c>
      <c r="H367" s="30" t="str">
        <f t="shared" si="24"/>
        <v>7%</v>
      </c>
      <c r="I367" s="31">
        <v>36892</v>
      </c>
      <c r="J367" s="29"/>
    </row>
    <row r="368" spans="1:10" x14ac:dyDescent="0.25">
      <c r="A368" s="2">
        <v>41</v>
      </c>
      <c r="B368" s="44" t="s">
        <v>425</v>
      </c>
      <c r="C368" s="23" t="s">
        <v>431</v>
      </c>
      <c r="D368" s="29" t="s">
        <v>1217</v>
      </c>
      <c r="E368" s="29" t="s">
        <v>1218</v>
      </c>
      <c r="F368" s="30">
        <f t="shared" si="26"/>
        <v>0.01</v>
      </c>
      <c r="G368" s="30" t="str">
        <f t="shared" si="27"/>
        <v>n/a</v>
      </c>
      <c r="H368" s="30" t="str">
        <f t="shared" si="24"/>
        <v>7%</v>
      </c>
      <c r="I368" s="31">
        <v>35065</v>
      </c>
      <c r="J368" s="29"/>
    </row>
    <row r="369" spans="1:10" x14ac:dyDescent="0.25">
      <c r="A369" s="2">
        <v>23</v>
      </c>
      <c r="B369" s="44" t="s">
        <v>235</v>
      </c>
      <c r="C369" s="23" t="s">
        <v>242</v>
      </c>
      <c r="D369" s="29" t="s">
        <v>1217</v>
      </c>
      <c r="E369" s="29" t="s">
        <v>1218</v>
      </c>
      <c r="F369" s="30">
        <f t="shared" si="26"/>
        <v>0.01</v>
      </c>
      <c r="G369" s="30" t="str">
        <f t="shared" si="27"/>
        <v>n/a</v>
      </c>
      <c r="H369" s="30" t="str">
        <f t="shared" si="24"/>
        <v>7%</v>
      </c>
      <c r="I369" s="31">
        <v>32782</v>
      </c>
      <c r="J369" s="29"/>
    </row>
    <row r="370" spans="1:10" x14ac:dyDescent="0.25">
      <c r="A370" s="2">
        <v>94</v>
      </c>
      <c r="B370" s="44" t="s">
        <v>572</v>
      </c>
      <c r="C370" s="23" t="s">
        <v>956</v>
      </c>
      <c r="D370" s="29" t="s">
        <v>1217</v>
      </c>
      <c r="E370" s="29" t="s">
        <v>1218</v>
      </c>
      <c r="F370" s="30">
        <f t="shared" si="26"/>
        <v>0.01</v>
      </c>
      <c r="G370" s="30" t="str">
        <f t="shared" si="27"/>
        <v>n/a</v>
      </c>
      <c r="H370" s="30" t="str">
        <f t="shared" si="24"/>
        <v>7%</v>
      </c>
      <c r="I370" s="31">
        <v>39995</v>
      </c>
      <c r="J370" s="29"/>
    </row>
    <row r="371" spans="1:10" x14ac:dyDescent="0.25">
      <c r="A371" s="2">
        <v>74</v>
      </c>
      <c r="B371" s="44" t="s">
        <v>746</v>
      </c>
      <c r="C371" s="23" t="s">
        <v>751</v>
      </c>
      <c r="D371" s="29" t="s">
        <v>1217</v>
      </c>
      <c r="E371" s="29" t="s">
        <v>1218</v>
      </c>
      <c r="F371" s="30">
        <f t="shared" si="26"/>
        <v>0.01</v>
      </c>
      <c r="G371" s="30" t="str">
        <f t="shared" si="27"/>
        <v>n/a</v>
      </c>
      <c r="H371" s="30" t="str">
        <f t="shared" si="24"/>
        <v>7%</v>
      </c>
      <c r="I371" s="31">
        <v>36617</v>
      </c>
      <c r="J371" s="29"/>
    </row>
    <row r="372" spans="1:10" x14ac:dyDescent="0.25">
      <c r="A372" s="2">
        <v>31</v>
      </c>
      <c r="B372" s="44" t="s">
        <v>326</v>
      </c>
      <c r="C372" s="23" t="s">
        <v>336</v>
      </c>
      <c r="D372" s="29" t="s">
        <v>1217</v>
      </c>
      <c r="E372" s="29" t="s">
        <v>1218</v>
      </c>
      <c r="F372" s="30">
        <f t="shared" si="26"/>
        <v>0.01</v>
      </c>
      <c r="G372" s="30" t="str">
        <f t="shared" si="27"/>
        <v>n/a</v>
      </c>
      <c r="H372" s="30" t="str">
        <f t="shared" si="24"/>
        <v>7%</v>
      </c>
      <c r="I372" s="31">
        <v>32325</v>
      </c>
      <c r="J372" s="29"/>
    </row>
    <row r="373" spans="1:10" x14ac:dyDescent="0.25">
      <c r="A373" s="2">
        <v>98</v>
      </c>
      <c r="B373" s="44" t="s">
        <v>991</v>
      </c>
      <c r="C373" s="23" t="s">
        <v>993</v>
      </c>
      <c r="D373" s="29" t="s">
        <v>1217</v>
      </c>
      <c r="E373" s="29" t="s">
        <v>1218</v>
      </c>
      <c r="F373" s="30">
        <f t="shared" si="26"/>
        <v>0.01</v>
      </c>
      <c r="G373" s="30" t="str">
        <f t="shared" si="27"/>
        <v>n/a</v>
      </c>
      <c r="H373" s="30" t="str">
        <f t="shared" si="24"/>
        <v>7%</v>
      </c>
      <c r="I373" s="31">
        <v>35431</v>
      </c>
      <c r="J373" s="29"/>
    </row>
    <row r="374" spans="1:10" x14ac:dyDescent="0.25">
      <c r="A374" s="2">
        <v>37</v>
      </c>
      <c r="B374" s="44" t="s">
        <v>121</v>
      </c>
      <c r="C374" s="23" t="s">
        <v>392</v>
      </c>
      <c r="D374" s="29" t="s">
        <v>1217</v>
      </c>
      <c r="E374" s="29" t="s">
        <v>1218</v>
      </c>
      <c r="F374" s="30">
        <f t="shared" si="26"/>
        <v>0.01</v>
      </c>
      <c r="G374" s="30" t="str">
        <f t="shared" si="27"/>
        <v>n/a</v>
      </c>
      <c r="H374" s="30" t="str">
        <f t="shared" si="24"/>
        <v>7%</v>
      </c>
      <c r="I374" s="31">
        <v>39083</v>
      </c>
      <c r="J374" s="31">
        <v>46568</v>
      </c>
    </row>
    <row r="375" spans="1:10" x14ac:dyDescent="0.25">
      <c r="A375" s="2">
        <v>23</v>
      </c>
      <c r="B375" s="44" t="s">
        <v>235</v>
      </c>
      <c r="C375" s="23" t="s">
        <v>243</v>
      </c>
      <c r="D375" s="29" t="s">
        <v>1217</v>
      </c>
      <c r="E375" s="29" t="s">
        <v>1218</v>
      </c>
      <c r="F375" s="30">
        <f t="shared" si="26"/>
        <v>0.01</v>
      </c>
      <c r="G375" s="30" t="str">
        <f t="shared" si="27"/>
        <v>n/a</v>
      </c>
      <c r="H375" s="30" t="str">
        <f t="shared" si="24"/>
        <v>7%</v>
      </c>
      <c r="I375" s="31">
        <v>32782</v>
      </c>
      <c r="J375" s="29"/>
    </row>
    <row r="376" spans="1:10" x14ac:dyDescent="0.25">
      <c r="A376" s="2">
        <v>27</v>
      </c>
      <c r="B376" s="44" t="s">
        <v>287</v>
      </c>
      <c r="C376" s="23" t="s">
        <v>291</v>
      </c>
      <c r="D376" s="29" t="s">
        <v>1217</v>
      </c>
      <c r="E376" s="29" t="s">
        <v>1218</v>
      </c>
      <c r="F376" s="30">
        <f t="shared" si="26"/>
        <v>0.01</v>
      </c>
      <c r="G376" s="30" t="str">
        <f t="shared" si="27"/>
        <v>n/a</v>
      </c>
      <c r="H376" s="30" t="str">
        <f t="shared" si="24"/>
        <v>7%</v>
      </c>
      <c r="I376" s="31">
        <v>35431</v>
      </c>
      <c r="J376" s="29"/>
    </row>
    <row r="377" spans="1:10" x14ac:dyDescent="0.25">
      <c r="A377" s="2">
        <v>58</v>
      </c>
      <c r="B377" s="44" t="s">
        <v>611</v>
      </c>
      <c r="C377" s="23" t="s">
        <v>616</v>
      </c>
      <c r="D377" s="29" t="s">
        <v>1217</v>
      </c>
      <c r="E377" s="29" t="s">
        <v>1218</v>
      </c>
      <c r="F377" s="30">
        <f t="shared" si="26"/>
        <v>0.01</v>
      </c>
      <c r="G377" s="30" t="str">
        <f t="shared" si="27"/>
        <v>n/a</v>
      </c>
      <c r="H377" s="30" t="str">
        <f t="shared" si="24"/>
        <v>7%</v>
      </c>
      <c r="I377" s="31">
        <v>39264</v>
      </c>
      <c r="J377" s="29"/>
    </row>
    <row r="378" spans="1:10" x14ac:dyDescent="0.25">
      <c r="A378" s="2">
        <v>25</v>
      </c>
      <c r="B378" s="44" t="s">
        <v>264</v>
      </c>
      <c r="C378" s="23" t="s">
        <v>272</v>
      </c>
      <c r="D378" s="29" t="s">
        <v>1217</v>
      </c>
      <c r="E378" s="29" t="s">
        <v>1218</v>
      </c>
      <c r="F378" s="30">
        <f t="shared" si="26"/>
        <v>0.01</v>
      </c>
      <c r="G378" s="30" t="str">
        <f t="shared" si="27"/>
        <v>n/a</v>
      </c>
      <c r="H378" s="30" t="str">
        <f t="shared" si="24"/>
        <v>7%</v>
      </c>
      <c r="I378" s="31">
        <v>43282</v>
      </c>
      <c r="J378" s="29"/>
    </row>
    <row r="379" spans="1:10" x14ac:dyDescent="0.25">
      <c r="A379" s="2">
        <v>77</v>
      </c>
      <c r="B379" s="44" t="s">
        <v>774</v>
      </c>
      <c r="C379" s="23" t="s">
        <v>272</v>
      </c>
      <c r="D379" s="29" t="s">
        <v>1217</v>
      </c>
      <c r="E379" s="29" t="s">
        <v>1218</v>
      </c>
      <c r="F379" s="30">
        <f t="shared" si="26"/>
        <v>0.01</v>
      </c>
      <c r="G379" s="30" t="str">
        <f>IF(E379="YES",0%,"n/a")</f>
        <v>n/a</v>
      </c>
      <c r="H379" s="30" t="str">
        <f t="shared" si="24"/>
        <v>7%</v>
      </c>
      <c r="I379" s="31">
        <v>44013</v>
      </c>
      <c r="J379" s="29"/>
    </row>
    <row r="380" spans="1:10" x14ac:dyDescent="0.25">
      <c r="A380" s="2">
        <v>69</v>
      </c>
      <c r="B380" s="44" t="s">
        <v>706</v>
      </c>
      <c r="C380" s="23" t="s">
        <v>709</v>
      </c>
      <c r="D380" s="29" t="s">
        <v>1217</v>
      </c>
      <c r="E380" s="29" t="s">
        <v>1218</v>
      </c>
      <c r="F380" s="30">
        <f t="shared" si="26"/>
        <v>0.01</v>
      </c>
      <c r="G380" s="30" t="str">
        <f t="shared" ref="G380:G389" si="28">IF(E380="YES",1%,"n/a")</f>
        <v>n/a</v>
      </c>
      <c r="H380" s="30" t="str">
        <f t="shared" si="24"/>
        <v>7%</v>
      </c>
      <c r="I380" s="31">
        <v>35156</v>
      </c>
      <c r="J380" s="29"/>
    </row>
    <row r="381" spans="1:10" x14ac:dyDescent="0.25">
      <c r="A381" s="2">
        <v>84</v>
      </c>
      <c r="B381" s="44" t="s">
        <v>857</v>
      </c>
      <c r="C381" s="23" t="s">
        <v>861</v>
      </c>
      <c r="D381" s="29" t="s">
        <v>1217</v>
      </c>
      <c r="E381" s="29" t="s">
        <v>1218</v>
      </c>
      <c r="F381" s="30">
        <f t="shared" si="26"/>
        <v>0.01</v>
      </c>
      <c r="G381" s="30" t="str">
        <f t="shared" si="28"/>
        <v>n/a</v>
      </c>
      <c r="H381" s="30" t="str">
        <f t="shared" si="24"/>
        <v>7%</v>
      </c>
      <c r="I381" s="31">
        <v>34973</v>
      </c>
      <c r="J381" s="29"/>
    </row>
    <row r="382" spans="1:10" x14ac:dyDescent="0.25">
      <c r="A382" s="2">
        <v>87</v>
      </c>
      <c r="B382" s="44" t="s">
        <v>896</v>
      </c>
      <c r="C382" s="23" t="s">
        <v>899</v>
      </c>
      <c r="D382" s="29" t="s">
        <v>1217</v>
      </c>
      <c r="E382" s="29" t="s">
        <v>1218</v>
      </c>
      <c r="F382" s="30">
        <f t="shared" si="26"/>
        <v>0.01</v>
      </c>
      <c r="G382" s="30" t="str">
        <f t="shared" si="28"/>
        <v>n/a</v>
      </c>
      <c r="H382" s="30" t="str">
        <f t="shared" si="24"/>
        <v>7%</v>
      </c>
      <c r="I382" s="31">
        <v>37073</v>
      </c>
      <c r="J382" s="29"/>
    </row>
    <row r="383" spans="1:10" x14ac:dyDescent="0.25">
      <c r="A383" s="2">
        <v>5</v>
      </c>
      <c r="B383" s="44" t="s">
        <v>38</v>
      </c>
      <c r="C383" s="23" t="s">
        <v>42</v>
      </c>
      <c r="D383" s="29" t="s">
        <v>1217</v>
      </c>
      <c r="E383" s="29" t="s">
        <v>1218</v>
      </c>
      <c r="F383" s="30">
        <f t="shared" si="26"/>
        <v>0.01</v>
      </c>
      <c r="G383" s="30" t="str">
        <f t="shared" si="28"/>
        <v>n/a</v>
      </c>
      <c r="H383" s="30" t="str">
        <f t="shared" si="24"/>
        <v>7%</v>
      </c>
      <c r="I383" s="31">
        <v>36161</v>
      </c>
      <c r="J383" s="29"/>
    </row>
    <row r="384" spans="1:10" x14ac:dyDescent="0.25">
      <c r="A384" s="2">
        <v>28</v>
      </c>
      <c r="B384" s="44" t="s">
        <v>297</v>
      </c>
      <c r="C384" s="23" t="s">
        <v>303</v>
      </c>
      <c r="D384" s="29" t="s">
        <v>1217</v>
      </c>
      <c r="E384" s="29" t="s">
        <v>1218</v>
      </c>
      <c r="F384" s="30">
        <f t="shared" si="26"/>
        <v>0.01</v>
      </c>
      <c r="G384" s="30" t="str">
        <f t="shared" si="28"/>
        <v>n/a</v>
      </c>
      <c r="H384" s="30" t="str">
        <f t="shared" si="24"/>
        <v>7%</v>
      </c>
      <c r="I384" s="31">
        <v>34608</v>
      </c>
      <c r="J384" s="31">
        <v>47483</v>
      </c>
    </row>
    <row r="385" spans="1:10" x14ac:dyDescent="0.25">
      <c r="A385" s="2">
        <v>12</v>
      </c>
      <c r="B385" s="44" t="s">
        <v>114</v>
      </c>
      <c r="C385" s="23" t="s">
        <v>121</v>
      </c>
      <c r="D385" s="29" t="s">
        <v>1217</v>
      </c>
      <c r="E385" s="29" t="s">
        <v>1218</v>
      </c>
      <c r="F385" s="30">
        <f t="shared" si="26"/>
        <v>0.01</v>
      </c>
      <c r="G385" s="30" t="str">
        <f t="shared" si="28"/>
        <v>n/a</v>
      </c>
      <c r="H385" s="30" t="str">
        <f t="shared" si="24"/>
        <v>7%</v>
      </c>
      <c r="I385" s="31">
        <v>35431</v>
      </c>
      <c r="J385" s="29"/>
    </row>
    <row r="386" spans="1:10" x14ac:dyDescent="0.25">
      <c r="A386" s="2">
        <v>34</v>
      </c>
      <c r="B386" s="44" t="s">
        <v>364</v>
      </c>
      <c r="C386" s="23" t="s">
        <v>121</v>
      </c>
      <c r="D386" s="29" t="s">
        <v>1218</v>
      </c>
      <c r="E386" s="29" t="s">
        <v>1218</v>
      </c>
      <c r="F386" s="30" t="str">
        <f t="shared" si="26"/>
        <v>n/a</v>
      </c>
      <c r="G386" s="30" t="str">
        <f t="shared" si="28"/>
        <v>n/a</v>
      </c>
      <c r="H386" s="30" t="str">
        <f t="shared" si="24"/>
        <v>6%</v>
      </c>
      <c r="I386" s="31">
        <v>1</v>
      </c>
      <c r="J386" s="29"/>
    </row>
    <row r="387" spans="1:10" x14ac:dyDescent="0.25">
      <c r="A387" s="2">
        <v>1</v>
      </c>
      <c r="B387" s="44" t="s">
        <v>6</v>
      </c>
      <c r="C387" s="23" t="s">
        <v>10</v>
      </c>
      <c r="D387" s="29" t="s">
        <v>1217</v>
      </c>
      <c r="E387" s="29" t="s">
        <v>1218</v>
      </c>
      <c r="F387" s="30">
        <f t="shared" si="26"/>
        <v>0.01</v>
      </c>
      <c r="G387" s="30" t="str">
        <f t="shared" si="28"/>
        <v>n/a</v>
      </c>
      <c r="H387" s="30" t="str">
        <f t="shared" si="24"/>
        <v>7%</v>
      </c>
      <c r="I387" s="31">
        <v>38718</v>
      </c>
      <c r="J387" s="29"/>
    </row>
    <row r="388" spans="1:10" x14ac:dyDescent="0.25">
      <c r="A388" s="2">
        <v>21</v>
      </c>
      <c r="B388" s="44" t="s">
        <v>207</v>
      </c>
      <c r="C388" s="23" t="s">
        <v>212</v>
      </c>
      <c r="D388" s="29" t="s">
        <v>1217</v>
      </c>
      <c r="E388" s="29" t="s">
        <v>1218</v>
      </c>
      <c r="F388" s="30">
        <f t="shared" si="26"/>
        <v>0.01</v>
      </c>
      <c r="G388" s="30" t="str">
        <f t="shared" si="28"/>
        <v>n/a</v>
      </c>
      <c r="H388" s="30" t="str">
        <f t="shared" ref="H388:H451" si="29">IF(OR(F388=1%,G388=1%), "7%", "6%")</f>
        <v>7%</v>
      </c>
      <c r="I388" s="31">
        <v>36161</v>
      </c>
      <c r="J388" s="29"/>
    </row>
    <row r="389" spans="1:10" x14ac:dyDescent="0.25">
      <c r="A389" s="2">
        <v>25</v>
      </c>
      <c r="B389" s="44" t="s">
        <v>264</v>
      </c>
      <c r="C389" s="23" t="s">
        <v>273</v>
      </c>
      <c r="D389" s="29" t="s">
        <v>1217</v>
      </c>
      <c r="E389" s="29" t="s">
        <v>1218</v>
      </c>
      <c r="F389" s="30">
        <f t="shared" si="26"/>
        <v>0.01</v>
      </c>
      <c r="G389" s="30" t="str">
        <f t="shared" si="28"/>
        <v>n/a</v>
      </c>
      <c r="H389" s="30" t="str">
        <f t="shared" si="29"/>
        <v>7%</v>
      </c>
      <c r="I389" s="31">
        <v>38078</v>
      </c>
      <c r="J389" s="29"/>
    </row>
    <row r="390" spans="1:10" x14ac:dyDescent="0.25">
      <c r="A390" s="2">
        <v>77</v>
      </c>
      <c r="B390" s="44" t="s">
        <v>774</v>
      </c>
      <c r="C390" s="23" t="s">
        <v>273</v>
      </c>
      <c r="D390" s="29" t="s">
        <v>1217</v>
      </c>
      <c r="E390" s="29" t="s">
        <v>1218</v>
      </c>
      <c r="F390" s="30">
        <f t="shared" si="26"/>
        <v>0.01</v>
      </c>
      <c r="G390" s="30" t="str">
        <f>IF(E390="YES",0%,"n/a")</f>
        <v>n/a</v>
      </c>
      <c r="H390" s="30" t="str">
        <f t="shared" si="29"/>
        <v>7%</v>
      </c>
      <c r="I390" s="31">
        <v>43831</v>
      </c>
      <c r="J390" s="29"/>
    </row>
    <row r="391" spans="1:10" x14ac:dyDescent="0.25">
      <c r="A391" s="2">
        <v>79</v>
      </c>
      <c r="B391" s="44" t="s">
        <v>803</v>
      </c>
      <c r="C391" s="23" t="s">
        <v>806</v>
      </c>
      <c r="D391" s="29" t="s">
        <v>1217</v>
      </c>
      <c r="E391" s="29" t="s">
        <v>1218</v>
      </c>
      <c r="F391" s="30">
        <f t="shared" si="26"/>
        <v>0.01</v>
      </c>
      <c r="G391" s="30" t="str">
        <f t="shared" ref="G391:G409" si="30">IF(E391="YES",1%,"n/a")</f>
        <v>n/a</v>
      </c>
      <c r="H391" s="30" t="str">
        <f t="shared" si="29"/>
        <v>7%</v>
      </c>
      <c r="I391" s="31">
        <v>39264</v>
      </c>
      <c r="J391" s="31">
        <v>46568</v>
      </c>
    </row>
    <row r="392" spans="1:10" x14ac:dyDescent="0.25">
      <c r="A392" s="2">
        <v>15</v>
      </c>
      <c r="B392" s="44" t="s">
        <v>152</v>
      </c>
      <c r="C392" s="23" t="s">
        <v>156</v>
      </c>
      <c r="D392" s="29" t="s">
        <v>1217</v>
      </c>
      <c r="E392" s="29" t="s">
        <v>1218</v>
      </c>
      <c r="F392" s="30">
        <f t="shared" si="26"/>
        <v>0.01</v>
      </c>
      <c r="G392" s="30" t="str">
        <f t="shared" si="30"/>
        <v>n/a</v>
      </c>
      <c r="H392" s="30" t="str">
        <f t="shared" si="29"/>
        <v>7%</v>
      </c>
      <c r="I392" s="31">
        <v>35431</v>
      </c>
      <c r="J392" s="29"/>
    </row>
    <row r="393" spans="1:10" x14ac:dyDescent="0.25">
      <c r="A393" s="2">
        <v>38</v>
      </c>
      <c r="B393" s="44" t="s">
        <v>397</v>
      </c>
      <c r="C393" s="23" t="s">
        <v>401</v>
      </c>
      <c r="D393" s="29" t="s">
        <v>1217</v>
      </c>
      <c r="E393" s="29" t="s">
        <v>1218</v>
      </c>
      <c r="F393" s="30">
        <f t="shared" si="26"/>
        <v>0.01</v>
      </c>
      <c r="G393" s="30" t="str">
        <f t="shared" si="30"/>
        <v>n/a</v>
      </c>
      <c r="H393" s="30" t="str">
        <f t="shared" si="29"/>
        <v>7%</v>
      </c>
      <c r="I393" s="31">
        <v>36161</v>
      </c>
      <c r="J393" s="29"/>
    </row>
    <row r="394" spans="1:10" x14ac:dyDescent="0.25">
      <c r="A394" s="2">
        <v>32</v>
      </c>
      <c r="B394" s="44" t="s">
        <v>345</v>
      </c>
      <c r="C394" s="23" t="s">
        <v>349</v>
      </c>
      <c r="D394" s="29" t="s">
        <v>1217</v>
      </c>
      <c r="E394" s="29" t="s">
        <v>1218</v>
      </c>
      <c r="F394" s="30">
        <f t="shared" si="26"/>
        <v>0.01</v>
      </c>
      <c r="G394" s="30" t="str">
        <f t="shared" si="30"/>
        <v>n/a</v>
      </c>
      <c r="H394" s="30" t="str">
        <f t="shared" si="29"/>
        <v>7%</v>
      </c>
      <c r="I394" s="31">
        <v>39814</v>
      </c>
      <c r="J394" s="29"/>
    </row>
    <row r="395" spans="1:10" x14ac:dyDescent="0.25">
      <c r="A395" s="2">
        <v>79</v>
      </c>
      <c r="B395" s="44" t="s">
        <v>803</v>
      </c>
      <c r="C395" s="23" t="s">
        <v>807</v>
      </c>
      <c r="D395" s="29" t="s">
        <v>1217</v>
      </c>
      <c r="E395" s="29" t="s">
        <v>1218</v>
      </c>
      <c r="F395" s="30">
        <f t="shared" si="26"/>
        <v>0.01</v>
      </c>
      <c r="G395" s="30" t="str">
        <f t="shared" si="30"/>
        <v>n/a</v>
      </c>
      <c r="H395" s="30" t="str">
        <f t="shared" si="29"/>
        <v>7%</v>
      </c>
      <c r="I395" s="31">
        <v>39264</v>
      </c>
      <c r="J395" s="31">
        <v>46568</v>
      </c>
    </row>
    <row r="396" spans="1:10" x14ac:dyDescent="0.25">
      <c r="A396" s="2">
        <v>39</v>
      </c>
      <c r="B396" s="44" t="s">
        <v>407</v>
      </c>
      <c r="C396" s="23" t="s">
        <v>410</v>
      </c>
      <c r="D396" s="29" t="s">
        <v>1217</v>
      </c>
      <c r="E396" s="29" t="s">
        <v>1218</v>
      </c>
      <c r="F396" s="30">
        <f t="shared" si="26"/>
        <v>0.01</v>
      </c>
      <c r="G396" s="30" t="str">
        <f t="shared" si="30"/>
        <v>n/a</v>
      </c>
      <c r="H396" s="30" t="str">
        <f t="shared" si="29"/>
        <v>7%</v>
      </c>
      <c r="I396" s="31">
        <v>37987</v>
      </c>
      <c r="J396" s="29"/>
    </row>
    <row r="397" spans="1:10" x14ac:dyDescent="0.25">
      <c r="A397" s="2">
        <v>22</v>
      </c>
      <c r="B397" s="44" t="s">
        <v>218</v>
      </c>
      <c r="C397" s="23" t="s">
        <v>225</v>
      </c>
      <c r="D397" s="29" t="s">
        <v>1217</v>
      </c>
      <c r="E397" s="29" t="s">
        <v>1218</v>
      </c>
      <c r="F397" s="30">
        <f t="shared" si="26"/>
        <v>0.01</v>
      </c>
      <c r="G397" s="30" t="str">
        <f t="shared" si="30"/>
        <v>n/a</v>
      </c>
      <c r="H397" s="30" t="str">
        <f t="shared" si="29"/>
        <v>7%</v>
      </c>
      <c r="I397" s="31">
        <v>34608</v>
      </c>
      <c r="J397" s="29"/>
    </row>
    <row r="398" spans="1:10" x14ac:dyDescent="0.25">
      <c r="A398" s="2">
        <v>14</v>
      </c>
      <c r="B398" s="44" t="s">
        <v>138</v>
      </c>
      <c r="C398" s="23" t="s">
        <v>144</v>
      </c>
      <c r="D398" s="29" t="s">
        <v>1217</v>
      </c>
      <c r="E398" s="29" t="s">
        <v>1218</v>
      </c>
      <c r="F398" s="30">
        <f t="shared" si="26"/>
        <v>0.01</v>
      </c>
      <c r="G398" s="30" t="str">
        <f t="shared" si="30"/>
        <v>n/a</v>
      </c>
      <c r="H398" s="30" t="str">
        <f t="shared" si="29"/>
        <v>7%</v>
      </c>
      <c r="I398" s="31">
        <v>37622</v>
      </c>
      <c r="J398" s="29"/>
    </row>
    <row r="399" spans="1:10" x14ac:dyDescent="0.25">
      <c r="A399" s="2">
        <v>36</v>
      </c>
      <c r="B399" s="44" t="s">
        <v>380</v>
      </c>
      <c r="C399" s="23" t="s">
        <v>382</v>
      </c>
      <c r="D399" s="29" t="s">
        <v>1217</v>
      </c>
      <c r="E399" s="29" t="s">
        <v>1218</v>
      </c>
      <c r="F399" s="30">
        <f t="shared" si="26"/>
        <v>0.01</v>
      </c>
      <c r="G399" s="30" t="str">
        <f t="shared" si="30"/>
        <v>n/a</v>
      </c>
      <c r="H399" s="30" t="str">
        <f t="shared" si="29"/>
        <v>7%</v>
      </c>
      <c r="I399" s="31">
        <v>35065</v>
      </c>
      <c r="J399" s="29"/>
    </row>
    <row r="400" spans="1:10" x14ac:dyDescent="0.25">
      <c r="A400" s="2">
        <v>63</v>
      </c>
      <c r="B400" s="44" t="s">
        <v>604</v>
      </c>
      <c r="C400" s="23" t="s">
        <v>415</v>
      </c>
      <c r="D400" s="29" t="s">
        <v>1217</v>
      </c>
      <c r="E400" s="29" t="s">
        <v>1218</v>
      </c>
      <c r="F400" s="30">
        <f t="shared" si="26"/>
        <v>0.01</v>
      </c>
      <c r="G400" s="30" t="str">
        <f t="shared" si="30"/>
        <v>n/a</v>
      </c>
      <c r="H400" s="30" t="str">
        <f t="shared" si="29"/>
        <v>7%</v>
      </c>
      <c r="I400" s="31">
        <v>37622</v>
      </c>
      <c r="J400" s="29"/>
    </row>
    <row r="401" spans="1:10" x14ac:dyDescent="0.25">
      <c r="A401" s="2">
        <v>35</v>
      </c>
      <c r="B401" s="44" t="s">
        <v>370</v>
      </c>
      <c r="C401" s="23" t="s">
        <v>376</v>
      </c>
      <c r="D401" s="29" t="s">
        <v>1217</v>
      </c>
      <c r="E401" s="29" t="s">
        <v>1218</v>
      </c>
      <c r="F401" s="30">
        <f t="shared" si="26"/>
        <v>0.01</v>
      </c>
      <c r="G401" s="30" t="str">
        <f t="shared" si="30"/>
        <v>n/a</v>
      </c>
      <c r="H401" s="30" t="str">
        <f t="shared" si="29"/>
        <v>7%</v>
      </c>
      <c r="I401" s="31">
        <v>35339</v>
      </c>
      <c r="J401" s="29"/>
    </row>
    <row r="402" spans="1:10" x14ac:dyDescent="0.25">
      <c r="A402" s="2">
        <v>78</v>
      </c>
      <c r="B402" s="44" t="s">
        <v>788</v>
      </c>
      <c r="C402" s="23" t="s">
        <v>425</v>
      </c>
      <c r="D402" s="29" t="s">
        <v>1217</v>
      </c>
      <c r="E402" s="29" t="s">
        <v>1218</v>
      </c>
      <c r="F402" s="30">
        <f t="shared" si="26"/>
        <v>0.01</v>
      </c>
      <c r="G402" s="30" t="str">
        <f t="shared" si="30"/>
        <v>n/a</v>
      </c>
      <c r="H402" s="30" t="str">
        <f t="shared" si="29"/>
        <v>7%</v>
      </c>
      <c r="I402" s="31">
        <v>34700</v>
      </c>
      <c r="J402" s="29"/>
    </row>
    <row r="403" spans="1:10" x14ac:dyDescent="0.25">
      <c r="A403" s="2">
        <v>98</v>
      </c>
      <c r="B403" s="44" t="s">
        <v>991</v>
      </c>
      <c r="C403" s="23" t="s">
        <v>994</v>
      </c>
      <c r="D403" s="29" t="s">
        <v>1217</v>
      </c>
      <c r="E403" s="29" t="s">
        <v>1218</v>
      </c>
      <c r="F403" s="30">
        <f t="shared" si="26"/>
        <v>0.01</v>
      </c>
      <c r="G403" s="30" t="str">
        <f t="shared" si="30"/>
        <v>n/a</v>
      </c>
      <c r="H403" s="30" t="str">
        <f t="shared" si="29"/>
        <v>7%</v>
      </c>
      <c r="I403" s="31">
        <v>35431</v>
      </c>
      <c r="J403" s="29"/>
    </row>
    <row r="404" spans="1:10" x14ac:dyDescent="0.25">
      <c r="A404" s="2">
        <v>35</v>
      </c>
      <c r="B404" s="44" t="s">
        <v>370</v>
      </c>
      <c r="C404" s="23" t="s">
        <v>377</v>
      </c>
      <c r="D404" s="29" t="s">
        <v>1217</v>
      </c>
      <c r="E404" s="29" t="s">
        <v>1218</v>
      </c>
      <c r="F404" s="30">
        <f t="shared" si="26"/>
        <v>0.01</v>
      </c>
      <c r="G404" s="30" t="str">
        <f t="shared" si="30"/>
        <v>n/a</v>
      </c>
      <c r="H404" s="30" t="str">
        <f t="shared" si="29"/>
        <v>7%</v>
      </c>
      <c r="I404" s="31">
        <v>34973</v>
      </c>
      <c r="J404" s="29"/>
    </row>
    <row r="405" spans="1:10" x14ac:dyDescent="0.25">
      <c r="A405" s="2">
        <v>94</v>
      </c>
      <c r="B405" s="44" t="s">
        <v>572</v>
      </c>
      <c r="C405" s="23" t="s">
        <v>957</v>
      </c>
      <c r="D405" s="29" t="s">
        <v>1217</v>
      </c>
      <c r="E405" s="29" t="s">
        <v>1218</v>
      </c>
      <c r="F405" s="30">
        <f t="shared" si="26"/>
        <v>0.01</v>
      </c>
      <c r="G405" s="30" t="str">
        <f t="shared" si="30"/>
        <v>n/a</v>
      </c>
      <c r="H405" s="30" t="str">
        <f t="shared" si="29"/>
        <v>7%</v>
      </c>
      <c r="I405" s="31">
        <v>39995</v>
      </c>
      <c r="J405" s="29"/>
    </row>
    <row r="406" spans="1:10" x14ac:dyDescent="0.25">
      <c r="A406" s="2">
        <v>46</v>
      </c>
      <c r="B406" s="44" t="s">
        <v>474</v>
      </c>
      <c r="C406" s="23" t="s">
        <v>479</v>
      </c>
      <c r="D406" s="29" t="s">
        <v>1217</v>
      </c>
      <c r="E406" s="29" t="s">
        <v>1218</v>
      </c>
      <c r="F406" s="30">
        <f t="shared" ref="F406:F469" si="31">IF(D406="YES",1%,"n/a")</f>
        <v>0.01</v>
      </c>
      <c r="G406" s="30" t="str">
        <f t="shared" si="30"/>
        <v>n/a</v>
      </c>
      <c r="H406" s="30" t="str">
        <f t="shared" si="29"/>
        <v>7%</v>
      </c>
      <c r="I406" s="31">
        <v>37073</v>
      </c>
      <c r="J406" s="31">
        <v>48029</v>
      </c>
    </row>
    <row r="407" spans="1:10" x14ac:dyDescent="0.25">
      <c r="A407" s="2">
        <v>83</v>
      </c>
      <c r="B407" s="44" t="s">
        <v>799</v>
      </c>
      <c r="C407" s="23" t="s">
        <v>850</v>
      </c>
      <c r="D407" s="29" t="s">
        <v>1217</v>
      </c>
      <c r="E407" s="29" t="s">
        <v>1218</v>
      </c>
      <c r="F407" s="30">
        <f t="shared" si="31"/>
        <v>0.01</v>
      </c>
      <c r="G407" s="30" t="str">
        <f t="shared" si="30"/>
        <v>n/a</v>
      </c>
      <c r="H407" s="30" t="str">
        <f t="shared" si="29"/>
        <v>7%</v>
      </c>
      <c r="I407" s="31">
        <v>38534</v>
      </c>
      <c r="J407" s="29"/>
    </row>
    <row r="408" spans="1:10" x14ac:dyDescent="0.25">
      <c r="A408" s="2">
        <v>54</v>
      </c>
      <c r="B408" s="44" t="s">
        <v>557</v>
      </c>
      <c r="C408" s="23" t="s">
        <v>560</v>
      </c>
      <c r="D408" s="29" t="s">
        <v>1217</v>
      </c>
      <c r="E408" s="29" t="s">
        <v>1218</v>
      </c>
      <c r="F408" s="30">
        <f t="shared" si="31"/>
        <v>0.01</v>
      </c>
      <c r="G408" s="30" t="str">
        <f t="shared" si="30"/>
        <v>n/a</v>
      </c>
      <c r="H408" s="30" t="str">
        <f t="shared" si="29"/>
        <v>7%</v>
      </c>
      <c r="I408" s="31">
        <v>43282</v>
      </c>
      <c r="J408" s="29"/>
    </row>
    <row r="409" spans="1:10" x14ac:dyDescent="0.25">
      <c r="A409" s="2">
        <v>3</v>
      </c>
      <c r="B409" s="44" t="s">
        <v>19</v>
      </c>
      <c r="C409" s="23" t="s">
        <v>20</v>
      </c>
      <c r="D409" s="29" t="s">
        <v>1217</v>
      </c>
      <c r="E409" s="29" t="s">
        <v>1218</v>
      </c>
      <c r="F409" s="30">
        <f t="shared" si="31"/>
        <v>0.01</v>
      </c>
      <c r="G409" s="30" t="str">
        <f t="shared" si="30"/>
        <v>n/a</v>
      </c>
      <c r="H409" s="30" t="str">
        <f t="shared" si="29"/>
        <v>7%</v>
      </c>
      <c r="I409" s="31">
        <v>34700</v>
      </c>
      <c r="J409" s="29"/>
    </row>
    <row r="410" spans="1:10" x14ac:dyDescent="0.25">
      <c r="A410" s="2">
        <v>72</v>
      </c>
      <c r="B410" s="44" t="s">
        <v>204</v>
      </c>
      <c r="C410" s="23" t="s">
        <v>732</v>
      </c>
      <c r="D410" s="29" t="s">
        <v>1217</v>
      </c>
      <c r="E410" s="29" t="s">
        <v>1218</v>
      </c>
      <c r="F410" s="30">
        <f t="shared" si="31"/>
        <v>0.01</v>
      </c>
      <c r="G410" s="30" t="str">
        <f>IF(E410="YES",0%,"n/a")</f>
        <v>n/a</v>
      </c>
      <c r="H410" s="30" t="str">
        <f t="shared" si="29"/>
        <v>7%</v>
      </c>
      <c r="I410" s="31">
        <v>40179</v>
      </c>
      <c r="J410" s="29"/>
    </row>
    <row r="411" spans="1:10" x14ac:dyDescent="0.25">
      <c r="A411" s="2">
        <v>91</v>
      </c>
      <c r="B411" s="44" t="s">
        <v>921</v>
      </c>
      <c r="C411" s="23" t="s">
        <v>923</v>
      </c>
      <c r="D411" s="29" t="s">
        <v>1217</v>
      </c>
      <c r="E411" s="29" t="s">
        <v>1218</v>
      </c>
      <c r="F411" s="30">
        <f t="shared" si="31"/>
        <v>0.01</v>
      </c>
      <c r="G411" s="30" t="str">
        <f t="shared" ref="G411:G425" si="32">IF(E411="YES",1%,"n/a")</f>
        <v>n/a</v>
      </c>
      <c r="H411" s="30" t="str">
        <f t="shared" si="29"/>
        <v>7%</v>
      </c>
      <c r="I411" s="31">
        <v>42552</v>
      </c>
      <c r="J411" s="29"/>
    </row>
    <row r="412" spans="1:10" x14ac:dyDescent="0.25">
      <c r="A412" s="2">
        <v>71</v>
      </c>
      <c r="B412" s="44" t="s">
        <v>722</v>
      </c>
      <c r="C412" s="23" t="s">
        <v>725</v>
      </c>
      <c r="D412" s="29" t="s">
        <v>1217</v>
      </c>
      <c r="E412" s="29" t="s">
        <v>1218</v>
      </c>
      <c r="F412" s="30">
        <f t="shared" si="31"/>
        <v>0.01</v>
      </c>
      <c r="G412" s="30" t="str">
        <f t="shared" si="32"/>
        <v>n/a</v>
      </c>
      <c r="H412" s="30" t="str">
        <f t="shared" si="29"/>
        <v>7%</v>
      </c>
      <c r="I412" s="31">
        <v>35977</v>
      </c>
      <c r="J412" s="29"/>
    </row>
    <row r="413" spans="1:10" x14ac:dyDescent="0.25">
      <c r="A413" s="2">
        <v>79</v>
      </c>
      <c r="B413" s="44" t="s">
        <v>803</v>
      </c>
      <c r="C413" s="23" t="s">
        <v>808</v>
      </c>
      <c r="D413" s="29" t="s">
        <v>1217</v>
      </c>
      <c r="E413" s="29" t="s">
        <v>1218</v>
      </c>
      <c r="F413" s="30">
        <f t="shared" si="31"/>
        <v>0.01</v>
      </c>
      <c r="G413" s="30" t="str">
        <f t="shared" si="32"/>
        <v>n/a</v>
      </c>
      <c r="H413" s="30" t="str">
        <f t="shared" si="29"/>
        <v>7%</v>
      </c>
      <c r="I413" s="31">
        <v>39264</v>
      </c>
      <c r="J413" s="31">
        <v>46568</v>
      </c>
    </row>
    <row r="414" spans="1:10" x14ac:dyDescent="0.25">
      <c r="A414" s="2">
        <v>63</v>
      </c>
      <c r="B414" s="44" t="s">
        <v>604</v>
      </c>
      <c r="C414" s="23" t="s">
        <v>657</v>
      </c>
      <c r="D414" s="29" t="s">
        <v>1217</v>
      </c>
      <c r="E414" s="29" t="s">
        <v>1218</v>
      </c>
      <c r="F414" s="30">
        <f t="shared" si="31"/>
        <v>0.01</v>
      </c>
      <c r="G414" s="30" t="str">
        <f t="shared" si="32"/>
        <v>n/a</v>
      </c>
      <c r="H414" s="30" t="str">
        <f t="shared" si="29"/>
        <v>7%</v>
      </c>
      <c r="I414" s="31">
        <v>37257</v>
      </c>
      <c r="J414" s="29"/>
    </row>
    <row r="415" spans="1:10" x14ac:dyDescent="0.25">
      <c r="A415" s="2">
        <v>65</v>
      </c>
      <c r="B415" s="44" t="s">
        <v>677</v>
      </c>
      <c r="C415" s="23" t="s">
        <v>680</v>
      </c>
      <c r="D415" s="29" t="s">
        <v>1217</v>
      </c>
      <c r="E415" s="29" t="s">
        <v>1218</v>
      </c>
      <c r="F415" s="30">
        <f t="shared" si="31"/>
        <v>0.01</v>
      </c>
      <c r="G415" s="30" t="str">
        <f t="shared" si="32"/>
        <v>n/a</v>
      </c>
      <c r="H415" s="30" t="str">
        <f t="shared" si="29"/>
        <v>7%</v>
      </c>
      <c r="I415" s="31">
        <v>39083</v>
      </c>
      <c r="J415" s="29"/>
    </row>
    <row r="416" spans="1:10" x14ac:dyDescent="0.25">
      <c r="A416" s="2">
        <v>76</v>
      </c>
      <c r="B416" s="44" t="s">
        <v>766</v>
      </c>
      <c r="C416" s="23" t="s">
        <v>768</v>
      </c>
      <c r="D416" s="29" t="s">
        <v>1217</v>
      </c>
      <c r="E416" s="29" t="s">
        <v>1218</v>
      </c>
      <c r="F416" s="30">
        <f t="shared" si="31"/>
        <v>0.01</v>
      </c>
      <c r="G416" s="30" t="str">
        <f t="shared" si="32"/>
        <v>n/a</v>
      </c>
      <c r="H416" s="30" t="str">
        <f t="shared" si="29"/>
        <v>7%</v>
      </c>
      <c r="I416" s="31">
        <v>37073</v>
      </c>
      <c r="J416" s="29"/>
    </row>
    <row r="417" spans="1:10" x14ac:dyDescent="0.25">
      <c r="A417" s="2">
        <v>64</v>
      </c>
      <c r="B417" s="44" t="s">
        <v>663</v>
      </c>
      <c r="C417" s="23" t="s">
        <v>668</v>
      </c>
      <c r="D417" s="29" t="s">
        <v>1217</v>
      </c>
      <c r="E417" s="29" t="s">
        <v>1218</v>
      </c>
      <c r="F417" s="30">
        <f t="shared" si="31"/>
        <v>0.01</v>
      </c>
      <c r="G417" s="30" t="str">
        <f t="shared" si="32"/>
        <v>n/a</v>
      </c>
      <c r="H417" s="30" t="str">
        <f t="shared" si="29"/>
        <v>7%</v>
      </c>
      <c r="I417" s="31">
        <v>36708</v>
      </c>
      <c r="J417" s="29"/>
    </row>
    <row r="418" spans="1:10" x14ac:dyDescent="0.25">
      <c r="A418" s="2">
        <v>84</v>
      </c>
      <c r="B418" s="44" t="s">
        <v>857</v>
      </c>
      <c r="C418" s="23" t="s">
        <v>862</v>
      </c>
      <c r="D418" s="29" t="s">
        <v>1217</v>
      </c>
      <c r="E418" s="29" t="s">
        <v>1218</v>
      </c>
      <c r="F418" s="30">
        <f t="shared" si="31"/>
        <v>0.01</v>
      </c>
      <c r="G418" s="30" t="str">
        <f t="shared" si="32"/>
        <v>n/a</v>
      </c>
      <c r="H418" s="30" t="str">
        <f t="shared" si="29"/>
        <v>7%</v>
      </c>
      <c r="I418" s="31">
        <v>34973</v>
      </c>
      <c r="J418" s="29"/>
    </row>
    <row r="419" spans="1:10" x14ac:dyDescent="0.25">
      <c r="A419" s="2">
        <v>33</v>
      </c>
      <c r="B419" s="44" t="s">
        <v>352</v>
      </c>
      <c r="C419" s="23" t="s">
        <v>356</v>
      </c>
      <c r="D419" s="29" t="s">
        <v>1217</v>
      </c>
      <c r="E419" s="29" t="s">
        <v>1218</v>
      </c>
      <c r="F419" s="30">
        <f t="shared" si="31"/>
        <v>0.01</v>
      </c>
      <c r="G419" s="30" t="str">
        <f t="shared" si="32"/>
        <v>n/a</v>
      </c>
      <c r="H419" s="30" t="str">
        <f t="shared" si="29"/>
        <v>7%</v>
      </c>
      <c r="I419" s="31">
        <v>34700</v>
      </c>
      <c r="J419" s="31">
        <v>49309</v>
      </c>
    </row>
    <row r="420" spans="1:10" x14ac:dyDescent="0.25">
      <c r="A420" s="2">
        <v>54</v>
      </c>
      <c r="B420" s="44" t="s">
        <v>557</v>
      </c>
      <c r="C420" s="23" t="s">
        <v>561</v>
      </c>
      <c r="D420" s="29" t="s">
        <v>1217</v>
      </c>
      <c r="E420" s="29" t="s">
        <v>1218</v>
      </c>
      <c r="F420" s="30">
        <f t="shared" si="31"/>
        <v>0.01</v>
      </c>
      <c r="G420" s="30" t="str">
        <f t="shared" si="32"/>
        <v>n/a</v>
      </c>
      <c r="H420" s="30" t="str">
        <f t="shared" si="29"/>
        <v>7%</v>
      </c>
      <c r="I420" s="31">
        <v>38534</v>
      </c>
      <c r="J420" s="29"/>
    </row>
    <row r="421" spans="1:10" x14ac:dyDescent="0.25">
      <c r="A421" s="2">
        <v>10</v>
      </c>
      <c r="B421" s="44" t="s">
        <v>92</v>
      </c>
      <c r="C421" s="23" t="s">
        <v>96</v>
      </c>
      <c r="D421" s="29" t="s">
        <v>1217</v>
      </c>
      <c r="E421" s="29" t="s">
        <v>1218</v>
      </c>
      <c r="F421" s="30">
        <f t="shared" si="31"/>
        <v>0.01</v>
      </c>
      <c r="G421" s="30" t="str">
        <f t="shared" si="32"/>
        <v>n/a</v>
      </c>
      <c r="H421" s="30" t="str">
        <f t="shared" si="29"/>
        <v>7%</v>
      </c>
      <c r="I421" s="31">
        <v>36069</v>
      </c>
      <c r="J421" s="29"/>
    </row>
    <row r="422" spans="1:10" x14ac:dyDescent="0.25">
      <c r="A422" s="2">
        <v>54</v>
      </c>
      <c r="B422" s="44" t="s">
        <v>557</v>
      </c>
      <c r="C422" s="23" t="s">
        <v>562</v>
      </c>
      <c r="D422" s="29" t="s">
        <v>1217</v>
      </c>
      <c r="E422" s="29" t="s">
        <v>1218</v>
      </c>
      <c r="F422" s="30">
        <f t="shared" si="31"/>
        <v>0.01</v>
      </c>
      <c r="G422" s="30" t="str">
        <f t="shared" si="32"/>
        <v>n/a</v>
      </c>
      <c r="H422" s="30" t="str">
        <f t="shared" si="29"/>
        <v>7%</v>
      </c>
      <c r="I422" s="31">
        <v>38534</v>
      </c>
      <c r="J422" s="29"/>
    </row>
    <row r="423" spans="1:10" x14ac:dyDescent="0.25">
      <c r="A423" s="2">
        <v>90</v>
      </c>
      <c r="B423" s="44" t="s">
        <v>620</v>
      </c>
      <c r="C423" s="23" t="s">
        <v>562</v>
      </c>
      <c r="D423" s="29" t="s">
        <v>1218</v>
      </c>
      <c r="E423" s="29" t="s">
        <v>1218</v>
      </c>
      <c r="F423" s="30" t="str">
        <f t="shared" si="31"/>
        <v>n/a</v>
      </c>
      <c r="G423" s="30" t="str">
        <f t="shared" si="32"/>
        <v>n/a</v>
      </c>
      <c r="H423" s="30" t="str">
        <f t="shared" si="29"/>
        <v>6%</v>
      </c>
      <c r="I423" s="31">
        <v>1</v>
      </c>
      <c r="J423" s="29"/>
    </row>
    <row r="424" spans="1:10" x14ac:dyDescent="0.25">
      <c r="A424" s="2">
        <v>65</v>
      </c>
      <c r="B424" s="44" t="s">
        <v>677</v>
      </c>
      <c r="C424" s="23" t="s">
        <v>681</v>
      </c>
      <c r="D424" s="29" t="s">
        <v>1217</v>
      </c>
      <c r="E424" s="29" t="s">
        <v>1218</v>
      </c>
      <c r="F424" s="30">
        <f t="shared" si="31"/>
        <v>0.01</v>
      </c>
      <c r="G424" s="30" t="str">
        <f t="shared" si="32"/>
        <v>n/a</v>
      </c>
      <c r="H424" s="30" t="str">
        <f t="shared" si="29"/>
        <v>7%</v>
      </c>
      <c r="I424" s="31">
        <v>35065</v>
      </c>
      <c r="J424" s="29"/>
    </row>
    <row r="425" spans="1:10" x14ac:dyDescent="0.25">
      <c r="A425" s="2">
        <v>57</v>
      </c>
      <c r="B425" s="44" t="s">
        <v>594</v>
      </c>
      <c r="C425" s="23" t="s">
        <v>602</v>
      </c>
      <c r="D425" s="29" t="s">
        <v>1217</v>
      </c>
      <c r="E425" s="29" t="s">
        <v>1218</v>
      </c>
      <c r="F425" s="30">
        <f t="shared" si="31"/>
        <v>0.01</v>
      </c>
      <c r="G425" s="30" t="str">
        <f t="shared" si="32"/>
        <v>n/a</v>
      </c>
      <c r="H425" s="30" t="str">
        <f t="shared" si="29"/>
        <v>7%</v>
      </c>
      <c r="I425" s="31">
        <v>39995</v>
      </c>
      <c r="J425" s="31">
        <v>49125</v>
      </c>
    </row>
    <row r="426" spans="1:10" x14ac:dyDescent="0.25">
      <c r="A426" s="2">
        <v>52</v>
      </c>
      <c r="B426" s="44" t="s">
        <v>535</v>
      </c>
      <c r="C426" s="23" t="s">
        <v>538</v>
      </c>
      <c r="D426" s="29" t="s">
        <v>1217</v>
      </c>
      <c r="E426" s="29" t="s">
        <v>1218</v>
      </c>
      <c r="F426" s="49">
        <f t="shared" si="31"/>
        <v>0.01</v>
      </c>
      <c r="G426" s="49" t="str">
        <f>IF(E426="YES",0%,"n/a")</f>
        <v>n/a</v>
      </c>
      <c r="H426" s="49" t="str">
        <f t="shared" si="29"/>
        <v>7%</v>
      </c>
      <c r="I426" s="31">
        <v>42186</v>
      </c>
      <c r="J426" s="31">
        <v>45838</v>
      </c>
    </row>
    <row r="427" spans="1:10" x14ac:dyDescent="0.25">
      <c r="A427" s="2">
        <v>44</v>
      </c>
      <c r="B427" s="44" t="s">
        <v>457</v>
      </c>
      <c r="C427" s="23" t="s">
        <v>459</v>
      </c>
      <c r="D427" s="29" t="s">
        <v>1217</v>
      </c>
      <c r="E427" s="29" t="s">
        <v>1218</v>
      </c>
      <c r="F427" s="30">
        <f t="shared" si="31"/>
        <v>0.01</v>
      </c>
      <c r="G427" s="30" t="str">
        <f t="shared" ref="G427:G447" si="33">IF(E427="YES",1%,"n/a")</f>
        <v>n/a</v>
      </c>
      <c r="H427" s="30" t="str">
        <f t="shared" si="29"/>
        <v>7%</v>
      </c>
      <c r="I427" s="31">
        <v>34973</v>
      </c>
      <c r="J427" s="29"/>
    </row>
    <row r="428" spans="1:10" x14ac:dyDescent="0.25">
      <c r="A428" s="2">
        <v>75</v>
      </c>
      <c r="B428" s="44" t="s">
        <v>177</v>
      </c>
      <c r="C428" s="23" t="s">
        <v>757</v>
      </c>
      <c r="D428" s="29" t="s">
        <v>1217</v>
      </c>
      <c r="E428" s="29" t="s">
        <v>1218</v>
      </c>
      <c r="F428" s="30">
        <f t="shared" si="31"/>
        <v>0.01</v>
      </c>
      <c r="G428" s="30" t="str">
        <f t="shared" si="33"/>
        <v>n/a</v>
      </c>
      <c r="H428" s="30" t="str">
        <f t="shared" si="29"/>
        <v>7%</v>
      </c>
      <c r="I428" s="31">
        <v>36069</v>
      </c>
      <c r="J428" s="29"/>
    </row>
    <row r="429" spans="1:10" x14ac:dyDescent="0.25">
      <c r="A429" s="2">
        <v>38</v>
      </c>
      <c r="B429" s="44" t="s">
        <v>397</v>
      </c>
      <c r="C429" s="23" t="s">
        <v>402</v>
      </c>
      <c r="D429" s="29" t="s">
        <v>1217</v>
      </c>
      <c r="E429" s="29" t="s">
        <v>1218</v>
      </c>
      <c r="F429" s="30">
        <f t="shared" si="31"/>
        <v>0.01</v>
      </c>
      <c r="G429" s="30" t="str">
        <f t="shared" si="33"/>
        <v>n/a</v>
      </c>
      <c r="H429" s="30" t="str">
        <f t="shared" si="29"/>
        <v>7%</v>
      </c>
      <c r="I429" s="31">
        <v>36161</v>
      </c>
      <c r="J429" s="29"/>
    </row>
    <row r="430" spans="1:10" x14ac:dyDescent="0.25">
      <c r="A430" s="2">
        <v>47</v>
      </c>
      <c r="B430" s="44" t="s">
        <v>486</v>
      </c>
      <c r="C430" s="23" t="s">
        <v>491</v>
      </c>
      <c r="D430" s="29" t="s">
        <v>1217</v>
      </c>
      <c r="E430" s="29" t="s">
        <v>1218</v>
      </c>
      <c r="F430" s="30">
        <f t="shared" si="31"/>
        <v>0.01</v>
      </c>
      <c r="G430" s="30" t="str">
        <f t="shared" si="33"/>
        <v>n/a</v>
      </c>
      <c r="H430" s="30" t="str">
        <f t="shared" si="29"/>
        <v>7%</v>
      </c>
      <c r="I430" s="31">
        <v>40179</v>
      </c>
      <c r="J430" s="29"/>
    </row>
    <row r="431" spans="1:10" x14ac:dyDescent="0.25">
      <c r="A431" s="2">
        <v>31</v>
      </c>
      <c r="B431" s="44" t="s">
        <v>326</v>
      </c>
      <c r="C431" s="23" t="s">
        <v>337</v>
      </c>
      <c r="D431" s="29" t="s">
        <v>1217</v>
      </c>
      <c r="E431" s="29" t="s">
        <v>1218</v>
      </c>
      <c r="F431" s="30">
        <f t="shared" si="31"/>
        <v>0.01</v>
      </c>
      <c r="G431" s="30" t="str">
        <f t="shared" si="33"/>
        <v>n/a</v>
      </c>
      <c r="H431" s="30" t="str">
        <f t="shared" si="29"/>
        <v>7%</v>
      </c>
      <c r="I431" s="31">
        <v>32234</v>
      </c>
      <c r="J431" s="29"/>
    </row>
    <row r="432" spans="1:10" x14ac:dyDescent="0.25">
      <c r="A432" s="2">
        <v>28</v>
      </c>
      <c r="B432" s="44" t="s">
        <v>297</v>
      </c>
      <c r="C432" s="23" t="s">
        <v>304</v>
      </c>
      <c r="D432" s="29" t="s">
        <v>1217</v>
      </c>
      <c r="E432" s="29" t="s">
        <v>1218</v>
      </c>
      <c r="F432" s="30">
        <f t="shared" si="31"/>
        <v>0.01</v>
      </c>
      <c r="G432" s="30" t="str">
        <f t="shared" si="33"/>
        <v>n/a</v>
      </c>
      <c r="H432" s="30" t="str">
        <f t="shared" si="29"/>
        <v>7%</v>
      </c>
      <c r="I432" s="31">
        <v>34790</v>
      </c>
      <c r="J432" s="31">
        <v>47483</v>
      </c>
    </row>
    <row r="433" spans="1:10" x14ac:dyDescent="0.25">
      <c r="A433" s="2">
        <v>97</v>
      </c>
      <c r="B433" s="44" t="s">
        <v>977</v>
      </c>
      <c r="C433" s="23" t="s">
        <v>982</v>
      </c>
      <c r="D433" s="29" t="s">
        <v>1217</v>
      </c>
      <c r="E433" s="29" t="s">
        <v>1218</v>
      </c>
      <c r="F433" s="30">
        <f t="shared" si="31"/>
        <v>0.01</v>
      </c>
      <c r="G433" s="30" t="str">
        <f t="shared" si="33"/>
        <v>n/a</v>
      </c>
      <c r="H433" s="30" t="str">
        <f t="shared" si="29"/>
        <v>7%</v>
      </c>
      <c r="I433" s="31">
        <v>32417</v>
      </c>
      <c r="J433" s="29"/>
    </row>
    <row r="434" spans="1:10" x14ac:dyDescent="0.25">
      <c r="A434" s="2">
        <v>84</v>
      </c>
      <c r="B434" s="44" t="s">
        <v>857</v>
      </c>
      <c r="C434" s="23" t="s">
        <v>863</v>
      </c>
      <c r="D434" s="29" t="s">
        <v>1217</v>
      </c>
      <c r="E434" s="29" t="s">
        <v>1218</v>
      </c>
      <c r="F434" s="30">
        <f t="shared" si="31"/>
        <v>0.01</v>
      </c>
      <c r="G434" s="30" t="str">
        <f t="shared" si="33"/>
        <v>n/a</v>
      </c>
      <c r="H434" s="30" t="str">
        <f t="shared" si="29"/>
        <v>7%</v>
      </c>
      <c r="I434" s="31">
        <v>35247</v>
      </c>
      <c r="J434" s="29"/>
    </row>
    <row r="435" spans="1:10" x14ac:dyDescent="0.25">
      <c r="A435" s="2">
        <v>56</v>
      </c>
      <c r="B435" s="44" t="s">
        <v>587</v>
      </c>
      <c r="C435" s="23" t="s">
        <v>590</v>
      </c>
      <c r="D435" s="29" t="s">
        <v>1217</v>
      </c>
      <c r="E435" s="29" t="s">
        <v>1218</v>
      </c>
      <c r="F435" s="30">
        <f t="shared" si="31"/>
        <v>0.01</v>
      </c>
      <c r="G435" s="30" t="str">
        <f t="shared" si="33"/>
        <v>n/a</v>
      </c>
      <c r="H435" s="30" t="str">
        <f t="shared" si="29"/>
        <v>7%</v>
      </c>
      <c r="I435" s="31">
        <v>34700</v>
      </c>
      <c r="J435" s="29"/>
    </row>
    <row r="436" spans="1:10" x14ac:dyDescent="0.25">
      <c r="A436" s="2">
        <v>42</v>
      </c>
      <c r="B436" s="44" t="s">
        <v>435</v>
      </c>
      <c r="C436" s="23" t="s">
        <v>439</v>
      </c>
      <c r="D436" s="29" t="s">
        <v>1217</v>
      </c>
      <c r="E436" s="29" t="s">
        <v>1218</v>
      </c>
      <c r="F436" s="30">
        <f t="shared" si="31"/>
        <v>0.01</v>
      </c>
      <c r="G436" s="30" t="str">
        <f t="shared" si="33"/>
        <v>n/a</v>
      </c>
      <c r="H436" s="30" t="str">
        <f t="shared" si="29"/>
        <v>7%</v>
      </c>
      <c r="I436" s="31">
        <v>35156</v>
      </c>
      <c r="J436" s="29"/>
    </row>
    <row r="437" spans="1:10" x14ac:dyDescent="0.25">
      <c r="A437" s="2">
        <v>7</v>
      </c>
      <c r="B437" s="44" t="s">
        <v>60</v>
      </c>
      <c r="C437" s="23" t="s">
        <v>66</v>
      </c>
      <c r="D437" s="29" t="s">
        <v>1217</v>
      </c>
      <c r="E437" s="29" t="s">
        <v>1218</v>
      </c>
      <c r="F437" s="30">
        <f t="shared" si="31"/>
        <v>0.01</v>
      </c>
      <c r="G437" s="30" t="str">
        <f t="shared" si="33"/>
        <v>n/a</v>
      </c>
      <c r="H437" s="30" t="str">
        <f t="shared" si="29"/>
        <v>7%</v>
      </c>
      <c r="I437" s="31">
        <v>33329</v>
      </c>
      <c r="J437" s="31">
        <v>46022</v>
      </c>
    </row>
    <row r="438" spans="1:10" x14ac:dyDescent="0.25">
      <c r="A438" s="2">
        <v>84</v>
      </c>
      <c r="B438" s="44" t="s">
        <v>857</v>
      </c>
      <c r="C438" s="23" t="s">
        <v>864</v>
      </c>
      <c r="D438" s="29" t="s">
        <v>1217</v>
      </c>
      <c r="E438" s="29" t="s">
        <v>1218</v>
      </c>
      <c r="F438" s="30">
        <f t="shared" si="31"/>
        <v>0.01</v>
      </c>
      <c r="G438" s="30" t="str">
        <f t="shared" si="33"/>
        <v>n/a</v>
      </c>
      <c r="H438" s="30" t="str">
        <f t="shared" si="29"/>
        <v>7%</v>
      </c>
      <c r="I438" s="31">
        <v>34973</v>
      </c>
      <c r="J438" s="29"/>
    </row>
    <row r="439" spans="1:10" x14ac:dyDescent="0.25">
      <c r="A439" s="2">
        <v>46</v>
      </c>
      <c r="B439" s="44" t="s">
        <v>474</v>
      </c>
      <c r="C439" s="23" t="s">
        <v>474</v>
      </c>
      <c r="D439" s="29" t="s">
        <v>1217</v>
      </c>
      <c r="E439" s="29" t="s">
        <v>1218</v>
      </c>
      <c r="F439" s="30">
        <f t="shared" si="31"/>
        <v>0.01</v>
      </c>
      <c r="G439" s="30" t="str">
        <f t="shared" si="33"/>
        <v>n/a</v>
      </c>
      <c r="H439" s="30" t="str">
        <f t="shared" si="29"/>
        <v>7%</v>
      </c>
      <c r="I439" s="31">
        <v>37438</v>
      </c>
      <c r="J439" s="31">
        <v>48029</v>
      </c>
    </row>
    <row r="440" spans="1:10" x14ac:dyDescent="0.25">
      <c r="A440" s="2">
        <v>93</v>
      </c>
      <c r="B440" s="44" t="s">
        <v>940</v>
      </c>
      <c r="C440" s="23" t="s">
        <v>944</v>
      </c>
      <c r="D440" s="29" t="s">
        <v>1217</v>
      </c>
      <c r="E440" s="29" t="s">
        <v>1218</v>
      </c>
      <c r="F440" s="30">
        <f t="shared" si="31"/>
        <v>0.01</v>
      </c>
      <c r="G440" s="30" t="str">
        <f t="shared" si="33"/>
        <v>n/a</v>
      </c>
      <c r="H440" s="30" t="str">
        <f t="shared" si="29"/>
        <v>7%</v>
      </c>
      <c r="I440" s="31">
        <v>39448</v>
      </c>
      <c r="J440" s="31">
        <v>46752</v>
      </c>
    </row>
    <row r="441" spans="1:10" x14ac:dyDescent="0.25">
      <c r="A441" s="2">
        <v>85</v>
      </c>
      <c r="B441" s="44" t="s">
        <v>871</v>
      </c>
      <c r="C441" s="23" t="s">
        <v>877</v>
      </c>
      <c r="D441" s="29" t="s">
        <v>1217</v>
      </c>
      <c r="E441" s="29" t="s">
        <v>1218</v>
      </c>
      <c r="F441" s="30">
        <f t="shared" si="31"/>
        <v>0.01</v>
      </c>
      <c r="G441" s="30" t="str">
        <f t="shared" si="33"/>
        <v>n/a</v>
      </c>
      <c r="H441" s="30" t="str">
        <f t="shared" si="29"/>
        <v>7%</v>
      </c>
      <c r="I441" s="31">
        <v>31778</v>
      </c>
      <c r="J441" s="29"/>
    </row>
    <row r="442" spans="1:10" x14ac:dyDescent="0.25">
      <c r="A442" s="2">
        <v>47</v>
      </c>
      <c r="B442" s="44" t="s">
        <v>486</v>
      </c>
      <c r="C442" s="23" t="s">
        <v>492</v>
      </c>
      <c r="D442" s="29" t="s">
        <v>1217</v>
      </c>
      <c r="E442" s="29" t="s">
        <v>1218</v>
      </c>
      <c r="F442" s="30">
        <f t="shared" si="31"/>
        <v>0.01</v>
      </c>
      <c r="G442" s="30" t="str">
        <f t="shared" si="33"/>
        <v>n/a</v>
      </c>
      <c r="H442" s="30" t="str">
        <f t="shared" si="29"/>
        <v>7%</v>
      </c>
      <c r="I442" s="31">
        <v>39995</v>
      </c>
      <c r="J442" s="29"/>
    </row>
    <row r="443" spans="1:10" x14ac:dyDescent="0.25">
      <c r="A443" s="2">
        <v>36</v>
      </c>
      <c r="B443" s="44" t="s">
        <v>380</v>
      </c>
      <c r="C443" s="23" t="s">
        <v>383</v>
      </c>
      <c r="D443" s="29" t="s">
        <v>1217</v>
      </c>
      <c r="E443" s="29" t="s">
        <v>1218</v>
      </c>
      <c r="F443" s="30">
        <f t="shared" si="31"/>
        <v>0.01</v>
      </c>
      <c r="G443" s="30" t="str">
        <f t="shared" si="33"/>
        <v>n/a</v>
      </c>
      <c r="H443" s="30" t="str">
        <f t="shared" si="29"/>
        <v>7%</v>
      </c>
      <c r="I443" s="31">
        <v>35065</v>
      </c>
      <c r="J443" s="29"/>
    </row>
    <row r="444" spans="1:10" x14ac:dyDescent="0.25">
      <c r="A444" s="2">
        <v>10</v>
      </c>
      <c r="B444" s="44" t="s">
        <v>92</v>
      </c>
      <c r="C444" s="23" t="s">
        <v>97</v>
      </c>
      <c r="D444" s="29" t="s">
        <v>1217</v>
      </c>
      <c r="E444" s="29" t="s">
        <v>1218</v>
      </c>
      <c r="F444" s="30">
        <f t="shared" si="31"/>
        <v>0.01</v>
      </c>
      <c r="G444" s="30" t="str">
        <f t="shared" si="33"/>
        <v>n/a</v>
      </c>
      <c r="H444" s="30" t="str">
        <f t="shared" si="29"/>
        <v>7%</v>
      </c>
      <c r="I444" s="31">
        <v>37803</v>
      </c>
      <c r="J444" s="29"/>
    </row>
    <row r="445" spans="1:10" x14ac:dyDescent="0.25">
      <c r="A445" s="2">
        <v>91</v>
      </c>
      <c r="B445" s="44" t="s">
        <v>921</v>
      </c>
      <c r="C445" s="23" t="s">
        <v>924</v>
      </c>
      <c r="D445" s="29" t="s">
        <v>1217</v>
      </c>
      <c r="E445" s="29" t="s">
        <v>1218</v>
      </c>
      <c r="F445" s="30">
        <f t="shared" si="31"/>
        <v>0.01</v>
      </c>
      <c r="G445" s="30" t="str">
        <f t="shared" si="33"/>
        <v>n/a</v>
      </c>
      <c r="H445" s="30" t="str">
        <f t="shared" si="29"/>
        <v>7%</v>
      </c>
      <c r="I445" s="31">
        <v>42552</v>
      </c>
      <c r="J445" s="29"/>
    </row>
    <row r="446" spans="1:10" x14ac:dyDescent="0.25">
      <c r="A446" s="2">
        <v>60</v>
      </c>
      <c r="B446" s="44" t="s">
        <v>626</v>
      </c>
      <c r="C446" s="23" t="s">
        <v>630</v>
      </c>
      <c r="D446" s="29" t="s">
        <v>1217</v>
      </c>
      <c r="E446" s="29" t="s">
        <v>1218</v>
      </c>
      <c r="F446" s="30">
        <f t="shared" si="31"/>
        <v>0.01</v>
      </c>
      <c r="G446" s="30" t="str">
        <f t="shared" si="33"/>
        <v>n/a</v>
      </c>
      <c r="H446" s="30" t="str">
        <f t="shared" si="29"/>
        <v>7%</v>
      </c>
      <c r="I446" s="31">
        <v>35339</v>
      </c>
      <c r="J446" s="29"/>
    </row>
    <row r="447" spans="1:10" x14ac:dyDescent="0.25">
      <c r="A447" s="2">
        <v>19</v>
      </c>
      <c r="B447" s="44" t="s">
        <v>192</v>
      </c>
      <c r="C447" s="23" t="s">
        <v>196</v>
      </c>
      <c r="D447" s="29" t="s">
        <v>1217</v>
      </c>
      <c r="E447" s="29" t="s">
        <v>1218</v>
      </c>
      <c r="F447" s="30">
        <f t="shared" si="31"/>
        <v>0.01</v>
      </c>
      <c r="G447" s="30" t="str">
        <f t="shared" si="33"/>
        <v>n/a</v>
      </c>
      <c r="H447" s="30" t="str">
        <f t="shared" si="29"/>
        <v>7%</v>
      </c>
      <c r="I447" s="31">
        <v>35521</v>
      </c>
      <c r="J447" s="29"/>
    </row>
    <row r="448" spans="1:10" x14ac:dyDescent="0.25">
      <c r="A448" s="2">
        <v>52</v>
      </c>
      <c r="B448" s="44" t="s">
        <v>535</v>
      </c>
      <c r="C448" s="23" t="s">
        <v>539</v>
      </c>
      <c r="D448" s="29" t="s">
        <v>1218</v>
      </c>
      <c r="E448" s="29" t="s">
        <v>1218</v>
      </c>
      <c r="F448" s="30" t="str">
        <f t="shared" si="31"/>
        <v>n/a</v>
      </c>
      <c r="G448" s="30" t="str">
        <f>IF(E448="YES",0%,"n/a")</f>
        <v>n/a</v>
      </c>
      <c r="H448" s="30" t="str">
        <f t="shared" si="29"/>
        <v>6%</v>
      </c>
      <c r="I448" s="31">
        <v>1</v>
      </c>
      <c r="J448" s="29"/>
    </row>
    <row r="449" spans="1:10" x14ac:dyDescent="0.25">
      <c r="A449" s="2">
        <v>42</v>
      </c>
      <c r="B449" s="44" t="s">
        <v>435</v>
      </c>
      <c r="C449" s="23" t="s">
        <v>440</v>
      </c>
      <c r="D449" s="29" t="s">
        <v>1217</v>
      </c>
      <c r="E449" s="29" t="s">
        <v>1218</v>
      </c>
      <c r="F449" s="30">
        <f t="shared" si="31"/>
        <v>0.01</v>
      </c>
      <c r="G449" s="30" t="str">
        <f t="shared" ref="G449:G460" si="34">IF(E449="YES",1%,"n/a")</f>
        <v>n/a</v>
      </c>
      <c r="H449" s="30" t="str">
        <f t="shared" si="29"/>
        <v>7%</v>
      </c>
      <c r="I449" s="31">
        <v>35156</v>
      </c>
      <c r="J449" s="29"/>
    </row>
    <row r="450" spans="1:10" x14ac:dyDescent="0.25">
      <c r="A450" s="2">
        <v>84</v>
      </c>
      <c r="B450" s="44" t="s">
        <v>857</v>
      </c>
      <c r="C450" s="23" t="s">
        <v>865</v>
      </c>
      <c r="D450" s="29" t="s">
        <v>1217</v>
      </c>
      <c r="E450" s="29" t="s">
        <v>1218</v>
      </c>
      <c r="F450" s="30">
        <f t="shared" si="31"/>
        <v>0.01</v>
      </c>
      <c r="G450" s="30" t="str">
        <f t="shared" si="34"/>
        <v>n/a</v>
      </c>
      <c r="H450" s="30" t="str">
        <f t="shared" si="29"/>
        <v>7%</v>
      </c>
      <c r="I450" s="31">
        <v>34973</v>
      </c>
      <c r="J450" s="29"/>
    </row>
    <row r="451" spans="1:10" x14ac:dyDescent="0.25">
      <c r="A451" s="2">
        <v>83</v>
      </c>
      <c r="B451" s="44" t="s">
        <v>799</v>
      </c>
      <c r="C451" s="23" t="s">
        <v>851</v>
      </c>
      <c r="D451" s="29" t="s">
        <v>1217</v>
      </c>
      <c r="E451" s="29" t="s">
        <v>1218</v>
      </c>
      <c r="F451" s="30">
        <f t="shared" si="31"/>
        <v>0.01</v>
      </c>
      <c r="G451" s="30" t="str">
        <f t="shared" si="34"/>
        <v>n/a</v>
      </c>
      <c r="H451" s="30" t="str">
        <f t="shared" si="29"/>
        <v>7%</v>
      </c>
      <c r="I451" s="31">
        <v>35796</v>
      </c>
      <c r="J451" s="29"/>
    </row>
    <row r="452" spans="1:10" x14ac:dyDescent="0.25">
      <c r="A452" s="2">
        <v>33</v>
      </c>
      <c r="B452" s="44" t="s">
        <v>352</v>
      </c>
      <c r="C452" s="23" t="s">
        <v>357</v>
      </c>
      <c r="D452" s="29" t="s">
        <v>1218</v>
      </c>
      <c r="E452" s="29" t="s">
        <v>1218</v>
      </c>
      <c r="F452" s="30" t="str">
        <f t="shared" si="31"/>
        <v>n/a</v>
      </c>
      <c r="G452" s="30" t="str">
        <f t="shared" si="34"/>
        <v>n/a</v>
      </c>
      <c r="H452" s="30" t="str">
        <f t="shared" ref="H452:H515" si="35">IF(OR(F452=1%,G452=1%), "7%", "6%")</f>
        <v>6%</v>
      </c>
      <c r="I452" s="31">
        <v>1</v>
      </c>
      <c r="J452" s="29"/>
    </row>
    <row r="453" spans="1:10" x14ac:dyDescent="0.25">
      <c r="A453" s="2">
        <v>96</v>
      </c>
      <c r="B453" s="44" t="s">
        <v>969</v>
      </c>
      <c r="C453" s="23" t="s">
        <v>357</v>
      </c>
      <c r="D453" s="29" t="s">
        <v>1217</v>
      </c>
      <c r="E453" s="29" t="s">
        <v>1218</v>
      </c>
      <c r="F453" s="30">
        <f t="shared" si="31"/>
        <v>0.01</v>
      </c>
      <c r="G453" s="30" t="str">
        <f t="shared" si="34"/>
        <v>n/a</v>
      </c>
      <c r="H453" s="30" t="str">
        <f t="shared" si="35"/>
        <v>7%</v>
      </c>
      <c r="I453" s="31">
        <v>33420</v>
      </c>
      <c r="J453" s="29"/>
    </row>
    <row r="454" spans="1:10" x14ac:dyDescent="0.25">
      <c r="A454" s="2">
        <v>39</v>
      </c>
      <c r="B454" s="44" t="s">
        <v>407</v>
      </c>
      <c r="C454" s="23" t="s">
        <v>411</v>
      </c>
      <c r="D454" s="29" t="s">
        <v>1217</v>
      </c>
      <c r="E454" s="29" t="s">
        <v>1218</v>
      </c>
      <c r="F454" s="30">
        <f t="shared" si="31"/>
        <v>0.01</v>
      </c>
      <c r="G454" s="30" t="str">
        <f t="shared" si="34"/>
        <v>n/a</v>
      </c>
      <c r="H454" s="30" t="str">
        <f t="shared" si="35"/>
        <v>7%</v>
      </c>
      <c r="I454" s="31">
        <v>37987</v>
      </c>
      <c r="J454" s="29"/>
    </row>
    <row r="455" spans="1:10" x14ac:dyDescent="0.25">
      <c r="A455" s="2">
        <v>7</v>
      </c>
      <c r="B455" s="44" t="s">
        <v>60</v>
      </c>
      <c r="C455" s="23" t="s">
        <v>67</v>
      </c>
      <c r="D455" s="29" t="s">
        <v>1217</v>
      </c>
      <c r="E455" s="29" t="s">
        <v>1218</v>
      </c>
      <c r="F455" s="30">
        <f t="shared" si="31"/>
        <v>0.01</v>
      </c>
      <c r="G455" s="30" t="str">
        <f t="shared" si="34"/>
        <v>n/a</v>
      </c>
      <c r="H455" s="30" t="str">
        <f t="shared" si="35"/>
        <v>7%</v>
      </c>
      <c r="I455" s="31">
        <v>33512</v>
      </c>
      <c r="J455" s="29"/>
    </row>
    <row r="456" spans="1:10" x14ac:dyDescent="0.25">
      <c r="A456" s="2">
        <v>9</v>
      </c>
      <c r="B456" s="44" t="s">
        <v>84</v>
      </c>
      <c r="C456" s="23" t="s">
        <v>67</v>
      </c>
      <c r="D456" s="29" t="s">
        <v>1217</v>
      </c>
      <c r="E456" s="29" t="s">
        <v>1218</v>
      </c>
      <c r="F456" s="30">
        <f t="shared" si="31"/>
        <v>0.01</v>
      </c>
      <c r="G456" s="30" t="str">
        <f t="shared" si="34"/>
        <v>n/a</v>
      </c>
      <c r="H456" s="30" t="str">
        <f t="shared" si="35"/>
        <v>7%</v>
      </c>
      <c r="I456" s="31">
        <v>36892</v>
      </c>
      <c r="J456" s="29"/>
    </row>
    <row r="457" spans="1:10" x14ac:dyDescent="0.25">
      <c r="A457" s="2">
        <v>37</v>
      </c>
      <c r="B457" s="44" t="s">
        <v>121</v>
      </c>
      <c r="C457" s="23" t="s">
        <v>393</v>
      </c>
      <c r="D457" s="29" t="s">
        <v>1217</v>
      </c>
      <c r="E457" s="29" t="s">
        <v>1218</v>
      </c>
      <c r="F457" s="30">
        <f t="shared" si="31"/>
        <v>0.01</v>
      </c>
      <c r="G457" s="30" t="str">
        <f t="shared" si="34"/>
        <v>n/a</v>
      </c>
      <c r="H457" s="30" t="str">
        <f t="shared" si="35"/>
        <v>7%</v>
      </c>
      <c r="I457" s="31">
        <v>39083</v>
      </c>
      <c r="J457" s="31">
        <v>46568</v>
      </c>
    </row>
    <row r="458" spans="1:10" x14ac:dyDescent="0.25">
      <c r="A458" s="2">
        <v>7</v>
      </c>
      <c r="B458" s="44" t="s">
        <v>60</v>
      </c>
      <c r="C458" s="23" t="s">
        <v>68</v>
      </c>
      <c r="D458" s="29" t="s">
        <v>1217</v>
      </c>
      <c r="E458" s="29" t="s">
        <v>1218</v>
      </c>
      <c r="F458" s="30">
        <f t="shared" si="31"/>
        <v>0.01</v>
      </c>
      <c r="G458" s="30" t="str">
        <f t="shared" si="34"/>
        <v>n/a</v>
      </c>
      <c r="H458" s="30" t="str">
        <f t="shared" si="35"/>
        <v>7%</v>
      </c>
      <c r="I458" s="31">
        <v>40360</v>
      </c>
      <c r="J458" s="29"/>
    </row>
    <row r="459" spans="1:10" x14ac:dyDescent="0.25">
      <c r="A459" s="2">
        <v>10</v>
      </c>
      <c r="B459" s="44" t="s">
        <v>92</v>
      </c>
      <c r="C459" s="23" t="s">
        <v>68</v>
      </c>
      <c r="D459" s="29" t="s">
        <v>1217</v>
      </c>
      <c r="E459" s="29" t="s">
        <v>1218</v>
      </c>
      <c r="F459" s="30">
        <f t="shared" si="31"/>
        <v>0.01</v>
      </c>
      <c r="G459" s="30" t="str">
        <f t="shared" si="34"/>
        <v>n/a</v>
      </c>
      <c r="H459" s="30" t="str">
        <f t="shared" si="35"/>
        <v>7%</v>
      </c>
      <c r="I459" s="31">
        <v>36069</v>
      </c>
      <c r="J459" s="29"/>
    </row>
    <row r="460" spans="1:10" x14ac:dyDescent="0.25">
      <c r="A460" s="2">
        <v>40</v>
      </c>
      <c r="B460" s="44" t="s">
        <v>415</v>
      </c>
      <c r="C460" s="23" t="s">
        <v>418</v>
      </c>
      <c r="D460" s="29" t="s">
        <v>1217</v>
      </c>
      <c r="E460" s="29" t="s">
        <v>1218</v>
      </c>
      <c r="F460" s="30">
        <f t="shared" si="31"/>
        <v>0.01</v>
      </c>
      <c r="G460" s="30" t="str">
        <f t="shared" si="34"/>
        <v>n/a</v>
      </c>
      <c r="H460" s="30" t="str">
        <f t="shared" si="35"/>
        <v>7%</v>
      </c>
      <c r="I460" s="31">
        <v>37438</v>
      </c>
      <c r="J460" s="29"/>
    </row>
    <row r="461" spans="1:10" x14ac:dyDescent="0.25">
      <c r="A461" s="2">
        <v>77</v>
      </c>
      <c r="B461" s="44" t="s">
        <v>774</v>
      </c>
      <c r="C461" s="23" t="s">
        <v>781</v>
      </c>
      <c r="D461" s="29" t="s">
        <v>1217</v>
      </c>
      <c r="E461" s="29" t="s">
        <v>1218</v>
      </c>
      <c r="F461" s="30">
        <f t="shared" si="31"/>
        <v>0.01</v>
      </c>
      <c r="G461" s="30" t="str">
        <f>IF(E461="YES",0%,"n/a")</f>
        <v>n/a</v>
      </c>
      <c r="H461" s="30" t="str">
        <f t="shared" si="35"/>
        <v>7%</v>
      </c>
      <c r="I461" s="31">
        <v>43831</v>
      </c>
      <c r="J461" s="29"/>
    </row>
    <row r="462" spans="1:10" x14ac:dyDescent="0.25">
      <c r="A462" s="2">
        <v>98</v>
      </c>
      <c r="B462" s="44" t="s">
        <v>991</v>
      </c>
      <c r="C462" s="23" t="s">
        <v>995</v>
      </c>
      <c r="D462" s="29" t="s">
        <v>1217</v>
      </c>
      <c r="E462" s="29" t="s">
        <v>1218</v>
      </c>
      <c r="F462" s="30">
        <f t="shared" si="31"/>
        <v>0.01</v>
      </c>
      <c r="G462" s="30" t="str">
        <f t="shared" ref="G462:G493" si="36">IF(E462="YES",1%,"n/a")</f>
        <v>n/a</v>
      </c>
      <c r="H462" s="30" t="str">
        <f t="shared" si="35"/>
        <v>7%</v>
      </c>
      <c r="I462" s="31">
        <v>35431</v>
      </c>
      <c r="J462" s="29"/>
    </row>
    <row r="463" spans="1:10" x14ac:dyDescent="0.25">
      <c r="A463" s="2">
        <v>13</v>
      </c>
      <c r="B463" s="44" t="s">
        <v>125</v>
      </c>
      <c r="C463" s="23" t="s">
        <v>127</v>
      </c>
      <c r="D463" s="29" t="s">
        <v>1217</v>
      </c>
      <c r="E463" s="29" t="s">
        <v>1218</v>
      </c>
      <c r="F463" s="30">
        <f t="shared" si="31"/>
        <v>0.01</v>
      </c>
      <c r="G463" s="30" t="str">
        <f t="shared" si="36"/>
        <v>n/a</v>
      </c>
      <c r="H463" s="30" t="str">
        <f t="shared" si="35"/>
        <v>7%</v>
      </c>
      <c r="I463" s="31">
        <v>39630</v>
      </c>
      <c r="J463" s="29"/>
    </row>
    <row r="464" spans="1:10" x14ac:dyDescent="0.25">
      <c r="A464" s="2">
        <v>92</v>
      </c>
      <c r="B464" s="44" t="s">
        <v>932</v>
      </c>
      <c r="C464" s="23" t="s">
        <v>936</v>
      </c>
      <c r="D464" s="29" t="s">
        <v>1217</v>
      </c>
      <c r="E464" s="29" t="s">
        <v>1218</v>
      </c>
      <c r="F464" s="30">
        <f t="shared" si="31"/>
        <v>0.01</v>
      </c>
      <c r="G464" s="30" t="str">
        <f t="shared" si="36"/>
        <v>n/a</v>
      </c>
      <c r="H464" s="30" t="str">
        <f t="shared" si="35"/>
        <v>7%</v>
      </c>
      <c r="I464" s="31">
        <v>37438</v>
      </c>
      <c r="J464" s="29"/>
    </row>
    <row r="465" spans="1:10" x14ac:dyDescent="0.25">
      <c r="A465" s="2">
        <v>40</v>
      </c>
      <c r="B465" s="44" t="s">
        <v>415</v>
      </c>
      <c r="C465" s="23" t="s">
        <v>419</v>
      </c>
      <c r="D465" s="29" t="s">
        <v>1217</v>
      </c>
      <c r="E465" s="29" t="s">
        <v>1218</v>
      </c>
      <c r="F465" s="30">
        <f t="shared" si="31"/>
        <v>0.01</v>
      </c>
      <c r="G465" s="30" t="str">
        <f t="shared" si="36"/>
        <v>n/a</v>
      </c>
      <c r="H465" s="30" t="str">
        <f t="shared" si="35"/>
        <v>7%</v>
      </c>
      <c r="I465" s="31">
        <v>37438</v>
      </c>
      <c r="J465" s="29"/>
    </row>
    <row r="466" spans="1:10" x14ac:dyDescent="0.25">
      <c r="A466" s="2">
        <v>41</v>
      </c>
      <c r="B466" s="44" t="s">
        <v>425</v>
      </c>
      <c r="C466" s="23" t="s">
        <v>432</v>
      </c>
      <c r="D466" s="29" t="s">
        <v>1217</v>
      </c>
      <c r="E466" s="29" t="s">
        <v>1218</v>
      </c>
      <c r="F466" s="30">
        <f t="shared" si="31"/>
        <v>0.01</v>
      </c>
      <c r="G466" s="30" t="str">
        <f t="shared" si="36"/>
        <v>n/a</v>
      </c>
      <c r="H466" s="30" t="str">
        <f t="shared" si="35"/>
        <v>7%</v>
      </c>
      <c r="I466" s="31">
        <v>35065</v>
      </c>
      <c r="J466" s="29"/>
    </row>
    <row r="467" spans="1:10" x14ac:dyDescent="0.25">
      <c r="A467" s="2">
        <v>80</v>
      </c>
      <c r="B467" s="44" t="s">
        <v>812</v>
      </c>
      <c r="C467" s="23" t="s">
        <v>818</v>
      </c>
      <c r="D467" s="29" t="s">
        <v>1217</v>
      </c>
      <c r="E467" s="29" t="s">
        <v>1218</v>
      </c>
      <c r="F467" s="30">
        <f t="shared" si="31"/>
        <v>0.01</v>
      </c>
      <c r="G467" s="30" t="str">
        <f t="shared" si="36"/>
        <v>n/a</v>
      </c>
      <c r="H467" s="30" t="str">
        <f t="shared" si="35"/>
        <v>7%</v>
      </c>
      <c r="I467" s="31">
        <v>39264</v>
      </c>
      <c r="J467" s="31">
        <v>46568</v>
      </c>
    </row>
    <row r="468" spans="1:10" x14ac:dyDescent="0.25">
      <c r="A468" s="2">
        <v>85</v>
      </c>
      <c r="B468" s="44" t="s">
        <v>871</v>
      </c>
      <c r="C468" s="23" t="s">
        <v>878</v>
      </c>
      <c r="D468" s="29" t="s">
        <v>1217</v>
      </c>
      <c r="E468" s="29" t="s">
        <v>1218</v>
      </c>
      <c r="F468" s="30">
        <f t="shared" si="31"/>
        <v>0.01</v>
      </c>
      <c r="G468" s="30" t="str">
        <f t="shared" si="36"/>
        <v>n/a</v>
      </c>
      <c r="H468" s="30" t="str">
        <f t="shared" si="35"/>
        <v>7%</v>
      </c>
      <c r="I468" s="31">
        <v>31959</v>
      </c>
      <c r="J468" s="29"/>
    </row>
    <row r="469" spans="1:10" x14ac:dyDescent="0.25">
      <c r="A469" s="2">
        <v>50</v>
      </c>
      <c r="B469" s="44" t="s">
        <v>513</v>
      </c>
      <c r="C469" s="23" t="s">
        <v>516</v>
      </c>
      <c r="D469" s="29" t="s">
        <v>1217</v>
      </c>
      <c r="E469" s="29" t="s">
        <v>1218</v>
      </c>
      <c r="F469" s="30">
        <f t="shared" si="31"/>
        <v>0.01</v>
      </c>
      <c r="G469" s="30" t="str">
        <f t="shared" si="36"/>
        <v>n/a</v>
      </c>
      <c r="H469" s="30" t="str">
        <f t="shared" si="35"/>
        <v>7%</v>
      </c>
      <c r="I469" s="31">
        <v>38169</v>
      </c>
      <c r="J469" s="29"/>
    </row>
    <row r="470" spans="1:10" x14ac:dyDescent="0.25">
      <c r="A470" s="2">
        <v>98</v>
      </c>
      <c r="B470" s="44" t="s">
        <v>991</v>
      </c>
      <c r="C470" s="23" t="s">
        <v>996</v>
      </c>
      <c r="D470" s="29" t="s">
        <v>1217</v>
      </c>
      <c r="E470" s="29" t="s">
        <v>1218</v>
      </c>
      <c r="F470" s="30">
        <f t="shared" ref="F470:F533" si="37">IF(D470="YES",1%,"n/a")</f>
        <v>0.01</v>
      </c>
      <c r="G470" s="30" t="str">
        <f t="shared" si="36"/>
        <v>n/a</v>
      </c>
      <c r="H470" s="30" t="str">
        <f t="shared" si="35"/>
        <v>7%</v>
      </c>
      <c r="I470" s="31">
        <v>35431</v>
      </c>
      <c r="J470" s="29"/>
    </row>
    <row r="471" spans="1:10" x14ac:dyDescent="0.25">
      <c r="A471" s="2">
        <v>56</v>
      </c>
      <c r="B471" s="44" t="s">
        <v>587</v>
      </c>
      <c r="C471" s="23" t="s">
        <v>557</v>
      </c>
      <c r="D471" s="29" t="s">
        <v>1217</v>
      </c>
      <c r="E471" s="29" t="s">
        <v>1218</v>
      </c>
      <c r="F471" s="30">
        <f t="shared" si="37"/>
        <v>0.01</v>
      </c>
      <c r="G471" s="30" t="str">
        <f t="shared" si="36"/>
        <v>n/a</v>
      </c>
      <c r="H471" s="30" t="str">
        <f t="shared" si="35"/>
        <v>7%</v>
      </c>
      <c r="I471" s="31">
        <v>33512</v>
      </c>
      <c r="J471" s="29"/>
    </row>
    <row r="472" spans="1:10" x14ac:dyDescent="0.25">
      <c r="A472" s="2">
        <v>62</v>
      </c>
      <c r="B472" s="44" t="s">
        <v>645</v>
      </c>
      <c r="C472" s="23" t="s">
        <v>649</v>
      </c>
      <c r="D472" s="29" t="s">
        <v>1217</v>
      </c>
      <c r="E472" s="29" t="s">
        <v>1218</v>
      </c>
      <c r="F472" s="30">
        <f t="shared" si="37"/>
        <v>0.01</v>
      </c>
      <c r="G472" s="30" t="str">
        <f t="shared" si="36"/>
        <v>n/a</v>
      </c>
      <c r="H472" s="30" t="str">
        <f t="shared" si="35"/>
        <v>7%</v>
      </c>
      <c r="I472" s="31">
        <v>34790</v>
      </c>
      <c r="J472" s="31">
        <v>50040</v>
      </c>
    </row>
    <row r="473" spans="1:10" x14ac:dyDescent="0.25">
      <c r="A473" s="2">
        <v>89</v>
      </c>
      <c r="B473" s="44" t="s">
        <v>908</v>
      </c>
      <c r="C473" s="23" t="s">
        <v>913</v>
      </c>
      <c r="D473" s="29" t="s">
        <v>1217</v>
      </c>
      <c r="E473" s="29" t="s">
        <v>1218</v>
      </c>
      <c r="F473" s="30">
        <f t="shared" si="37"/>
        <v>0.01</v>
      </c>
      <c r="G473" s="30" t="str">
        <f t="shared" si="36"/>
        <v>n/a</v>
      </c>
      <c r="H473" s="30" t="str">
        <f t="shared" si="35"/>
        <v>7%</v>
      </c>
      <c r="I473" s="31">
        <v>37073</v>
      </c>
      <c r="J473" s="29"/>
    </row>
    <row r="474" spans="1:10" x14ac:dyDescent="0.25">
      <c r="A474" s="2">
        <v>54</v>
      </c>
      <c r="B474" s="44" t="s">
        <v>557</v>
      </c>
      <c r="C474" s="23" t="s">
        <v>563</v>
      </c>
      <c r="D474" s="29" t="s">
        <v>1217</v>
      </c>
      <c r="E474" s="29" t="s">
        <v>1218</v>
      </c>
      <c r="F474" s="30">
        <f t="shared" si="37"/>
        <v>0.01</v>
      </c>
      <c r="G474" s="30" t="str">
        <f t="shared" si="36"/>
        <v>n/a</v>
      </c>
      <c r="H474" s="30" t="str">
        <f t="shared" si="35"/>
        <v>7%</v>
      </c>
      <c r="I474" s="31">
        <v>39264</v>
      </c>
      <c r="J474" s="29"/>
    </row>
    <row r="475" spans="1:10" x14ac:dyDescent="0.25">
      <c r="A475" s="2">
        <v>92</v>
      </c>
      <c r="B475" s="44" t="s">
        <v>932</v>
      </c>
      <c r="C475" s="23" t="s">
        <v>563</v>
      </c>
      <c r="D475" s="29" t="s">
        <v>1218</v>
      </c>
      <c r="E475" s="29" t="s">
        <v>1218</v>
      </c>
      <c r="F475" s="30" t="str">
        <f t="shared" si="37"/>
        <v>n/a</v>
      </c>
      <c r="G475" s="30" t="str">
        <f t="shared" si="36"/>
        <v>n/a</v>
      </c>
      <c r="H475" s="30" t="str">
        <f t="shared" si="35"/>
        <v>6%</v>
      </c>
      <c r="I475" s="31">
        <v>1</v>
      </c>
      <c r="J475" s="29"/>
    </row>
    <row r="476" spans="1:10" x14ac:dyDescent="0.25">
      <c r="A476" s="2">
        <v>54</v>
      </c>
      <c r="B476" s="44" t="s">
        <v>557</v>
      </c>
      <c r="C476" s="23" t="s">
        <v>564</v>
      </c>
      <c r="D476" s="29" t="s">
        <v>1217</v>
      </c>
      <c r="E476" s="29" t="s">
        <v>1218</v>
      </c>
      <c r="F476" s="30">
        <f t="shared" si="37"/>
        <v>0.01</v>
      </c>
      <c r="G476" s="30" t="str">
        <f t="shared" si="36"/>
        <v>n/a</v>
      </c>
      <c r="H476" s="30" t="str">
        <f t="shared" si="35"/>
        <v>7%</v>
      </c>
      <c r="I476" s="31">
        <v>39264</v>
      </c>
      <c r="J476" s="29"/>
    </row>
    <row r="477" spans="1:10" x14ac:dyDescent="0.25">
      <c r="A477" s="2">
        <v>6</v>
      </c>
      <c r="B477" s="44" t="s">
        <v>44</v>
      </c>
      <c r="C477" s="23" t="s">
        <v>50</v>
      </c>
      <c r="D477" s="29" t="s">
        <v>1217</v>
      </c>
      <c r="E477" s="29" t="s">
        <v>1218</v>
      </c>
      <c r="F477" s="30">
        <f t="shared" si="37"/>
        <v>0.01</v>
      </c>
      <c r="G477" s="30" t="str">
        <f t="shared" si="36"/>
        <v>n/a</v>
      </c>
      <c r="H477" s="30" t="str">
        <f t="shared" si="35"/>
        <v>7%</v>
      </c>
      <c r="I477" s="31">
        <v>38169</v>
      </c>
      <c r="J477" s="29"/>
    </row>
    <row r="478" spans="1:10" x14ac:dyDescent="0.25">
      <c r="A478" s="2">
        <v>5</v>
      </c>
      <c r="B478" s="44" t="s">
        <v>38</v>
      </c>
      <c r="C478" s="23" t="s">
        <v>43</v>
      </c>
      <c r="D478" s="29" t="s">
        <v>1217</v>
      </c>
      <c r="E478" s="29" t="s">
        <v>1218</v>
      </c>
      <c r="F478" s="30">
        <f t="shared" si="37"/>
        <v>0.01</v>
      </c>
      <c r="G478" s="30" t="str">
        <f t="shared" si="36"/>
        <v>n/a</v>
      </c>
      <c r="H478" s="30" t="str">
        <f t="shared" si="35"/>
        <v>7%</v>
      </c>
      <c r="I478" s="31">
        <v>37622</v>
      </c>
      <c r="J478" s="29"/>
    </row>
    <row r="479" spans="1:10" x14ac:dyDescent="0.25">
      <c r="A479" s="2">
        <v>75</v>
      </c>
      <c r="B479" s="44" t="s">
        <v>177</v>
      </c>
      <c r="C479" s="23" t="s">
        <v>758</v>
      </c>
      <c r="D479" s="29" t="s">
        <v>1217</v>
      </c>
      <c r="E479" s="29" t="s">
        <v>1218</v>
      </c>
      <c r="F479" s="30">
        <f t="shared" si="37"/>
        <v>0.01</v>
      </c>
      <c r="G479" s="30" t="str">
        <f t="shared" si="36"/>
        <v>n/a</v>
      </c>
      <c r="H479" s="30" t="str">
        <f t="shared" si="35"/>
        <v>7%</v>
      </c>
      <c r="I479" s="31">
        <v>36069</v>
      </c>
      <c r="J479" s="29"/>
    </row>
    <row r="480" spans="1:10" x14ac:dyDescent="0.25">
      <c r="A480" s="2">
        <v>54</v>
      </c>
      <c r="B480" s="44" t="s">
        <v>557</v>
      </c>
      <c r="C480" s="23" t="s">
        <v>565</v>
      </c>
      <c r="D480" s="29" t="s">
        <v>1217</v>
      </c>
      <c r="E480" s="29" t="s">
        <v>1218</v>
      </c>
      <c r="F480" s="30">
        <f t="shared" si="37"/>
        <v>0.01</v>
      </c>
      <c r="G480" s="30" t="str">
        <f t="shared" si="36"/>
        <v>n/a</v>
      </c>
      <c r="H480" s="30" t="str">
        <f t="shared" si="35"/>
        <v>7%</v>
      </c>
      <c r="I480" s="31">
        <v>43282</v>
      </c>
      <c r="J480" s="29"/>
    </row>
    <row r="481" spans="1:10" x14ac:dyDescent="0.25">
      <c r="A481" s="2">
        <v>83</v>
      </c>
      <c r="B481" s="44" t="s">
        <v>799</v>
      </c>
      <c r="C481" s="23" t="s">
        <v>852</v>
      </c>
      <c r="D481" s="29" t="s">
        <v>1217</v>
      </c>
      <c r="E481" s="29" t="s">
        <v>1218</v>
      </c>
      <c r="F481" s="30">
        <f t="shared" si="37"/>
        <v>0.01</v>
      </c>
      <c r="G481" s="30" t="str">
        <f t="shared" si="36"/>
        <v>n/a</v>
      </c>
      <c r="H481" s="30" t="str">
        <f t="shared" si="35"/>
        <v>7%</v>
      </c>
      <c r="I481" s="31">
        <v>36161</v>
      </c>
      <c r="J481" s="29"/>
    </row>
    <row r="482" spans="1:10" x14ac:dyDescent="0.25">
      <c r="A482" s="2">
        <v>90</v>
      </c>
      <c r="B482" s="44" t="s">
        <v>620</v>
      </c>
      <c r="C482" s="23" t="s">
        <v>919</v>
      </c>
      <c r="D482" s="29" t="s">
        <v>1217</v>
      </c>
      <c r="E482" s="29" t="s">
        <v>1218</v>
      </c>
      <c r="F482" s="30">
        <f t="shared" si="37"/>
        <v>0.01</v>
      </c>
      <c r="G482" s="30" t="str">
        <f t="shared" si="36"/>
        <v>n/a</v>
      </c>
      <c r="H482" s="30" t="str">
        <f t="shared" si="35"/>
        <v>7%</v>
      </c>
      <c r="I482" s="31">
        <v>35977</v>
      </c>
      <c r="J482" s="31">
        <v>46022</v>
      </c>
    </row>
    <row r="483" spans="1:10" x14ac:dyDescent="0.25">
      <c r="A483" s="2">
        <v>24</v>
      </c>
      <c r="B483" s="44" t="s">
        <v>250</v>
      </c>
      <c r="C483" s="23" t="s">
        <v>259</v>
      </c>
      <c r="D483" s="29" t="s">
        <v>1217</v>
      </c>
      <c r="E483" s="29" t="s">
        <v>1218</v>
      </c>
      <c r="F483" s="30">
        <f t="shared" si="37"/>
        <v>0.01</v>
      </c>
      <c r="G483" s="30" t="str">
        <f t="shared" si="36"/>
        <v>n/a</v>
      </c>
      <c r="H483" s="30" t="str">
        <f t="shared" si="35"/>
        <v>7%</v>
      </c>
      <c r="I483" s="31">
        <v>36161</v>
      </c>
      <c r="J483" s="29"/>
    </row>
    <row r="484" spans="1:10" x14ac:dyDescent="0.25">
      <c r="A484" s="2">
        <v>41</v>
      </c>
      <c r="B484" s="44" t="s">
        <v>425</v>
      </c>
      <c r="C484" s="23" t="s">
        <v>433</v>
      </c>
      <c r="D484" s="29" t="s">
        <v>1217</v>
      </c>
      <c r="E484" s="29" t="s">
        <v>1218</v>
      </c>
      <c r="F484" s="30">
        <f t="shared" si="37"/>
        <v>0.01</v>
      </c>
      <c r="G484" s="30" t="str">
        <f t="shared" si="36"/>
        <v>n/a</v>
      </c>
      <c r="H484" s="30" t="str">
        <f t="shared" si="35"/>
        <v>7%</v>
      </c>
      <c r="I484" s="31">
        <v>35065</v>
      </c>
      <c r="J484" s="29"/>
    </row>
    <row r="485" spans="1:10" x14ac:dyDescent="0.25">
      <c r="A485" s="2">
        <v>13</v>
      </c>
      <c r="B485" s="44" t="s">
        <v>125</v>
      </c>
      <c r="C485" s="23" t="s">
        <v>128</v>
      </c>
      <c r="D485" s="29" t="s">
        <v>1217</v>
      </c>
      <c r="E485" s="29" t="s">
        <v>1218</v>
      </c>
      <c r="F485" s="30">
        <f t="shared" si="37"/>
        <v>0.01</v>
      </c>
      <c r="G485" s="30" t="str">
        <f t="shared" si="36"/>
        <v>n/a</v>
      </c>
      <c r="H485" s="30" t="str">
        <f t="shared" si="35"/>
        <v>7%</v>
      </c>
      <c r="I485" s="31">
        <v>39630</v>
      </c>
      <c r="J485" s="29"/>
    </row>
    <row r="486" spans="1:10" x14ac:dyDescent="0.25">
      <c r="A486" s="2">
        <v>63</v>
      </c>
      <c r="B486" s="44" t="s">
        <v>604</v>
      </c>
      <c r="C486" s="23" t="s">
        <v>658</v>
      </c>
      <c r="D486" s="29" t="s">
        <v>1217</v>
      </c>
      <c r="E486" s="29" t="s">
        <v>1218</v>
      </c>
      <c r="F486" s="30">
        <f t="shared" si="37"/>
        <v>0.01</v>
      </c>
      <c r="G486" s="30" t="str">
        <f t="shared" si="36"/>
        <v>n/a</v>
      </c>
      <c r="H486" s="30" t="str">
        <f t="shared" si="35"/>
        <v>7%</v>
      </c>
      <c r="I486" s="31">
        <v>37987</v>
      </c>
      <c r="J486" s="29"/>
    </row>
    <row r="487" spans="1:10" x14ac:dyDescent="0.25">
      <c r="A487" s="2">
        <v>49</v>
      </c>
      <c r="B487" s="44" t="s">
        <v>501</v>
      </c>
      <c r="C487" s="23" t="s">
        <v>505</v>
      </c>
      <c r="D487" s="29" t="s">
        <v>1217</v>
      </c>
      <c r="E487" s="29" t="s">
        <v>1218</v>
      </c>
      <c r="F487" s="30">
        <f t="shared" si="37"/>
        <v>0.01</v>
      </c>
      <c r="G487" s="30" t="str">
        <f t="shared" si="36"/>
        <v>n/a</v>
      </c>
      <c r="H487" s="30" t="str">
        <f t="shared" si="35"/>
        <v>7%</v>
      </c>
      <c r="I487" s="31">
        <v>32782</v>
      </c>
      <c r="J487" s="29"/>
    </row>
    <row r="488" spans="1:10" x14ac:dyDescent="0.25">
      <c r="A488" s="2">
        <v>7</v>
      </c>
      <c r="B488" s="44" t="s">
        <v>60</v>
      </c>
      <c r="C488" s="23" t="s">
        <v>69</v>
      </c>
      <c r="D488" s="29" t="s">
        <v>1217</v>
      </c>
      <c r="E488" s="29" t="s">
        <v>1218</v>
      </c>
      <c r="F488" s="30">
        <f t="shared" si="37"/>
        <v>0.01</v>
      </c>
      <c r="G488" s="30" t="str">
        <f t="shared" si="36"/>
        <v>n/a</v>
      </c>
      <c r="H488" s="30" t="str">
        <f t="shared" si="35"/>
        <v>7%</v>
      </c>
      <c r="I488" s="31">
        <v>33512</v>
      </c>
      <c r="J488" s="31">
        <v>46022</v>
      </c>
    </row>
    <row r="489" spans="1:10" x14ac:dyDescent="0.25">
      <c r="A489" s="2">
        <v>91</v>
      </c>
      <c r="B489" s="44" t="s">
        <v>921</v>
      </c>
      <c r="C489" s="23" t="s">
        <v>925</v>
      </c>
      <c r="D489" s="29" t="s">
        <v>1217</v>
      </c>
      <c r="E489" s="29" t="s">
        <v>1218</v>
      </c>
      <c r="F489" s="30">
        <f t="shared" si="37"/>
        <v>0.01</v>
      </c>
      <c r="G489" s="30" t="str">
        <f t="shared" si="36"/>
        <v>n/a</v>
      </c>
      <c r="H489" s="30" t="str">
        <f t="shared" si="35"/>
        <v>7%</v>
      </c>
      <c r="I489" s="31">
        <v>42552</v>
      </c>
      <c r="J489" s="29"/>
    </row>
    <row r="490" spans="1:10" x14ac:dyDescent="0.25">
      <c r="A490" s="2">
        <v>48</v>
      </c>
      <c r="B490" s="44" t="s">
        <v>493</v>
      </c>
      <c r="C490" s="23" t="s">
        <v>494</v>
      </c>
      <c r="D490" s="29" t="s">
        <v>1217</v>
      </c>
      <c r="E490" s="29" t="s">
        <v>1218</v>
      </c>
      <c r="F490" s="30">
        <f t="shared" si="37"/>
        <v>0.01</v>
      </c>
      <c r="G490" s="30" t="str">
        <f t="shared" si="36"/>
        <v>n/a</v>
      </c>
      <c r="H490" s="30" t="str">
        <f t="shared" si="35"/>
        <v>7%</v>
      </c>
      <c r="I490" s="31">
        <v>34425</v>
      </c>
      <c r="J490" s="29"/>
    </row>
    <row r="491" spans="1:10" x14ac:dyDescent="0.25">
      <c r="A491" s="2">
        <v>13</v>
      </c>
      <c r="B491" s="44" t="s">
        <v>125</v>
      </c>
      <c r="C491" s="23" t="s">
        <v>129</v>
      </c>
      <c r="D491" s="29" t="s">
        <v>1217</v>
      </c>
      <c r="E491" s="29" t="s">
        <v>1218</v>
      </c>
      <c r="F491" s="30">
        <f t="shared" si="37"/>
        <v>0.01</v>
      </c>
      <c r="G491" s="30" t="str">
        <f t="shared" si="36"/>
        <v>n/a</v>
      </c>
      <c r="H491" s="30" t="str">
        <f t="shared" si="35"/>
        <v>7%</v>
      </c>
      <c r="I491" s="31">
        <v>39630</v>
      </c>
      <c r="J491" s="29"/>
    </row>
    <row r="492" spans="1:10" x14ac:dyDescent="0.25">
      <c r="A492" s="2">
        <v>95</v>
      </c>
      <c r="B492" s="44" t="s">
        <v>962</v>
      </c>
      <c r="C492" s="23" t="s">
        <v>964</v>
      </c>
      <c r="D492" s="29" t="s">
        <v>1217</v>
      </c>
      <c r="E492" s="29" t="s">
        <v>1218</v>
      </c>
      <c r="F492" s="30">
        <f t="shared" si="37"/>
        <v>0.01</v>
      </c>
      <c r="G492" s="30" t="str">
        <f t="shared" si="36"/>
        <v>n/a</v>
      </c>
      <c r="H492" s="30" t="str">
        <f t="shared" si="35"/>
        <v>7%</v>
      </c>
      <c r="I492" s="31">
        <v>36434</v>
      </c>
      <c r="J492" s="29"/>
    </row>
    <row r="493" spans="1:10" x14ac:dyDescent="0.25">
      <c r="A493" s="2">
        <v>30</v>
      </c>
      <c r="B493" s="44" t="s">
        <v>315</v>
      </c>
      <c r="C493" s="23" t="s">
        <v>317</v>
      </c>
      <c r="D493" s="29" t="s">
        <v>1217</v>
      </c>
      <c r="E493" s="29" t="s">
        <v>1218</v>
      </c>
      <c r="F493" s="30">
        <f t="shared" si="37"/>
        <v>0.01</v>
      </c>
      <c r="G493" s="30" t="str">
        <f t="shared" si="36"/>
        <v>n/a</v>
      </c>
      <c r="H493" s="30" t="str">
        <f t="shared" si="35"/>
        <v>7%</v>
      </c>
      <c r="I493" s="31">
        <v>35521</v>
      </c>
      <c r="J493" s="29"/>
    </row>
    <row r="494" spans="1:10" x14ac:dyDescent="0.25">
      <c r="A494" s="2">
        <v>81</v>
      </c>
      <c r="B494" s="44" t="s">
        <v>824</v>
      </c>
      <c r="C494" s="23" t="s">
        <v>827</v>
      </c>
      <c r="D494" s="29" t="s">
        <v>1217</v>
      </c>
      <c r="E494" s="29" t="s">
        <v>1218</v>
      </c>
      <c r="F494" s="30">
        <f t="shared" si="37"/>
        <v>0.01</v>
      </c>
      <c r="G494" s="30" t="str">
        <f t="shared" ref="G494:G525" si="38">IF(E494="YES",1%,"n/a")</f>
        <v>n/a</v>
      </c>
      <c r="H494" s="30" t="str">
        <f t="shared" si="35"/>
        <v>7%</v>
      </c>
      <c r="I494" s="31">
        <v>38718</v>
      </c>
      <c r="J494" s="29"/>
    </row>
    <row r="495" spans="1:10" x14ac:dyDescent="0.25">
      <c r="A495" s="2">
        <v>11</v>
      </c>
      <c r="B495" s="44" t="s">
        <v>104</v>
      </c>
      <c r="C495" s="23" t="s">
        <v>107</v>
      </c>
      <c r="D495" s="29" t="s">
        <v>1217</v>
      </c>
      <c r="E495" s="29" t="s">
        <v>1218</v>
      </c>
      <c r="F495" s="30">
        <f t="shared" si="37"/>
        <v>0.01</v>
      </c>
      <c r="G495" s="30" t="str">
        <f t="shared" si="38"/>
        <v>n/a</v>
      </c>
      <c r="H495" s="30" t="str">
        <f t="shared" si="35"/>
        <v>7%</v>
      </c>
      <c r="I495" s="31">
        <v>34973</v>
      </c>
      <c r="J495" s="29"/>
    </row>
    <row r="496" spans="1:10" x14ac:dyDescent="0.25">
      <c r="A496" s="2">
        <v>55</v>
      </c>
      <c r="B496" s="44" t="s">
        <v>574</v>
      </c>
      <c r="C496" s="23" t="s">
        <v>579</v>
      </c>
      <c r="D496" s="29" t="s">
        <v>1217</v>
      </c>
      <c r="E496" s="29" t="s">
        <v>1218</v>
      </c>
      <c r="F496" s="30">
        <f t="shared" si="37"/>
        <v>0.01</v>
      </c>
      <c r="G496" s="30" t="str">
        <f t="shared" si="38"/>
        <v>n/a</v>
      </c>
      <c r="H496" s="30" t="str">
        <f t="shared" si="35"/>
        <v>7%</v>
      </c>
      <c r="I496" s="31">
        <v>36342</v>
      </c>
      <c r="J496" s="29"/>
    </row>
    <row r="497" spans="1:10" x14ac:dyDescent="0.25">
      <c r="A497" s="2">
        <v>50</v>
      </c>
      <c r="B497" s="44" t="s">
        <v>513</v>
      </c>
      <c r="C497" s="23" t="s">
        <v>517</v>
      </c>
      <c r="D497" s="29" t="s">
        <v>1217</v>
      </c>
      <c r="E497" s="29" t="s">
        <v>1218</v>
      </c>
      <c r="F497" s="30">
        <f t="shared" si="37"/>
        <v>0.01</v>
      </c>
      <c r="G497" s="30" t="str">
        <f t="shared" si="38"/>
        <v>n/a</v>
      </c>
      <c r="H497" s="30" t="str">
        <f t="shared" si="35"/>
        <v>7%</v>
      </c>
      <c r="I497" s="31">
        <v>38899</v>
      </c>
      <c r="J497" s="29"/>
    </row>
    <row r="498" spans="1:10" x14ac:dyDescent="0.25">
      <c r="A498" s="2">
        <v>27</v>
      </c>
      <c r="B498" s="44" t="s">
        <v>287</v>
      </c>
      <c r="C498" s="23" t="s">
        <v>292</v>
      </c>
      <c r="D498" s="29" t="s">
        <v>1217</v>
      </c>
      <c r="E498" s="29" t="s">
        <v>1218</v>
      </c>
      <c r="F498" s="30">
        <f t="shared" si="37"/>
        <v>0.01</v>
      </c>
      <c r="G498" s="30" t="str">
        <f t="shared" si="38"/>
        <v>n/a</v>
      </c>
      <c r="H498" s="30" t="str">
        <f t="shared" si="35"/>
        <v>7%</v>
      </c>
      <c r="I498" s="31">
        <v>35431</v>
      </c>
      <c r="J498" s="29"/>
    </row>
    <row r="499" spans="1:10" x14ac:dyDescent="0.25">
      <c r="A499" s="2">
        <v>10</v>
      </c>
      <c r="B499" s="44" t="s">
        <v>92</v>
      </c>
      <c r="C499" s="23" t="s">
        <v>98</v>
      </c>
      <c r="D499" s="29" t="s">
        <v>1217</v>
      </c>
      <c r="E499" s="29" t="s">
        <v>1218</v>
      </c>
      <c r="F499" s="30">
        <f t="shared" si="37"/>
        <v>0.01</v>
      </c>
      <c r="G499" s="30" t="str">
        <f t="shared" si="38"/>
        <v>n/a</v>
      </c>
      <c r="H499" s="30" t="str">
        <f t="shared" si="35"/>
        <v>7%</v>
      </c>
      <c r="I499" s="31">
        <v>34973</v>
      </c>
      <c r="J499" s="29"/>
    </row>
    <row r="500" spans="1:10" x14ac:dyDescent="0.25">
      <c r="A500" s="2">
        <v>14</v>
      </c>
      <c r="B500" s="44" t="s">
        <v>138</v>
      </c>
      <c r="C500" s="23" t="s">
        <v>145</v>
      </c>
      <c r="D500" s="29" t="s">
        <v>1217</v>
      </c>
      <c r="E500" s="29" t="s">
        <v>1218</v>
      </c>
      <c r="F500" s="30">
        <f t="shared" si="37"/>
        <v>0.01</v>
      </c>
      <c r="G500" s="30" t="str">
        <f t="shared" si="38"/>
        <v>n/a</v>
      </c>
      <c r="H500" s="30" t="str">
        <f t="shared" si="35"/>
        <v>7%</v>
      </c>
      <c r="I500" s="31">
        <v>37622</v>
      </c>
      <c r="J500" s="29"/>
    </row>
    <row r="501" spans="1:10" x14ac:dyDescent="0.25">
      <c r="A501" s="2">
        <v>3</v>
      </c>
      <c r="B501" s="44" t="s">
        <v>19</v>
      </c>
      <c r="C501" s="23" t="s">
        <v>21</v>
      </c>
      <c r="D501" s="29" t="s">
        <v>1217</v>
      </c>
      <c r="E501" s="29" t="s">
        <v>1218</v>
      </c>
      <c r="F501" s="30">
        <f t="shared" si="37"/>
        <v>0.01</v>
      </c>
      <c r="G501" s="30" t="str">
        <f t="shared" si="38"/>
        <v>n/a</v>
      </c>
      <c r="H501" s="30" t="str">
        <f t="shared" si="35"/>
        <v>7%</v>
      </c>
      <c r="I501" s="31">
        <v>35247</v>
      </c>
      <c r="J501" s="29"/>
    </row>
    <row r="502" spans="1:10" x14ac:dyDescent="0.25">
      <c r="A502" s="2">
        <v>60</v>
      </c>
      <c r="B502" s="44" t="s">
        <v>626</v>
      </c>
      <c r="C502" s="23" t="s">
        <v>631</v>
      </c>
      <c r="D502" s="29" t="s">
        <v>1217</v>
      </c>
      <c r="E502" s="29" t="s">
        <v>1218</v>
      </c>
      <c r="F502" s="30">
        <f t="shared" si="37"/>
        <v>0.01</v>
      </c>
      <c r="G502" s="30" t="str">
        <f t="shared" si="38"/>
        <v>n/a</v>
      </c>
      <c r="H502" s="30" t="str">
        <f t="shared" si="35"/>
        <v>7%</v>
      </c>
      <c r="I502" s="31">
        <v>37438</v>
      </c>
      <c r="J502" s="29"/>
    </row>
    <row r="503" spans="1:10" x14ac:dyDescent="0.25">
      <c r="A503" s="2">
        <v>18</v>
      </c>
      <c r="B503" s="44" t="s">
        <v>184</v>
      </c>
      <c r="C503" s="23" t="s">
        <v>187</v>
      </c>
      <c r="D503" s="29" t="s">
        <v>1217</v>
      </c>
      <c r="E503" s="29" t="s">
        <v>1218</v>
      </c>
      <c r="F503" s="30">
        <f t="shared" si="37"/>
        <v>0.01</v>
      </c>
      <c r="G503" s="30" t="str">
        <f t="shared" si="38"/>
        <v>n/a</v>
      </c>
      <c r="H503" s="30" t="str">
        <f t="shared" si="35"/>
        <v>7%</v>
      </c>
      <c r="I503" s="31">
        <v>35247</v>
      </c>
      <c r="J503" s="29"/>
    </row>
    <row r="504" spans="1:10" x14ac:dyDescent="0.25">
      <c r="A504" s="2">
        <v>35</v>
      </c>
      <c r="B504" s="44" t="s">
        <v>370</v>
      </c>
      <c r="C504" s="23" t="s">
        <v>378</v>
      </c>
      <c r="D504" s="29" t="s">
        <v>1217</v>
      </c>
      <c r="E504" s="29" t="s">
        <v>1218</v>
      </c>
      <c r="F504" s="30">
        <f t="shared" si="37"/>
        <v>0.01</v>
      </c>
      <c r="G504" s="30" t="str">
        <f t="shared" si="38"/>
        <v>n/a</v>
      </c>
      <c r="H504" s="30" t="str">
        <f t="shared" si="35"/>
        <v>7%</v>
      </c>
      <c r="I504" s="31">
        <v>34973</v>
      </c>
      <c r="J504" s="29"/>
    </row>
    <row r="505" spans="1:10" x14ac:dyDescent="0.25">
      <c r="A505" s="2">
        <v>64</v>
      </c>
      <c r="B505" s="44" t="s">
        <v>663</v>
      </c>
      <c r="C505" s="23" t="s">
        <v>669</v>
      </c>
      <c r="D505" s="29" t="s">
        <v>1217</v>
      </c>
      <c r="E505" s="29" t="s">
        <v>1218</v>
      </c>
      <c r="F505" s="30">
        <f t="shared" si="37"/>
        <v>0.01</v>
      </c>
      <c r="G505" s="30" t="str">
        <f t="shared" si="38"/>
        <v>n/a</v>
      </c>
      <c r="H505" s="30" t="str">
        <f t="shared" si="35"/>
        <v>7%</v>
      </c>
      <c r="I505" s="31">
        <v>36708</v>
      </c>
      <c r="J505" s="31">
        <v>45838</v>
      </c>
    </row>
    <row r="506" spans="1:10" x14ac:dyDescent="0.25">
      <c r="A506" s="2">
        <v>76</v>
      </c>
      <c r="B506" s="44" t="s">
        <v>766</v>
      </c>
      <c r="C506" s="23" t="s">
        <v>769</v>
      </c>
      <c r="D506" s="29" t="s">
        <v>1217</v>
      </c>
      <c r="E506" s="29" t="s">
        <v>1218</v>
      </c>
      <c r="F506" s="30">
        <f t="shared" si="37"/>
        <v>0.01</v>
      </c>
      <c r="G506" s="30" t="str">
        <f t="shared" si="38"/>
        <v>n/a</v>
      </c>
      <c r="H506" s="30" t="str">
        <f t="shared" si="35"/>
        <v>7%</v>
      </c>
      <c r="I506" s="31">
        <v>37073</v>
      </c>
      <c r="J506" s="29"/>
    </row>
    <row r="507" spans="1:10" x14ac:dyDescent="0.25">
      <c r="A507" s="2">
        <v>19</v>
      </c>
      <c r="B507" s="44" t="s">
        <v>192</v>
      </c>
      <c r="C507" s="23" t="s">
        <v>197</v>
      </c>
      <c r="D507" s="29" t="s">
        <v>1217</v>
      </c>
      <c r="E507" s="29" t="s">
        <v>1218</v>
      </c>
      <c r="F507" s="30">
        <f t="shared" si="37"/>
        <v>0.01</v>
      </c>
      <c r="G507" s="30" t="str">
        <f t="shared" si="38"/>
        <v>n/a</v>
      </c>
      <c r="H507" s="30" t="str">
        <f t="shared" si="35"/>
        <v>7%</v>
      </c>
      <c r="I507" s="31">
        <v>35521</v>
      </c>
      <c r="J507" s="29"/>
    </row>
    <row r="508" spans="1:10" x14ac:dyDescent="0.25">
      <c r="A508" s="2">
        <v>97</v>
      </c>
      <c r="B508" s="44" t="s">
        <v>977</v>
      </c>
      <c r="C508" s="23" t="s">
        <v>983</v>
      </c>
      <c r="D508" s="29" t="s">
        <v>1217</v>
      </c>
      <c r="E508" s="29" t="s">
        <v>1218</v>
      </c>
      <c r="F508" s="30">
        <f t="shared" si="37"/>
        <v>0.01</v>
      </c>
      <c r="G508" s="30" t="str">
        <f t="shared" si="38"/>
        <v>n/a</v>
      </c>
      <c r="H508" s="30" t="str">
        <f t="shared" si="35"/>
        <v>7%</v>
      </c>
      <c r="I508" s="31">
        <v>32417</v>
      </c>
      <c r="J508" s="29"/>
    </row>
    <row r="509" spans="1:10" x14ac:dyDescent="0.25">
      <c r="A509" s="2">
        <v>82</v>
      </c>
      <c r="B509" s="44" t="s">
        <v>833</v>
      </c>
      <c r="C509" s="23" t="s">
        <v>840</v>
      </c>
      <c r="D509" s="29" t="s">
        <v>1217</v>
      </c>
      <c r="E509" s="29" t="s">
        <v>1218</v>
      </c>
      <c r="F509" s="30">
        <f t="shared" si="37"/>
        <v>0.01</v>
      </c>
      <c r="G509" s="30" t="str">
        <f t="shared" si="38"/>
        <v>n/a</v>
      </c>
      <c r="H509" s="30" t="str">
        <f t="shared" si="35"/>
        <v>7%</v>
      </c>
      <c r="I509" s="31">
        <v>32509</v>
      </c>
      <c r="J509" s="29"/>
    </row>
    <row r="510" spans="1:10" x14ac:dyDescent="0.25">
      <c r="A510" s="2">
        <v>64</v>
      </c>
      <c r="B510" s="44" t="s">
        <v>663</v>
      </c>
      <c r="C510" s="23" t="s">
        <v>670</v>
      </c>
      <c r="D510" s="29" t="s">
        <v>1217</v>
      </c>
      <c r="E510" s="29" t="s">
        <v>1218</v>
      </c>
      <c r="F510" s="30">
        <f t="shared" si="37"/>
        <v>0.01</v>
      </c>
      <c r="G510" s="30" t="str">
        <f t="shared" si="38"/>
        <v>n/a</v>
      </c>
      <c r="H510" s="30" t="str">
        <f t="shared" si="35"/>
        <v>7%</v>
      </c>
      <c r="I510" s="31">
        <v>36708</v>
      </c>
      <c r="J510" s="29"/>
    </row>
    <row r="511" spans="1:10" x14ac:dyDescent="0.25">
      <c r="A511" s="2">
        <v>86</v>
      </c>
      <c r="B511" s="44" t="s">
        <v>885</v>
      </c>
      <c r="C511" s="23" t="s">
        <v>670</v>
      </c>
      <c r="D511" s="29" t="s">
        <v>1218</v>
      </c>
      <c r="E511" s="29" t="s">
        <v>1218</v>
      </c>
      <c r="F511" s="30" t="str">
        <f t="shared" si="37"/>
        <v>n/a</v>
      </c>
      <c r="G511" s="30" t="str">
        <f t="shared" si="38"/>
        <v>n/a</v>
      </c>
      <c r="H511" s="30" t="str">
        <f t="shared" si="35"/>
        <v>6%</v>
      </c>
      <c r="I511" s="31">
        <v>1</v>
      </c>
      <c r="J511" s="29"/>
    </row>
    <row r="512" spans="1:10" x14ac:dyDescent="0.25">
      <c r="A512" s="2">
        <v>75</v>
      </c>
      <c r="B512" s="44" t="s">
        <v>177</v>
      </c>
      <c r="C512" s="23" t="s">
        <v>759</v>
      </c>
      <c r="D512" s="29" t="s">
        <v>1217</v>
      </c>
      <c r="E512" s="29" t="s">
        <v>1218</v>
      </c>
      <c r="F512" s="30">
        <f t="shared" si="37"/>
        <v>0.01</v>
      </c>
      <c r="G512" s="30" t="str">
        <f t="shared" si="38"/>
        <v>n/a</v>
      </c>
      <c r="H512" s="30" t="str">
        <f t="shared" si="35"/>
        <v>7%</v>
      </c>
      <c r="I512" s="31">
        <v>37257</v>
      </c>
      <c r="J512" s="31">
        <v>48213</v>
      </c>
    </row>
    <row r="513" spans="1:10" x14ac:dyDescent="0.25">
      <c r="A513" s="2">
        <v>27</v>
      </c>
      <c r="B513" s="44" t="s">
        <v>287</v>
      </c>
      <c r="C513" s="23" t="s">
        <v>293</v>
      </c>
      <c r="D513" s="29" t="s">
        <v>1217</v>
      </c>
      <c r="E513" s="29" t="s">
        <v>1218</v>
      </c>
      <c r="F513" s="30">
        <f t="shared" si="37"/>
        <v>0.01</v>
      </c>
      <c r="G513" s="30" t="str">
        <f t="shared" si="38"/>
        <v>n/a</v>
      </c>
      <c r="H513" s="30" t="str">
        <f t="shared" si="35"/>
        <v>7%</v>
      </c>
      <c r="I513" s="31">
        <v>35431</v>
      </c>
      <c r="J513" s="29"/>
    </row>
    <row r="514" spans="1:10" x14ac:dyDescent="0.25">
      <c r="A514" s="2">
        <v>55</v>
      </c>
      <c r="B514" s="44" t="s">
        <v>574</v>
      </c>
      <c r="C514" s="23" t="s">
        <v>580</v>
      </c>
      <c r="D514" s="29" t="s">
        <v>1217</v>
      </c>
      <c r="E514" s="29" t="s">
        <v>1218</v>
      </c>
      <c r="F514" s="30">
        <f t="shared" si="37"/>
        <v>0.01</v>
      </c>
      <c r="G514" s="30" t="str">
        <f t="shared" si="38"/>
        <v>n/a</v>
      </c>
      <c r="H514" s="30" t="str">
        <f t="shared" si="35"/>
        <v>7%</v>
      </c>
      <c r="I514" s="31">
        <v>36342</v>
      </c>
      <c r="J514" s="29"/>
    </row>
    <row r="515" spans="1:10" x14ac:dyDescent="0.25">
      <c r="A515" s="2">
        <v>94</v>
      </c>
      <c r="B515" s="44" t="s">
        <v>572</v>
      </c>
      <c r="C515" s="23" t="s">
        <v>958</v>
      </c>
      <c r="D515" s="29" t="s">
        <v>1217</v>
      </c>
      <c r="E515" s="29" t="s">
        <v>1218</v>
      </c>
      <c r="F515" s="30">
        <f t="shared" si="37"/>
        <v>0.01</v>
      </c>
      <c r="G515" s="30" t="str">
        <f t="shared" si="38"/>
        <v>n/a</v>
      </c>
      <c r="H515" s="30" t="str">
        <f t="shared" si="35"/>
        <v>7%</v>
      </c>
      <c r="I515" s="31">
        <v>39995</v>
      </c>
      <c r="J515" s="29"/>
    </row>
    <row r="516" spans="1:10" x14ac:dyDescent="0.25">
      <c r="A516" s="2">
        <v>62</v>
      </c>
      <c r="B516" s="44" t="s">
        <v>645</v>
      </c>
      <c r="C516" s="23" t="s">
        <v>650</v>
      </c>
      <c r="D516" s="29" t="s">
        <v>1217</v>
      </c>
      <c r="E516" s="29" t="s">
        <v>1218</v>
      </c>
      <c r="F516" s="30">
        <f t="shared" si="37"/>
        <v>0.01</v>
      </c>
      <c r="G516" s="30" t="str">
        <f t="shared" si="38"/>
        <v>n/a</v>
      </c>
      <c r="H516" s="30" t="str">
        <f t="shared" ref="H516:H579" si="39">IF(OR(F516=1%,G516=1%), "7%", "6%")</f>
        <v>7%</v>
      </c>
      <c r="I516" s="31">
        <v>34790</v>
      </c>
      <c r="J516" s="31">
        <v>50040</v>
      </c>
    </row>
    <row r="517" spans="1:10" x14ac:dyDescent="0.25">
      <c r="A517" s="2">
        <v>95</v>
      </c>
      <c r="B517" s="44" t="s">
        <v>962</v>
      </c>
      <c r="C517" s="23" t="s">
        <v>965</v>
      </c>
      <c r="D517" s="29" t="s">
        <v>1217</v>
      </c>
      <c r="E517" s="29" t="s">
        <v>1218</v>
      </c>
      <c r="F517" s="30">
        <f t="shared" si="37"/>
        <v>0.01</v>
      </c>
      <c r="G517" s="30" t="str">
        <f t="shared" si="38"/>
        <v>n/a</v>
      </c>
      <c r="H517" s="30" t="str">
        <f t="shared" si="39"/>
        <v>7%</v>
      </c>
      <c r="I517" s="31">
        <v>36434</v>
      </c>
      <c r="J517" s="29"/>
    </row>
    <row r="518" spans="1:10" x14ac:dyDescent="0.25">
      <c r="A518" s="2">
        <v>2</v>
      </c>
      <c r="B518" s="44" t="s">
        <v>13</v>
      </c>
      <c r="C518" s="23" t="s">
        <v>16</v>
      </c>
      <c r="D518" s="29" t="s">
        <v>1218</v>
      </c>
      <c r="E518" s="29" t="s">
        <v>1218</v>
      </c>
      <c r="F518" s="30" t="str">
        <f t="shared" si="37"/>
        <v>n/a</v>
      </c>
      <c r="G518" s="30" t="str">
        <f t="shared" si="38"/>
        <v>n/a</v>
      </c>
      <c r="H518" s="30" t="str">
        <f t="shared" si="39"/>
        <v>6%</v>
      </c>
      <c r="I518" s="31">
        <v>1</v>
      </c>
      <c r="J518" s="29"/>
    </row>
    <row r="519" spans="1:10" x14ac:dyDescent="0.25">
      <c r="A519" s="2">
        <v>87</v>
      </c>
      <c r="B519" s="44" t="s">
        <v>896</v>
      </c>
      <c r="C519" s="23" t="s">
        <v>16</v>
      </c>
      <c r="D519" s="29" t="s">
        <v>1217</v>
      </c>
      <c r="E519" s="29" t="s">
        <v>1218</v>
      </c>
      <c r="F519" s="30">
        <f t="shared" si="37"/>
        <v>0.01</v>
      </c>
      <c r="G519" s="30" t="str">
        <f t="shared" si="38"/>
        <v>n/a</v>
      </c>
      <c r="H519" s="30" t="str">
        <f t="shared" si="39"/>
        <v>7%</v>
      </c>
      <c r="I519" s="31">
        <v>38718</v>
      </c>
      <c r="J519" s="29"/>
    </row>
    <row r="520" spans="1:10" x14ac:dyDescent="0.25">
      <c r="A520" s="2">
        <v>27</v>
      </c>
      <c r="B520" s="44" t="s">
        <v>287</v>
      </c>
      <c r="C520" s="23" t="s">
        <v>294</v>
      </c>
      <c r="D520" s="29" t="s">
        <v>1217</v>
      </c>
      <c r="E520" s="29" t="s">
        <v>1218</v>
      </c>
      <c r="F520" s="30">
        <f t="shared" si="37"/>
        <v>0.01</v>
      </c>
      <c r="G520" s="30" t="str">
        <f t="shared" si="38"/>
        <v>n/a</v>
      </c>
      <c r="H520" s="30" t="str">
        <f t="shared" si="39"/>
        <v>7%</v>
      </c>
      <c r="I520" s="31">
        <v>37073</v>
      </c>
      <c r="J520" s="29"/>
    </row>
    <row r="521" spans="1:10" x14ac:dyDescent="0.25">
      <c r="A521" s="2">
        <v>60</v>
      </c>
      <c r="B521" s="44" t="s">
        <v>626</v>
      </c>
      <c r="C521" s="23" t="s">
        <v>632</v>
      </c>
      <c r="D521" s="29" t="s">
        <v>1217</v>
      </c>
      <c r="E521" s="29" t="s">
        <v>1218</v>
      </c>
      <c r="F521" s="30">
        <f t="shared" si="37"/>
        <v>0.01</v>
      </c>
      <c r="G521" s="30" t="str">
        <f t="shared" si="38"/>
        <v>n/a</v>
      </c>
      <c r="H521" s="30" t="str">
        <f t="shared" si="39"/>
        <v>7%</v>
      </c>
      <c r="I521" s="31">
        <v>35339</v>
      </c>
      <c r="J521" s="29"/>
    </row>
    <row r="522" spans="1:10" x14ac:dyDescent="0.25">
      <c r="A522" s="2">
        <v>58</v>
      </c>
      <c r="B522" s="44" t="s">
        <v>611</v>
      </c>
      <c r="C522" s="23" t="s">
        <v>617</v>
      </c>
      <c r="D522" s="29" t="s">
        <v>1217</v>
      </c>
      <c r="E522" s="29" t="s">
        <v>1218</v>
      </c>
      <c r="F522" s="30">
        <f t="shared" si="37"/>
        <v>0.01</v>
      </c>
      <c r="G522" s="30" t="str">
        <f t="shared" si="38"/>
        <v>n/a</v>
      </c>
      <c r="H522" s="30" t="str">
        <f t="shared" si="39"/>
        <v>7%</v>
      </c>
      <c r="I522" s="31">
        <v>39264</v>
      </c>
      <c r="J522" s="29"/>
    </row>
    <row r="523" spans="1:10" x14ac:dyDescent="0.25">
      <c r="A523" s="2">
        <v>15</v>
      </c>
      <c r="B523" s="44" t="s">
        <v>152</v>
      </c>
      <c r="C523" s="23" t="s">
        <v>157</v>
      </c>
      <c r="D523" s="29" t="s">
        <v>1217</v>
      </c>
      <c r="E523" s="29" t="s">
        <v>1218</v>
      </c>
      <c r="F523" s="30">
        <f t="shared" si="37"/>
        <v>0.01</v>
      </c>
      <c r="G523" s="30" t="str">
        <f t="shared" si="38"/>
        <v>n/a</v>
      </c>
      <c r="H523" s="30" t="str">
        <f t="shared" si="39"/>
        <v>7%</v>
      </c>
      <c r="I523" s="31">
        <v>35431</v>
      </c>
      <c r="J523" s="29"/>
    </row>
    <row r="524" spans="1:10" x14ac:dyDescent="0.25">
      <c r="A524" s="2">
        <v>51</v>
      </c>
      <c r="B524" s="44" t="s">
        <v>393</v>
      </c>
      <c r="C524" s="23" t="s">
        <v>530</v>
      </c>
      <c r="D524" s="29" t="s">
        <v>1217</v>
      </c>
      <c r="E524" s="29" t="s">
        <v>1218</v>
      </c>
      <c r="F524" s="30">
        <f t="shared" si="37"/>
        <v>0.01</v>
      </c>
      <c r="G524" s="30" t="str">
        <f t="shared" si="38"/>
        <v>n/a</v>
      </c>
      <c r="H524" s="30" t="str">
        <f t="shared" si="39"/>
        <v>7%</v>
      </c>
      <c r="I524" s="31">
        <v>36251</v>
      </c>
      <c r="J524" s="31">
        <v>47299</v>
      </c>
    </row>
    <row r="525" spans="1:10" x14ac:dyDescent="0.25">
      <c r="A525" s="2">
        <v>14</v>
      </c>
      <c r="B525" s="44" t="s">
        <v>138</v>
      </c>
      <c r="C525" s="23" t="s">
        <v>146</v>
      </c>
      <c r="D525" s="29" t="s">
        <v>1217</v>
      </c>
      <c r="E525" s="29" t="s">
        <v>1218</v>
      </c>
      <c r="F525" s="30">
        <f t="shared" si="37"/>
        <v>0.01</v>
      </c>
      <c r="G525" s="30" t="str">
        <f t="shared" si="38"/>
        <v>n/a</v>
      </c>
      <c r="H525" s="30" t="str">
        <f t="shared" si="39"/>
        <v>7%</v>
      </c>
      <c r="I525" s="31">
        <v>37622</v>
      </c>
      <c r="J525" s="29"/>
    </row>
    <row r="526" spans="1:10" x14ac:dyDescent="0.25">
      <c r="A526" s="2">
        <v>45</v>
      </c>
      <c r="B526" s="44" t="s">
        <v>468</v>
      </c>
      <c r="C526" s="23" t="s">
        <v>472</v>
      </c>
      <c r="D526" s="29" t="s">
        <v>1217</v>
      </c>
      <c r="E526" s="29" t="s">
        <v>1218</v>
      </c>
      <c r="F526" s="30">
        <f t="shared" si="37"/>
        <v>0.01</v>
      </c>
      <c r="G526" s="30" t="str">
        <f t="shared" ref="G526:G540" si="40">IF(E526="YES",1%,"n/a")</f>
        <v>n/a</v>
      </c>
      <c r="H526" s="30" t="str">
        <f t="shared" si="39"/>
        <v>7%</v>
      </c>
      <c r="I526" s="31">
        <v>34335</v>
      </c>
      <c r="J526" s="29"/>
    </row>
    <row r="527" spans="1:10" x14ac:dyDescent="0.25">
      <c r="A527" s="2">
        <v>86</v>
      </c>
      <c r="B527" s="44" t="s">
        <v>885</v>
      </c>
      <c r="C527" s="23" t="s">
        <v>891</v>
      </c>
      <c r="D527" s="29" t="s">
        <v>1217</v>
      </c>
      <c r="E527" s="29" t="s">
        <v>1218</v>
      </c>
      <c r="F527" s="30">
        <f t="shared" si="37"/>
        <v>0.01</v>
      </c>
      <c r="G527" s="30" t="str">
        <f t="shared" si="40"/>
        <v>n/a</v>
      </c>
      <c r="H527" s="30" t="str">
        <f t="shared" si="39"/>
        <v>7%</v>
      </c>
      <c r="I527" s="31">
        <v>37803</v>
      </c>
      <c r="J527" s="29"/>
    </row>
    <row r="528" spans="1:10" x14ac:dyDescent="0.25">
      <c r="A528" s="2">
        <v>25</v>
      </c>
      <c r="B528" s="44" t="s">
        <v>264</v>
      </c>
      <c r="C528" s="23" t="s">
        <v>274</v>
      </c>
      <c r="D528" s="29" t="s">
        <v>1217</v>
      </c>
      <c r="E528" s="29" t="s">
        <v>1218</v>
      </c>
      <c r="F528" s="30">
        <f t="shared" si="37"/>
        <v>0.01</v>
      </c>
      <c r="G528" s="30" t="str">
        <f t="shared" si="40"/>
        <v>n/a</v>
      </c>
      <c r="H528" s="30" t="str">
        <f t="shared" si="39"/>
        <v>7%</v>
      </c>
      <c r="I528" s="31">
        <v>43282</v>
      </c>
      <c r="J528" s="29"/>
    </row>
    <row r="529" spans="1:10" x14ac:dyDescent="0.25">
      <c r="A529" s="2">
        <v>39</v>
      </c>
      <c r="B529" s="44" t="s">
        <v>407</v>
      </c>
      <c r="C529" s="23" t="s">
        <v>274</v>
      </c>
      <c r="D529" s="29" t="s">
        <v>1218</v>
      </c>
      <c r="E529" s="29" t="s">
        <v>1218</v>
      </c>
      <c r="F529" s="30" t="str">
        <f t="shared" si="37"/>
        <v>n/a</v>
      </c>
      <c r="G529" s="30" t="str">
        <f t="shared" si="40"/>
        <v>n/a</v>
      </c>
      <c r="H529" s="30" t="str">
        <f t="shared" si="39"/>
        <v>6%</v>
      </c>
      <c r="I529" s="31">
        <v>1</v>
      </c>
      <c r="J529" s="29"/>
    </row>
    <row r="530" spans="1:10" x14ac:dyDescent="0.25">
      <c r="A530" s="2">
        <v>93</v>
      </c>
      <c r="B530" s="44" t="s">
        <v>940</v>
      </c>
      <c r="C530" s="23" t="s">
        <v>945</v>
      </c>
      <c r="D530" s="29" t="s">
        <v>1217</v>
      </c>
      <c r="E530" s="29" t="s">
        <v>1218</v>
      </c>
      <c r="F530" s="30">
        <f t="shared" si="37"/>
        <v>0.01</v>
      </c>
      <c r="G530" s="30" t="str">
        <f t="shared" si="40"/>
        <v>n/a</v>
      </c>
      <c r="H530" s="30" t="str">
        <f t="shared" si="39"/>
        <v>7%</v>
      </c>
      <c r="I530" s="31">
        <v>39448</v>
      </c>
      <c r="J530" s="31">
        <v>46752</v>
      </c>
    </row>
    <row r="531" spans="1:10" x14ac:dyDescent="0.25">
      <c r="A531" s="2">
        <v>11</v>
      </c>
      <c r="B531" s="44" t="s">
        <v>104</v>
      </c>
      <c r="C531" s="23" t="s">
        <v>108</v>
      </c>
      <c r="D531" s="29" t="s">
        <v>1217</v>
      </c>
      <c r="E531" s="29" t="s">
        <v>1218</v>
      </c>
      <c r="F531" s="30">
        <f t="shared" si="37"/>
        <v>0.01</v>
      </c>
      <c r="G531" s="30" t="str">
        <f t="shared" si="40"/>
        <v>n/a</v>
      </c>
      <c r="H531" s="30" t="str">
        <f t="shared" si="39"/>
        <v>7%</v>
      </c>
      <c r="I531" s="31">
        <v>33420</v>
      </c>
      <c r="J531" s="29"/>
    </row>
    <row r="532" spans="1:10" x14ac:dyDescent="0.25">
      <c r="A532" s="2">
        <v>57</v>
      </c>
      <c r="B532" s="44" t="s">
        <v>594</v>
      </c>
      <c r="C532" s="23" t="s">
        <v>603</v>
      </c>
      <c r="D532" s="29" t="s">
        <v>1217</v>
      </c>
      <c r="E532" s="29" t="s">
        <v>1218</v>
      </c>
      <c r="F532" s="30">
        <f t="shared" si="37"/>
        <v>0.01</v>
      </c>
      <c r="G532" s="30" t="str">
        <f t="shared" si="40"/>
        <v>n/a</v>
      </c>
      <c r="H532" s="30" t="str">
        <f t="shared" si="39"/>
        <v>7%</v>
      </c>
      <c r="I532" s="31">
        <v>39904</v>
      </c>
      <c r="J532" s="31">
        <v>49125</v>
      </c>
    </row>
    <row r="533" spans="1:10" x14ac:dyDescent="0.25">
      <c r="A533" s="2">
        <v>64</v>
      </c>
      <c r="B533" s="44" t="s">
        <v>663</v>
      </c>
      <c r="C533" s="23" t="s">
        <v>671</v>
      </c>
      <c r="D533" s="29" t="s">
        <v>1217</v>
      </c>
      <c r="E533" s="29" t="s">
        <v>1218</v>
      </c>
      <c r="F533" s="30">
        <f t="shared" si="37"/>
        <v>0.01</v>
      </c>
      <c r="G533" s="30" t="str">
        <f t="shared" si="40"/>
        <v>n/a</v>
      </c>
      <c r="H533" s="30" t="str">
        <f t="shared" si="39"/>
        <v>7%</v>
      </c>
      <c r="I533" s="31">
        <v>37803</v>
      </c>
      <c r="J533" s="29"/>
    </row>
    <row r="534" spans="1:10" x14ac:dyDescent="0.25">
      <c r="A534" s="2">
        <v>60</v>
      </c>
      <c r="B534" s="44" t="s">
        <v>626</v>
      </c>
      <c r="C534" s="23" t="s">
        <v>633</v>
      </c>
      <c r="D534" s="29" t="s">
        <v>1217</v>
      </c>
      <c r="E534" s="29" t="s">
        <v>1218</v>
      </c>
      <c r="F534" s="30">
        <f t="shared" ref="F534:F597" si="41">IF(D534="YES",1%,"n/a")</f>
        <v>0.01</v>
      </c>
      <c r="G534" s="30" t="str">
        <f t="shared" si="40"/>
        <v>n/a</v>
      </c>
      <c r="H534" s="30" t="str">
        <f t="shared" si="39"/>
        <v>7%</v>
      </c>
      <c r="I534" s="31">
        <v>35339</v>
      </c>
      <c r="J534" s="29"/>
    </row>
    <row r="535" spans="1:10" x14ac:dyDescent="0.25">
      <c r="A535" s="2">
        <v>43</v>
      </c>
      <c r="B535" s="44" t="s">
        <v>447</v>
      </c>
      <c r="C535" s="23" t="s">
        <v>448</v>
      </c>
      <c r="D535" s="29" t="s">
        <v>1217</v>
      </c>
      <c r="E535" s="29" t="s">
        <v>1218</v>
      </c>
      <c r="F535" s="30">
        <f t="shared" si="41"/>
        <v>0.01</v>
      </c>
      <c r="G535" s="30" t="str">
        <f t="shared" si="40"/>
        <v>n/a</v>
      </c>
      <c r="H535" s="30" t="str">
        <f t="shared" si="39"/>
        <v>7%</v>
      </c>
      <c r="I535" s="31">
        <v>35704</v>
      </c>
      <c r="J535" s="29"/>
    </row>
    <row r="536" spans="1:10" x14ac:dyDescent="0.25">
      <c r="A536" s="2">
        <v>46</v>
      </c>
      <c r="B536" s="44" t="s">
        <v>474</v>
      </c>
      <c r="C536" s="23" t="s">
        <v>480</v>
      </c>
      <c r="D536" s="29" t="s">
        <v>1217</v>
      </c>
      <c r="E536" s="29" t="s">
        <v>1218</v>
      </c>
      <c r="F536" s="30">
        <f t="shared" si="41"/>
        <v>0.01</v>
      </c>
      <c r="G536" s="30" t="str">
        <f t="shared" si="40"/>
        <v>n/a</v>
      </c>
      <c r="H536" s="30" t="str">
        <f t="shared" si="39"/>
        <v>7%</v>
      </c>
      <c r="I536" s="31">
        <v>37073</v>
      </c>
      <c r="J536" s="31">
        <v>48029</v>
      </c>
    </row>
    <row r="537" spans="1:10" x14ac:dyDescent="0.25">
      <c r="A537" s="2">
        <v>51</v>
      </c>
      <c r="B537" s="44" t="s">
        <v>393</v>
      </c>
      <c r="C537" s="23" t="s">
        <v>531</v>
      </c>
      <c r="D537" s="29" t="s">
        <v>1217</v>
      </c>
      <c r="E537" s="29" t="s">
        <v>1218</v>
      </c>
      <c r="F537" s="30">
        <f t="shared" si="41"/>
        <v>0.01</v>
      </c>
      <c r="G537" s="30" t="str">
        <f t="shared" si="40"/>
        <v>n/a</v>
      </c>
      <c r="H537" s="30" t="str">
        <f t="shared" si="39"/>
        <v>7%</v>
      </c>
      <c r="I537" s="31">
        <v>36251</v>
      </c>
      <c r="J537" s="31">
        <v>47299</v>
      </c>
    </row>
    <row r="538" spans="1:10" x14ac:dyDescent="0.25">
      <c r="A538" s="2">
        <v>43</v>
      </c>
      <c r="B538" s="44" t="s">
        <v>447</v>
      </c>
      <c r="C538" s="23" t="s">
        <v>449</v>
      </c>
      <c r="D538" s="29" t="s">
        <v>1217</v>
      </c>
      <c r="E538" s="29" t="s">
        <v>1218</v>
      </c>
      <c r="F538" s="30">
        <f t="shared" si="41"/>
        <v>0.01</v>
      </c>
      <c r="G538" s="30" t="str">
        <f t="shared" si="40"/>
        <v>n/a</v>
      </c>
      <c r="H538" s="30" t="str">
        <f t="shared" si="39"/>
        <v>7%</v>
      </c>
      <c r="I538" s="31">
        <v>36069</v>
      </c>
      <c r="J538" s="29"/>
    </row>
    <row r="539" spans="1:10" x14ac:dyDescent="0.25">
      <c r="A539" s="2">
        <v>13</v>
      </c>
      <c r="B539" s="44" t="s">
        <v>125</v>
      </c>
      <c r="C539" s="23" t="s">
        <v>130</v>
      </c>
      <c r="D539" s="29" t="s">
        <v>1217</v>
      </c>
      <c r="E539" s="29" t="s">
        <v>1218</v>
      </c>
      <c r="F539" s="30">
        <f t="shared" si="41"/>
        <v>0.01</v>
      </c>
      <c r="G539" s="30" t="str">
        <f t="shared" si="40"/>
        <v>n/a</v>
      </c>
      <c r="H539" s="30" t="str">
        <f t="shared" si="39"/>
        <v>7%</v>
      </c>
      <c r="I539" s="31">
        <v>39630</v>
      </c>
      <c r="J539" s="29"/>
    </row>
    <row r="540" spans="1:10" x14ac:dyDescent="0.25">
      <c r="A540" s="2">
        <v>55</v>
      </c>
      <c r="B540" s="44" t="s">
        <v>574</v>
      </c>
      <c r="C540" s="23" t="s">
        <v>581</v>
      </c>
      <c r="D540" s="29" t="s">
        <v>1217</v>
      </c>
      <c r="E540" s="29" t="s">
        <v>1218</v>
      </c>
      <c r="F540" s="30">
        <f t="shared" si="41"/>
        <v>0.01</v>
      </c>
      <c r="G540" s="30" t="str">
        <f t="shared" si="40"/>
        <v>n/a</v>
      </c>
      <c r="H540" s="30" t="str">
        <f t="shared" si="39"/>
        <v>7%</v>
      </c>
      <c r="I540" s="31">
        <v>36342</v>
      </c>
      <c r="J540" s="29"/>
    </row>
    <row r="541" spans="1:10" x14ac:dyDescent="0.25">
      <c r="A541" s="2">
        <v>52</v>
      </c>
      <c r="B541" s="44" t="s">
        <v>535</v>
      </c>
      <c r="C541" s="23" t="s">
        <v>540</v>
      </c>
      <c r="D541" s="29" t="s">
        <v>1217</v>
      </c>
      <c r="E541" s="29" t="s">
        <v>1218</v>
      </c>
      <c r="F541" s="30">
        <f t="shared" si="41"/>
        <v>0.01</v>
      </c>
      <c r="G541" s="30" t="str">
        <f>IF(E541="YES",0%,"n/a")</f>
        <v>n/a</v>
      </c>
      <c r="H541" s="30" t="str">
        <f t="shared" si="39"/>
        <v>7%</v>
      </c>
      <c r="I541" s="31">
        <v>42186</v>
      </c>
      <c r="J541" s="31">
        <v>45838</v>
      </c>
    </row>
    <row r="542" spans="1:10" x14ac:dyDescent="0.25">
      <c r="A542" s="2">
        <v>82</v>
      </c>
      <c r="B542" s="44" t="s">
        <v>833</v>
      </c>
      <c r="C542" s="23" t="s">
        <v>841</v>
      </c>
      <c r="D542" s="29" t="s">
        <v>1217</v>
      </c>
      <c r="E542" s="29" t="s">
        <v>1218</v>
      </c>
      <c r="F542" s="30">
        <f t="shared" si="41"/>
        <v>0.01</v>
      </c>
      <c r="G542" s="30" t="str">
        <f t="shared" ref="G542:G573" si="42">IF(E542="YES",1%,"n/a")</f>
        <v>n/a</v>
      </c>
      <c r="H542" s="30" t="str">
        <f t="shared" si="39"/>
        <v>7%</v>
      </c>
      <c r="I542" s="31">
        <v>32509</v>
      </c>
      <c r="J542" s="29"/>
    </row>
    <row r="543" spans="1:10" x14ac:dyDescent="0.25">
      <c r="A543" s="2">
        <v>88</v>
      </c>
      <c r="B543" s="44" t="s">
        <v>445</v>
      </c>
      <c r="C543" s="23" t="s">
        <v>906</v>
      </c>
      <c r="D543" s="29" t="s">
        <v>1217</v>
      </c>
      <c r="E543" s="29" t="s">
        <v>1218</v>
      </c>
      <c r="F543" s="30">
        <f t="shared" si="41"/>
        <v>0.01</v>
      </c>
      <c r="G543" s="30" t="str">
        <f t="shared" si="42"/>
        <v>n/a</v>
      </c>
      <c r="H543" s="30" t="str">
        <f t="shared" si="39"/>
        <v>7%</v>
      </c>
      <c r="I543" s="31">
        <v>38534</v>
      </c>
      <c r="J543" s="29"/>
    </row>
    <row r="544" spans="1:10" x14ac:dyDescent="0.25">
      <c r="A544" s="2">
        <v>23</v>
      </c>
      <c r="B544" s="44" t="s">
        <v>235</v>
      </c>
      <c r="C544" s="23" t="s">
        <v>244</v>
      </c>
      <c r="D544" s="29" t="s">
        <v>1217</v>
      </c>
      <c r="E544" s="29" t="s">
        <v>1218</v>
      </c>
      <c r="F544" s="30">
        <f t="shared" si="41"/>
        <v>0.01</v>
      </c>
      <c r="G544" s="30" t="str">
        <f t="shared" si="42"/>
        <v>n/a</v>
      </c>
      <c r="H544" s="30" t="str">
        <f t="shared" si="39"/>
        <v>7%</v>
      </c>
      <c r="I544" s="31">
        <v>32874</v>
      </c>
      <c r="J544" s="29"/>
    </row>
    <row r="545" spans="1:10" x14ac:dyDescent="0.25">
      <c r="A545" s="2">
        <v>68</v>
      </c>
      <c r="B545" s="44" t="s">
        <v>521</v>
      </c>
      <c r="C545" s="23" t="s">
        <v>704</v>
      </c>
      <c r="D545" s="29" t="s">
        <v>1217</v>
      </c>
      <c r="E545" s="29" t="s">
        <v>1218</v>
      </c>
      <c r="F545" s="30">
        <f t="shared" si="41"/>
        <v>0.01</v>
      </c>
      <c r="G545" s="30" t="str">
        <f t="shared" si="42"/>
        <v>n/a</v>
      </c>
      <c r="H545" s="30" t="str">
        <f t="shared" si="39"/>
        <v>7%</v>
      </c>
      <c r="I545" s="31">
        <v>37987</v>
      </c>
      <c r="J545" s="29"/>
    </row>
    <row r="546" spans="1:10" x14ac:dyDescent="0.25">
      <c r="A546" s="2">
        <v>23</v>
      </c>
      <c r="B546" s="44" t="s">
        <v>235</v>
      </c>
      <c r="C546" s="23" t="s">
        <v>245</v>
      </c>
      <c r="D546" s="29" t="s">
        <v>1217</v>
      </c>
      <c r="E546" s="29" t="s">
        <v>1218</v>
      </c>
      <c r="F546" s="30">
        <f t="shared" si="41"/>
        <v>0.01</v>
      </c>
      <c r="G546" s="30" t="str">
        <f t="shared" si="42"/>
        <v>n/a</v>
      </c>
      <c r="H546" s="30" t="str">
        <f t="shared" si="39"/>
        <v>7%</v>
      </c>
      <c r="I546" s="31">
        <v>32782</v>
      </c>
      <c r="J546" s="29"/>
    </row>
    <row r="547" spans="1:10" x14ac:dyDescent="0.25">
      <c r="A547" s="2">
        <v>16</v>
      </c>
      <c r="B547" s="44" t="s">
        <v>161</v>
      </c>
      <c r="C547" s="23" t="s">
        <v>165</v>
      </c>
      <c r="D547" s="29" t="s">
        <v>1217</v>
      </c>
      <c r="E547" s="29" t="s">
        <v>1218</v>
      </c>
      <c r="F547" s="30">
        <f t="shared" si="41"/>
        <v>0.01</v>
      </c>
      <c r="G547" s="30" t="str">
        <f t="shared" si="42"/>
        <v>n/a</v>
      </c>
      <c r="H547" s="30" t="str">
        <f t="shared" si="39"/>
        <v>7%</v>
      </c>
      <c r="I547" s="31">
        <v>38899</v>
      </c>
      <c r="J547" s="29"/>
    </row>
    <row r="548" spans="1:10" x14ac:dyDescent="0.25">
      <c r="A548" s="2">
        <v>46</v>
      </c>
      <c r="B548" s="44" t="s">
        <v>474</v>
      </c>
      <c r="C548" s="23" t="s">
        <v>481</v>
      </c>
      <c r="D548" s="29" t="s">
        <v>1217</v>
      </c>
      <c r="E548" s="29" t="s">
        <v>1218</v>
      </c>
      <c r="F548" s="30">
        <f t="shared" si="41"/>
        <v>0.01</v>
      </c>
      <c r="G548" s="30" t="str">
        <f t="shared" si="42"/>
        <v>n/a</v>
      </c>
      <c r="H548" s="30" t="str">
        <f t="shared" si="39"/>
        <v>7%</v>
      </c>
      <c r="I548" s="31">
        <v>44743</v>
      </c>
      <c r="J548" s="31">
        <v>48029</v>
      </c>
    </row>
    <row r="549" spans="1:10" x14ac:dyDescent="0.25">
      <c r="A549" s="2">
        <v>55</v>
      </c>
      <c r="B549" s="44" t="s">
        <v>574</v>
      </c>
      <c r="C549" s="23" t="s">
        <v>481</v>
      </c>
      <c r="D549" s="29" t="s">
        <v>1217</v>
      </c>
      <c r="E549" s="29" t="s">
        <v>1218</v>
      </c>
      <c r="F549" s="30">
        <f t="shared" si="41"/>
        <v>0.01</v>
      </c>
      <c r="G549" s="30" t="str">
        <f t="shared" si="42"/>
        <v>n/a</v>
      </c>
      <c r="H549" s="30" t="str">
        <f t="shared" si="39"/>
        <v>7%</v>
      </c>
      <c r="I549" s="31">
        <v>36342</v>
      </c>
      <c r="J549" s="29"/>
    </row>
    <row r="550" spans="1:10" x14ac:dyDescent="0.25">
      <c r="A550" s="2">
        <v>22</v>
      </c>
      <c r="B550" s="44" t="s">
        <v>218</v>
      </c>
      <c r="C550" s="23" t="s">
        <v>226</v>
      </c>
      <c r="D550" s="29" t="s">
        <v>1217</v>
      </c>
      <c r="E550" s="29" t="s">
        <v>1218</v>
      </c>
      <c r="F550" s="30">
        <f t="shared" si="41"/>
        <v>0.01</v>
      </c>
      <c r="G550" s="30" t="str">
        <f t="shared" si="42"/>
        <v>n/a</v>
      </c>
      <c r="H550" s="30" t="str">
        <f t="shared" si="39"/>
        <v>7%</v>
      </c>
      <c r="I550" s="31">
        <v>34425</v>
      </c>
      <c r="J550" s="29"/>
    </row>
    <row r="551" spans="1:10" x14ac:dyDescent="0.25">
      <c r="A551" s="2">
        <v>59</v>
      </c>
      <c r="B551" s="44" t="s">
        <v>621</v>
      </c>
      <c r="C551" s="23" t="s">
        <v>621</v>
      </c>
      <c r="D551" s="29" t="s">
        <v>1217</v>
      </c>
      <c r="E551" s="29" t="s">
        <v>1218</v>
      </c>
      <c r="F551" s="30">
        <f t="shared" si="41"/>
        <v>0.01</v>
      </c>
      <c r="G551" s="30" t="str">
        <f t="shared" si="42"/>
        <v>n/a</v>
      </c>
      <c r="H551" s="30" t="str">
        <f t="shared" si="39"/>
        <v>7%</v>
      </c>
      <c r="I551" s="31">
        <v>35886</v>
      </c>
      <c r="J551" s="29"/>
    </row>
    <row r="552" spans="1:10" x14ac:dyDescent="0.25">
      <c r="A552" s="2">
        <v>8</v>
      </c>
      <c r="B552" s="44" t="s">
        <v>72</v>
      </c>
      <c r="C552" s="23" t="s">
        <v>77</v>
      </c>
      <c r="D552" s="29" t="s">
        <v>1217</v>
      </c>
      <c r="E552" s="29" t="s">
        <v>1218</v>
      </c>
      <c r="F552" s="30">
        <f t="shared" si="41"/>
        <v>0.01</v>
      </c>
      <c r="G552" s="30" t="str">
        <f t="shared" si="42"/>
        <v>n/a</v>
      </c>
      <c r="H552" s="30" t="str">
        <f t="shared" si="39"/>
        <v>7%</v>
      </c>
      <c r="I552" s="31">
        <v>32599</v>
      </c>
      <c r="J552" s="29"/>
    </row>
    <row r="553" spans="1:10" x14ac:dyDescent="0.25">
      <c r="A553" s="2">
        <v>31</v>
      </c>
      <c r="B553" s="44" t="s">
        <v>326</v>
      </c>
      <c r="C553" s="23" t="s">
        <v>338</v>
      </c>
      <c r="D553" s="29" t="s">
        <v>1217</v>
      </c>
      <c r="E553" s="29" t="s">
        <v>1218</v>
      </c>
      <c r="F553" s="30">
        <f t="shared" si="41"/>
        <v>0.01</v>
      </c>
      <c r="G553" s="30" t="str">
        <f t="shared" si="42"/>
        <v>n/a</v>
      </c>
      <c r="H553" s="30" t="str">
        <f t="shared" si="39"/>
        <v>7%</v>
      </c>
      <c r="I553" s="31">
        <v>32782</v>
      </c>
      <c r="J553" s="29"/>
    </row>
    <row r="554" spans="1:10" x14ac:dyDescent="0.25">
      <c r="A554" s="2">
        <v>6</v>
      </c>
      <c r="B554" s="44" t="s">
        <v>44</v>
      </c>
      <c r="C554" s="23" t="s">
        <v>51</v>
      </c>
      <c r="D554" s="29" t="s">
        <v>1217</v>
      </c>
      <c r="E554" s="29" t="s">
        <v>1218</v>
      </c>
      <c r="F554" s="30">
        <f t="shared" si="41"/>
        <v>0.01</v>
      </c>
      <c r="G554" s="30" t="str">
        <f t="shared" si="42"/>
        <v>n/a</v>
      </c>
      <c r="H554" s="30" t="str">
        <f t="shared" si="39"/>
        <v>7%</v>
      </c>
      <c r="I554" s="31">
        <v>38169</v>
      </c>
      <c r="J554" s="29"/>
    </row>
    <row r="555" spans="1:10" x14ac:dyDescent="0.25">
      <c r="A555" s="2">
        <v>50</v>
      </c>
      <c r="B555" s="44" t="s">
        <v>513</v>
      </c>
      <c r="C555" s="23" t="s">
        <v>518</v>
      </c>
      <c r="D555" s="29" t="s">
        <v>1217</v>
      </c>
      <c r="E555" s="29" t="s">
        <v>1218</v>
      </c>
      <c r="F555" s="30">
        <f t="shared" si="41"/>
        <v>0.01</v>
      </c>
      <c r="G555" s="30" t="str">
        <f t="shared" si="42"/>
        <v>n/a</v>
      </c>
      <c r="H555" s="30" t="str">
        <f t="shared" si="39"/>
        <v>7%</v>
      </c>
      <c r="I555" s="31">
        <v>38169</v>
      </c>
      <c r="J555" s="29"/>
    </row>
    <row r="556" spans="1:10" x14ac:dyDescent="0.25">
      <c r="A556" s="2">
        <v>13</v>
      </c>
      <c r="B556" s="44" t="s">
        <v>125</v>
      </c>
      <c r="C556" s="23" t="s">
        <v>131</v>
      </c>
      <c r="D556" s="29" t="s">
        <v>1217</v>
      </c>
      <c r="E556" s="29" t="s">
        <v>1218</v>
      </c>
      <c r="F556" s="30">
        <f t="shared" si="41"/>
        <v>0.01</v>
      </c>
      <c r="G556" s="30" t="str">
        <f t="shared" si="42"/>
        <v>n/a</v>
      </c>
      <c r="H556" s="30" t="str">
        <f t="shared" si="39"/>
        <v>7%</v>
      </c>
      <c r="I556" s="31">
        <v>40179</v>
      </c>
      <c r="J556" s="29"/>
    </row>
    <row r="557" spans="1:10" x14ac:dyDescent="0.25">
      <c r="A557" s="2">
        <v>81</v>
      </c>
      <c r="B557" s="44" t="s">
        <v>824</v>
      </c>
      <c r="C557" s="23" t="s">
        <v>131</v>
      </c>
      <c r="D557" s="29" t="s">
        <v>1217</v>
      </c>
      <c r="E557" s="29" t="s">
        <v>1218</v>
      </c>
      <c r="F557" s="30">
        <f t="shared" si="41"/>
        <v>0.01</v>
      </c>
      <c r="G557" s="30" t="str">
        <f t="shared" si="42"/>
        <v>n/a</v>
      </c>
      <c r="H557" s="30" t="str">
        <f t="shared" si="39"/>
        <v>7%</v>
      </c>
      <c r="I557" s="31">
        <v>38718</v>
      </c>
      <c r="J557" s="29"/>
    </row>
    <row r="558" spans="1:10" x14ac:dyDescent="0.25">
      <c r="A558" s="2">
        <v>78</v>
      </c>
      <c r="B558" s="44" t="s">
        <v>788</v>
      </c>
      <c r="C558" s="23" t="s">
        <v>794</v>
      </c>
      <c r="D558" s="29" t="s">
        <v>1217</v>
      </c>
      <c r="E558" s="29" t="s">
        <v>1218</v>
      </c>
      <c r="F558" s="30">
        <f t="shared" si="41"/>
        <v>0.01</v>
      </c>
      <c r="G558" s="30" t="str">
        <f t="shared" si="42"/>
        <v>n/a</v>
      </c>
      <c r="H558" s="30" t="str">
        <f t="shared" si="39"/>
        <v>7%</v>
      </c>
      <c r="I558" s="31">
        <v>32509</v>
      </c>
      <c r="J558" s="29"/>
    </row>
    <row r="559" spans="1:10" x14ac:dyDescent="0.25">
      <c r="A559" s="2">
        <v>61</v>
      </c>
      <c r="B559" s="44" t="s">
        <v>635</v>
      </c>
      <c r="C559" s="23" t="s">
        <v>640</v>
      </c>
      <c r="D559" s="29" t="s">
        <v>1217</v>
      </c>
      <c r="E559" s="29" t="s">
        <v>1218</v>
      </c>
      <c r="F559" s="30">
        <f t="shared" si="41"/>
        <v>0.01</v>
      </c>
      <c r="G559" s="30" t="str">
        <f t="shared" si="42"/>
        <v>n/a</v>
      </c>
      <c r="H559" s="30" t="str">
        <f t="shared" si="39"/>
        <v>7%</v>
      </c>
      <c r="I559" s="31">
        <v>38169</v>
      </c>
      <c r="J559" s="29"/>
    </row>
    <row r="560" spans="1:10" x14ac:dyDescent="0.25">
      <c r="A560" s="2">
        <v>8</v>
      </c>
      <c r="B560" s="44" t="s">
        <v>72</v>
      </c>
      <c r="C560" s="23" t="s">
        <v>78</v>
      </c>
      <c r="D560" s="29" t="s">
        <v>1217</v>
      </c>
      <c r="E560" s="29" t="s">
        <v>1218</v>
      </c>
      <c r="F560" s="30">
        <f t="shared" si="41"/>
        <v>0.01</v>
      </c>
      <c r="G560" s="30" t="str">
        <f t="shared" si="42"/>
        <v>n/a</v>
      </c>
      <c r="H560" s="30" t="str">
        <f t="shared" si="39"/>
        <v>7%</v>
      </c>
      <c r="I560" s="31">
        <v>33420</v>
      </c>
      <c r="J560" s="29"/>
    </row>
    <row r="561" spans="1:10" x14ac:dyDescent="0.25">
      <c r="A561" s="2">
        <v>43</v>
      </c>
      <c r="B561" s="44" t="s">
        <v>447</v>
      </c>
      <c r="C561" s="23" t="s">
        <v>450</v>
      </c>
      <c r="D561" s="29" t="s">
        <v>1217</v>
      </c>
      <c r="E561" s="29" t="s">
        <v>1218</v>
      </c>
      <c r="F561" s="30">
        <f t="shared" si="41"/>
        <v>0.01</v>
      </c>
      <c r="G561" s="30" t="str">
        <f t="shared" si="42"/>
        <v>n/a</v>
      </c>
      <c r="H561" s="30" t="str">
        <f t="shared" si="39"/>
        <v>7%</v>
      </c>
      <c r="I561" s="31">
        <v>36069</v>
      </c>
      <c r="J561" s="29"/>
    </row>
    <row r="562" spans="1:10" x14ac:dyDescent="0.25">
      <c r="A562" s="2">
        <v>51</v>
      </c>
      <c r="B562" s="44" t="s">
        <v>393</v>
      </c>
      <c r="C562" s="23" t="s">
        <v>532</v>
      </c>
      <c r="D562" s="29" t="s">
        <v>1217</v>
      </c>
      <c r="E562" s="29" t="s">
        <v>1218</v>
      </c>
      <c r="F562" s="30">
        <f t="shared" si="41"/>
        <v>0.01</v>
      </c>
      <c r="G562" s="30" t="str">
        <f t="shared" si="42"/>
        <v>n/a</v>
      </c>
      <c r="H562" s="30" t="str">
        <f t="shared" si="39"/>
        <v>7%</v>
      </c>
      <c r="I562" s="31">
        <v>37987</v>
      </c>
      <c r="J562" s="31">
        <v>47299</v>
      </c>
    </row>
    <row r="563" spans="1:10" x14ac:dyDescent="0.25">
      <c r="A563" s="2">
        <v>79</v>
      </c>
      <c r="B563" s="44" t="s">
        <v>803</v>
      </c>
      <c r="C563" s="23" t="s">
        <v>809</v>
      </c>
      <c r="D563" s="29" t="s">
        <v>1217</v>
      </c>
      <c r="E563" s="29" t="s">
        <v>1218</v>
      </c>
      <c r="F563" s="30">
        <f t="shared" si="41"/>
        <v>0.01</v>
      </c>
      <c r="G563" s="30" t="str">
        <f t="shared" si="42"/>
        <v>n/a</v>
      </c>
      <c r="H563" s="30" t="str">
        <f t="shared" si="39"/>
        <v>7%</v>
      </c>
      <c r="I563" s="31">
        <v>39264</v>
      </c>
      <c r="J563" s="31">
        <v>46568</v>
      </c>
    </row>
    <row r="564" spans="1:10" x14ac:dyDescent="0.25">
      <c r="A564" s="2">
        <v>74</v>
      </c>
      <c r="B564" s="44" t="s">
        <v>746</v>
      </c>
      <c r="C564" s="23" t="s">
        <v>752</v>
      </c>
      <c r="D564" s="29" t="s">
        <v>1217</v>
      </c>
      <c r="E564" s="29" t="s">
        <v>1218</v>
      </c>
      <c r="F564" s="30">
        <f t="shared" si="41"/>
        <v>0.01</v>
      </c>
      <c r="G564" s="30" t="str">
        <f t="shared" si="42"/>
        <v>n/a</v>
      </c>
      <c r="H564" s="30" t="str">
        <f t="shared" si="39"/>
        <v>7%</v>
      </c>
      <c r="I564" s="31">
        <v>36617</v>
      </c>
      <c r="J564" s="29"/>
    </row>
    <row r="565" spans="1:10" x14ac:dyDescent="0.25">
      <c r="A565" s="2">
        <v>80</v>
      </c>
      <c r="B565" s="44" t="s">
        <v>812</v>
      </c>
      <c r="C565" s="23" t="s">
        <v>819</v>
      </c>
      <c r="D565" s="29" t="s">
        <v>1217</v>
      </c>
      <c r="E565" s="29" t="s">
        <v>1218</v>
      </c>
      <c r="F565" s="30">
        <f t="shared" si="41"/>
        <v>0.01</v>
      </c>
      <c r="G565" s="30" t="str">
        <f t="shared" si="42"/>
        <v>n/a</v>
      </c>
      <c r="H565" s="30" t="str">
        <f t="shared" si="39"/>
        <v>7%</v>
      </c>
      <c r="I565" s="31">
        <v>39264</v>
      </c>
      <c r="J565" s="31">
        <v>46568</v>
      </c>
    </row>
    <row r="566" spans="1:10" x14ac:dyDescent="0.25">
      <c r="A566" s="2">
        <v>65</v>
      </c>
      <c r="B566" s="44" t="s">
        <v>677</v>
      </c>
      <c r="C566" s="23" t="s">
        <v>682</v>
      </c>
      <c r="D566" s="29" t="s">
        <v>1217</v>
      </c>
      <c r="E566" s="29" t="s">
        <v>1218</v>
      </c>
      <c r="F566" s="30">
        <f t="shared" si="41"/>
        <v>0.01</v>
      </c>
      <c r="G566" s="30" t="str">
        <f t="shared" si="42"/>
        <v>n/a</v>
      </c>
      <c r="H566" s="30" t="str">
        <f t="shared" si="39"/>
        <v>7%</v>
      </c>
      <c r="I566" s="31">
        <v>35065</v>
      </c>
      <c r="J566" s="29"/>
    </row>
    <row r="567" spans="1:10" x14ac:dyDescent="0.25">
      <c r="A567" s="2">
        <v>28</v>
      </c>
      <c r="B567" s="44" t="s">
        <v>297</v>
      </c>
      <c r="C567" s="23" t="s">
        <v>305</v>
      </c>
      <c r="D567" s="29" t="s">
        <v>1217</v>
      </c>
      <c r="E567" s="29" t="s">
        <v>1218</v>
      </c>
      <c r="F567" s="30">
        <f t="shared" si="41"/>
        <v>0.01</v>
      </c>
      <c r="G567" s="30" t="str">
        <f t="shared" si="42"/>
        <v>n/a</v>
      </c>
      <c r="H567" s="30" t="str">
        <f t="shared" si="39"/>
        <v>7%</v>
      </c>
      <c r="I567" s="31">
        <v>34608</v>
      </c>
      <c r="J567" s="31">
        <v>47483</v>
      </c>
    </row>
    <row r="568" spans="1:10" x14ac:dyDescent="0.25">
      <c r="A568" s="2">
        <v>24</v>
      </c>
      <c r="B568" s="44" t="s">
        <v>250</v>
      </c>
      <c r="C568" s="23" t="s">
        <v>260</v>
      </c>
      <c r="D568" s="29" t="s">
        <v>1217</v>
      </c>
      <c r="E568" s="29" t="s">
        <v>1218</v>
      </c>
      <c r="F568" s="30">
        <f t="shared" si="41"/>
        <v>0.01</v>
      </c>
      <c r="G568" s="30" t="str">
        <f t="shared" si="42"/>
        <v>n/a</v>
      </c>
      <c r="H568" s="30" t="str">
        <f t="shared" si="39"/>
        <v>7%</v>
      </c>
      <c r="I568" s="31">
        <v>36161</v>
      </c>
      <c r="J568" s="29"/>
    </row>
    <row r="569" spans="1:10" x14ac:dyDescent="0.25">
      <c r="A569" s="2">
        <v>98</v>
      </c>
      <c r="B569" s="44" t="s">
        <v>991</v>
      </c>
      <c r="C569" s="23" t="s">
        <v>997</v>
      </c>
      <c r="D569" s="29" t="s">
        <v>1217</v>
      </c>
      <c r="E569" s="29" t="s">
        <v>1218</v>
      </c>
      <c r="F569" s="30">
        <f t="shared" si="41"/>
        <v>0.01</v>
      </c>
      <c r="G569" s="30" t="str">
        <f t="shared" si="42"/>
        <v>n/a</v>
      </c>
      <c r="H569" s="30" t="str">
        <f t="shared" si="39"/>
        <v>7%</v>
      </c>
      <c r="I569" s="31">
        <v>35431</v>
      </c>
      <c r="J569" s="29"/>
    </row>
    <row r="570" spans="1:10" x14ac:dyDescent="0.25">
      <c r="A570" s="2">
        <v>14</v>
      </c>
      <c r="B570" s="44" t="s">
        <v>138</v>
      </c>
      <c r="C570" s="23" t="s">
        <v>147</v>
      </c>
      <c r="D570" s="29" t="s">
        <v>1217</v>
      </c>
      <c r="E570" s="29" t="s">
        <v>1218</v>
      </c>
      <c r="F570" s="30">
        <f t="shared" si="41"/>
        <v>0.01</v>
      </c>
      <c r="G570" s="30" t="str">
        <f t="shared" si="42"/>
        <v>n/a</v>
      </c>
      <c r="H570" s="30" t="str">
        <f t="shared" si="39"/>
        <v>7%</v>
      </c>
      <c r="I570" s="31">
        <v>37622</v>
      </c>
      <c r="J570" s="29"/>
    </row>
    <row r="571" spans="1:10" x14ac:dyDescent="0.25">
      <c r="A571" s="2">
        <v>13</v>
      </c>
      <c r="B571" s="44" t="s">
        <v>125</v>
      </c>
      <c r="C571" s="23" t="s">
        <v>132</v>
      </c>
      <c r="D571" s="29" t="s">
        <v>1217</v>
      </c>
      <c r="E571" s="29" t="s">
        <v>1218</v>
      </c>
      <c r="F571" s="30">
        <f t="shared" si="41"/>
        <v>0.01</v>
      </c>
      <c r="G571" s="30" t="str">
        <f t="shared" si="42"/>
        <v>n/a</v>
      </c>
      <c r="H571" s="30" t="str">
        <f t="shared" si="39"/>
        <v>7%</v>
      </c>
      <c r="I571" s="31">
        <v>39630</v>
      </c>
      <c r="J571" s="29"/>
    </row>
    <row r="572" spans="1:10" x14ac:dyDescent="0.25">
      <c r="A572" s="2">
        <v>67</v>
      </c>
      <c r="B572" s="44" t="s">
        <v>229</v>
      </c>
      <c r="C572" s="23" t="s">
        <v>694</v>
      </c>
      <c r="D572" s="29" t="s">
        <v>1217</v>
      </c>
      <c r="E572" s="29" t="s">
        <v>1218</v>
      </c>
      <c r="F572" s="30">
        <f t="shared" si="41"/>
        <v>0.01</v>
      </c>
      <c r="G572" s="30" t="str">
        <f t="shared" si="42"/>
        <v>n/a</v>
      </c>
      <c r="H572" s="30" t="str">
        <f t="shared" si="39"/>
        <v>7%</v>
      </c>
      <c r="I572" s="31">
        <v>33055</v>
      </c>
      <c r="J572" s="29"/>
    </row>
    <row r="573" spans="1:10" x14ac:dyDescent="0.25">
      <c r="A573" s="2">
        <v>23</v>
      </c>
      <c r="B573" s="44" t="s">
        <v>235</v>
      </c>
      <c r="C573" s="23" t="s">
        <v>246</v>
      </c>
      <c r="D573" s="29" t="s">
        <v>1217</v>
      </c>
      <c r="E573" s="29" t="s">
        <v>1218</v>
      </c>
      <c r="F573" s="30">
        <f t="shared" si="41"/>
        <v>0.01</v>
      </c>
      <c r="G573" s="30" t="str">
        <f t="shared" si="42"/>
        <v>n/a</v>
      </c>
      <c r="H573" s="30" t="str">
        <f t="shared" si="39"/>
        <v>7%</v>
      </c>
      <c r="I573" s="31">
        <v>40725</v>
      </c>
      <c r="J573" s="29"/>
    </row>
    <row r="574" spans="1:10" x14ac:dyDescent="0.25">
      <c r="A574" s="2">
        <v>49</v>
      </c>
      <c r="B574" s="44" t="s">
        <v>501</v>
      </c>
      <c r="C574" s="23" t="s">
        <v>246</v>
      </c>
      <c r="D574" s="29" t="s">
        <v>1217</v>
      </c>
      <c r="E574" s="29" t="s">
        <v>1218</v>
      </c>
      <c r="F574" s="30">
        <f t="shared" si="41"/>
        <v>0.01</v>
      </c>
      <c r="G574" s="30" t="str">
        <f t="shared" ref="G574:G605" si="43">IF(E574="YES",1%,"n/a")</f>
        <v>n/a</v>
      </c>
      <c r="H574" s="30" t="str">
        <f t="shared" si="39"/>
        <v>7%</v>
      </c>
      <c r="I574" s="31">
        <v>34608</v>
      </c>
      <c r="J574" s="29"/>
    </row>
    <row r="575" spans="1:10" x14ac:dyDescent="0.25">
      <c r="A575" s="2">
        <v>11</v>
      </c>
      <c r="B575" s="44" t="s">
        <v>104</v>
      </c>
      <c r="C575" s="23" t="s">
        <v>109</v>
      </c>
      <c r="D575" s="29" t="s">
        <v>1217</v>
      </c>
      <c r="E575" s="29" t="s">
        <v>1218</v>
      </c>
      <c r="F575" s="30">
        <f t="shared" si="41"/>
        <v>0.01</v>
      </c>
      <c r="G575" s="30" t="str">
        <f t="shared" si="43"/>
        <v>n/a</v>
      </c>
      <c r="H575" s="30" t="str">
        <f t="shared" si="39"/>
        <v>7%</v>
      </c>
      <c r="I575" s="31">
        <v>33420</v>
      </c>
      <c r="J575" s="29"/>
    </row>
    <row r="576" spans="1:10" x14ac:dyDescent="0.25">
      <c r="A576" s="2">
        <v>34</v>
      </c>
      <c r="B576" s="44" t="s">
        <v>364</v>
      </c>
      <c r="C576" s="23" t="s">
        <v>367</v>
      </c>
      <c r="D576" s="29" t="s">
        <v>1217</v>
      </c>
      <c r="E576" s="29" t="s">
        <v>1218</v>
      </c>
      <c r="F576" s="30">
        <f t="shared" si="41"/>
        <v>0.01</v>
      </c>
      <c r="G576" s="30" t="str">
        <f t="shared" si="43"/>
        <v>n/a</v>
      </c>
      <c r="H576" s="30" t="str">
        <f t="shared" si="39"/>
        <v>7%</v>
      </c>
      <c r="I576" s="31">
        <v>35339</v>
      </c>
      <c r="J576" s="29"/>
    </row>
    <row r="577" spans="1:10" x14ac:dyDescent="0.25">
      <c r="A577" s="2">
        <v>18</v>
      </c>
      <c r="B577" s="44" t="s">
        <v>184</v>
      </c>
      <c r="C577" s="23" t="s">
        <v>188</v>
      </c>
      <c r="D577" s="29" t="s">
        <v>1217</v>
      </c>
      <c r="E577" s="29" t="s">
        <v>1218</v>
      </c>
      <c r="F577" s="30">
        <f t="shared" si="41"/>
        <v>0.01</v>
      </c>
      <c r="G577" s="30" t="str">
        <f t="shared" si="43"/>
        <v>n/a</v>
      </c>
      <c r="H577" s="30" t="str">
        <f t="shared" si="39"/>
        <v>7%</v>
      </c>
      <c r="I577" s="31">
        <v>35247</v>
      </c>
      <c r="J577" s="29"/>
    </row>
    <row r="578" spans="1:10" x14ac:dyDescent="0.25">
      <c r="A578" s="2">
        <v>48</v>
      </c>
      <c r="B578" s="44" t="s">
        <v>493</v>
      </c>
      <c r="C578" s="23" t="s">
        <v>495</v>
      </c>
      <c r="D578" s="29" t="s">
        <v>1217</v>
      </c>
      <c r="E578" s="29" t="s">
        <v>1218</v>
      </c>
      <c r="F578" s="30">
        <f t="shared" si="41"/>
        <v>0.01</v>
      </c>
      <c r="G578" s="30" t="str">
        <f t="shared" si="43"/>
        <v>n/a</v>
      </c>
      <c r="H578" s="30" t="str">
        <f t="shared" si="39"/>
        <v>7%</v>
      </c>
      <c r="I578" s="31">
        <v>34790</v>
      </c>
      <c r="J578" s="29"/>
    </row>
    <row r="579" spans="1:10" x14ac:dyDescent="0.25">
      <c r="A579" s="2">
        <v>57</v>
      </c>
      <c r="B579" s="44" t="s">
        <v>594</v>
      </c>
      <c r="C579" s="23" t="s">
        <v>604</v>
      </c>
      <c r="D579" s="29" t="s">
        <v>1217</v>
      </c>
      <c r="E579" s="29" t="s">
        <v>1218</v>
      </c>
      <c r="F579" s="30">
        <f t="shared" si="41"/>
        <v>0.01</v>
      </c>
      <c r="G579" s="30" t="str">
        <f t="shared" si="43"/>
        <v>n/a</v>
      </c>
      <c r="H579" s="30" t="str">
        <f t="shared" si="39"/>
        <v>7%</v>
      </c>
      <c r="I579" s="31">
        <v>39995</v>
      </c>
      <c r="J579" s="31">
        <v>49125</v>
      </c>
    </row>
    <row r="580" spans="1:10" x14ac:dyDescent="0.25">
      <c r="A580" s="2">
        <v>15</v>
      </c>
      <c r="B580" s="44" t="s">
        <v>152</v>
      </c>
      <c r="C580" s="23" t="s">
        <v>158</v>
      </c>
      <c r="D580" s="29" t="s">
        <v>1217</v>
      </c>
      <c r="E580" s="29" t="s">
        <v>1218</v>
      </c>
      <c r="F580" s="30">
        <f t="shared" si="41"/>
        <v>0.01</v>
      </c>
      <c r="G580" s="30" t="str">
        <f t="shared" si="43"/>
        <v>n/a</v>
      </c>
      <c r="H580" s="30" t="str">
        <f t="shared" ref="H580:H643" si="44">IF(OR(F580=1%,G580=1%), "7%", "6%")</f>
        <v>7%</v>
      </c>
      <c r="I580" s="31">
        <v>35431</v>
      </c>
      <c r="J580" s="29"/>
    </row>
    <row r="581" spans="1:10" x14ac:dyDescent="0.25">
      <c r="A581" s="2">
        <v>22</v>
      </c>
      <c r="B581" s="44" t="s">
        <v>218</v>
      </c>
      <c r="C581" s="23" t="s">
        <v>227</v>
      </c>
      <c r="D581" s="29" t="s">
        <v>1217</v>
      </c>
      <c r="E581" s="29" t="s">
        <v>1218</v>
      </c>
      <c r="F581" s="30">
        <f t="shared" si="41"/>
        <v>0.01</v>
      </c>
      <c r="G581" s="30" t="str">
        <f t="shared" si="43"/>
        <v>n/a</v>
      </c>
      <c r="H581" s="30" t="str">
        <f t="shared" si="44"/>
        <v>7%</v>
      </c>
      <c r="I581" s="31">
        <v>34425</v>
      </c>
      <c r="J581" s="29"/>
    </row>
    <row r="582" spans="1:10" x14ac:dyDescent="0.25">
      <c r="A582" s="2">
        <v>64</v>
      </c>
      <c r="B582" s="44" t="s">
        <v>663</v>
      </c>
      <c r="C582" s="23" t="s">
        <v>672</v>
      </c>
      <c r="D582" s="29" t="s">
        <v>1217</v>
      </c>
      <c r="E582" s="29" t="s">
        <v>1218</v>
      </c>
      <c r="F582" s="30">
        <f t="shared" si="41"/>
        <v>0.01</v>
      </c>
      <c r="G582" s="30" t="str">
        <f t="shared" si="43"/>
        <v>n/a</v>
      </c>
      <c r="H582" s="30" t="str">
        <f t="shared" si="44"/>
        <v>7%</v>
      </c>
      <c r="I582" s="31">
        <v>36617</v>
      </c>
      <c r="J582" s="31">
        <v>45838</v>
      </c>
    </row>
    <row r="583" spans="1:10" x14ac:dyDescent="0.25">
      <c r="A583" s="2">
        <v>53</v>
      </c>
      <c r="B583" s="44" t="s">
        <v>548</v>
      </c>
      <c r="C583" s="23" t="s">
        <v>550</v>
      </c>
      <c r="D583" s="29" t="s">
        <v>1217</v>
      </c>
      <c r="E583" s="29" t="s">
        <v>1218</v>
      </c>
      <c r="F583" s="30">
        <f t="shared" si="41"/>
        <v>0.01</v>
      </c>
      <c r="G583" s="30" t="str">
        <f t="shared" si="43"/>
        <v>n/a</v>
      </c>
      <c r="H583" s="30" t="str">
        <f t="shared" si="44"/>
        <v>7%</v>
      </c>
      <c r="I583" s="31">
        <v>37803</v>
      </c>
      <c r="J583" s="29"/>
    </row>
    <row r="584" spans="1:10" x14ac:dyDescent="0.25">
      <c r="A584" s="2">
        <v>57</v>
      </c>
      <c r="B584" s="44" t="s">
        <v>594</v>
      </c>
      <c r="C584" s="23" t="s">
        <v>550</v>
      </c>
      <c r="D584" s="29" t="s">
        <v>1218</v>
      </c>
      <c r="E584" s="29" t="s">
        <v>1218</v>
      </c>
      <c r="F584" s="30" t="str">
        <f t="shared" si="41"/>
        <v>n/a</v>
      </c>
      <c r="G584" s="30" t="str">
        <f t="shared" si="43"/>
        <v>n/a</v>
      </c>
      <c r="H584" s="30" t="str">
        <f t="shared" si="44"/>
        <v>6%</v>
      </c>
      <c r="I584" s="31">
        <v>1</v>
      </c>
      <c r="J584" s="29"/>
    </row>
    <row r="585" spans="1:10" x14ac:dyDescent="0.25">
      <c r="A585" s="2">
        <v>91</v>
      </c>
      <c r="B585" s="44" t="s">
        <v>921</v>
      </c>
      <c r="C585" s="23" t="s">
        <v>926</v>
      </c>
      <c r="D585" s="29" t="s">
        <v>1217</v>
      </c>
      <c r="E585" s="29" t="s">
        <v>1218</v>
      </c>
      <c r="F585" s="30">
        <f t="shared" si="41"/>
        <v>0.01</v>
      </c>
      <c r="G585" s="30" t="str">
        <f t="shared" si="43"/>
        <v>n/a</v>
      </c>
      <c r="H585" s="30" t="str">
        <f t="shared" si="44"/>
        <v>7%</v>
      </c>
      <c r="I585" s="31">
        <v>42552</v>
      </c>
      <c r="J585" s="29"/>
    </row>
    <row r="586" spans="1:10" x14ac:dyDescent="0.25">
      <c r="A586" s="2">
        <v>54</v>
      </c>
      <c r="B586" s="44" t="s">
        <v>557</v>
      </c>
      <c r="C586" s="23" t="s">
        <v>566</v>
      </c>
      <c r="D586" s="29" t="s">
        <v>1217</v>
      </c>
      <c r="E586" s="29" t="s">
        <v>1218</v>
      </c>
      <c r="F586" s="30">
        <f t="shared" si="41"/>
        <v>0.01</v>
      </c>
      <c r="G586" s="30" t="str">
        <f t="shared" si="43"/>
        <v>n/a</v>
      </c>
      <c r="H586" s="30" t="str">
        <f t="shared" si="44"/>
        <v>7%</v>
      </c>
      <c r="I586" s="31">
        <v>39264</v>
      </c>
      <c r="J586" s="29"/>
    </row>
    <row r="587" spans="1:10" x14ac:dyDescent="0.25">
      <c r="A587" s="2">
        <v>63</v>
      </c>
      <c r="B587" s="44" t="s">
        <v>604</v>
      </c>
      <c r="C587" s="23" t="s">
        <v>659</v>
      </c>
      <c r="D587" s="29" t="s">
        <v>1217</v>
      </c>
      <c r="E587" s="29" t="s">
        <v>1218</v>
      </c>
      <c r="F587" s="30">
        <f t="shared" si="41"/>
        <v>0.01</v>
      </c>
      <c r="G587" s="30" t="str">
        <f t="shared" si="43"/>
        <v>n/a</v>
      </c>
      <c r="H587" s="30" t="str">
        <f t="shared" si="44"/>
        <v>7%</v>
      </c>
      <c r="I587" s="31">
        <v>37257</v>
      </c>
      <c r="J587" s="29"/>
    </row>
    <row r="588" spans="1:10" x14ac:dyDescent="0.25">
      <c r="A588" s="2">
        <v>17</v>
      </c>
      <c r="B588" s="44" t="s">
        <v>171</v>
      </c>
      <c r="C588" s="23" t="s">
        <v>174</v>
      </c>
      <c r="D588" s="29" t="s">
        <v>1217</v>
      </c>
      <c r="E588" s="29" t="s">
        <v>1218</v>
      </c>
      <c r="F588" s="30">
        <f t="shared" si="41"/>
        <v>0.01</v>
      </c>
      <c r="G588" s="30" t="str">
        <f t="shared" si="43"/>
        <v>n/a</v>
      </c>
      <c r="H588" s="30" t="str">
        <f t="shared" si="44"/>
        <v>7%</v>
      </c>
      <c r="I588" s="31">
        <v>33786</v>
      </c>
      <c r="J588" s="29"/>
    </row>
    <row r="589" spans="1:10" x14ac:dyDescent="0.25">
      <c r="A589" s="2">
        <v>28</v>
      </c>
      <c r="B589" s="44" t="s">
        <v>297</v>
      </c>
      <c r="C589" s="23" t="s">
        <v>306</v>
      </c>
      <c r="D589" s="29" t="s">
        <v>1217</v>
      </c>
      <c r="E589" s="29" t="s">
        <v>1218</v>
      </c>
      <c r="F589" s="30">
        <f t="shared" si="41"/>
        <v>0.01</v>
      </c>
      <c r="G589" s="30" t="str">
        <f t="shared" si="43"/>
        <v>n/a</v>
      </c>
      <c r="H589" s="30" t="str">
        <f t="shared" si="44"/>
        <v>7%</v>
      </c>
      <c r="I589" s="31">
        <v>34608</v>
      </c>
      <c r="J589" s="31">
        <v>47483</v>
      </c>
    </row>
    <row r="590" spans="1:10" x14ac:dyDescent="0.25">
      <c r="A590" s="2">
        <v>15</v>
      </c>
      <c r="B590" s="44" t="s">
        <v>152</v>
      </c>
      <c r="C590" s="23" t="s">
        <v>159</v>
      </c>
      <c r="D590" s="29" t="s">
        <v>1217</v>
      </c>
      <c r="E590" s="29" t="s">
        <v>1218</v>
      </c>
      <c r="F590" s="30">
        <f t="shared" si="41"/>
        <v>0.01</v>
      </c>
      <c r="G590" s="30" t="str">
        <f t="shared" si="43"/>
        <v>n/a</v>
      </c>
      <c r="H590" s="30" t="str">
        <f t="shared" si="44"/>
        <v>7%</v>
      </c>
      <c r="I590" s="31">
        <v>35431</v>
      </c>
      <c r="J590" s="29"/>
    </row>
    <row r="591" spans="1:10" x14ac:dyDescent="0.25">
      <c r="A591" s="2">
        <v>84</v>
      </c>
      <c r="B591" s="44" t="s">
        <v>857</v>
      </c>
      <c r="C591" s="23" t="s">
        <v>866</v>
      </c>
      <c r="D591" s="29" t="s">
        <v>1217</v>
      </c>
      <c r="E591" s="29" t="s">
        <v>1218</v>
      </c>
      <c r="F591" s="30">
        <f t="shared" si="41"/>
        <v>0.01</v>
      </c>
      <c r="G591" s="30" t="str">
        <f t="shared" si="43"/>
        <v>n/a</v>
      </c>
      <c r="H591" s="30" t="str">
        <f t="shared" si="44"/>
        <v>7%</v>
      </c>
      <c r="I591" s="31">
        <v>34973</v>
      </c>
      <c r="J591" s="29"/>
    </row>
    <row r="592" spans="1:10" x14ac:dyDescent="0.25">
      <c r="A592" s="2">
        <v>84</v>
      </c>
      <c r="B592" s="44" t="s">
        <v>857</v>
      </c>
      <c r="C592" s="23" t="s">
        <v>867</v>
      </c>
      <c r="D592" s="29" t="s">
        <v>1217</v>
      </c>
      <c r="E592" s="29" t="s">
        <v>1218</v>
      </c>
      <c r="F592" s="30">
        <f t="shared" si="41"/>
        <v>0.01</v>
      </c>
      <c r="G592" s="30" t="str">
        <f t="shared" si="43"/>
        <v>n/a</v>
      </c>
      <c r="H592" s="30" t="str">
        <f t="shared" si="44"/>
        <v>7%</v>
      </c>
      <c r="I592" s="31">
        <v>34973</v>
      </c>
      <c r="J592" s="29"/>
    </row>
    <row r="593" spans="1:10" x14ac:dyDescent="0.25">
      <c r="A593" s="2">
        <v>85</v>
      </c>
      <c r="B593" s="44" t="s">
        <v>871</v>
      </c>
      <c r="C593" s="23" t="s">
        <v>879</v>
      </c>
      <c r="D593" s="29" t="s">
        <v>1217</v>
      </c>
      <c r="E593" s="29" t="s">
        <v>1218</v>
      </c>
      <c r="F593" s="30">
        <f t="shared" si="41"/>
        <v>0.01</v>
      </c>
      <c r="G593" s="30" t="str">
        <f t="shared" si="43"/>
        <v>n/a</v>
      </c>
      <c r="H593" s="30" t="str">
        <f t="shared" si="44"/>
        <v>7%</v>
      </c>
      <c r="I593" s="31">
        <v>32509</v>
      </c>
      <c r="J593" s="29"/>
    </row>
    <row r="594" spans="1:10" x14ac:dyDescent="0.25">
      <c r="A594" s="2">
        <v>33</v>
      </c>
      <c r="B594" s="44" t="s">
        <v>352</v>
      </c>
      <c r="C594" s="23" t="s">
        <v>358</v>
      </c>
      <c r="D594" s="29" t="s">
        <v>1217</v>
      </c>
      <c r="E594" s="29" t="s">
        <v>1218</v>
      </c>
      <c r="F594" s="30">
        <f t="shared" si="41"/>
        <v>0.01</v>
      </c>
      <c r="G594" s="30" t="str">
        <f t="shared" si="43"/>
        <v>n/a</v>
      </c>
      <c r="H594" s="30" t="str">
        <f t="shared" si="44"/>
        <v>7%</v>
      </c>
      <c r="I594" s="31">
        <v>34700</v>
      </c>
      <c r="J594" s="31">
        <v>49309</v>
      </c>
    </row>
    <row r="595" spans="1:10" x14ac:dyDescent="0.25">
      <c r="A595" s="2">
        <v>82</v>
      </c>
      <c r="B595" s="44" t="s">
        <v>833</v>
      </c>
      <c r="C595" s="23" t="s">
        <v>842</v>
      </c>
      <c r="D595" s="29" t="s">
        <v>1217</v>
      </c>
      <c r="E595" s="29" t="s">
        <v>1218</v>
      </c>
      <c r="F595" s="30">
        <f t="shared" si="41"/>
        <v>0.01</v>
      </c>
      <c r="G595" s="30" t="str">
        <f t="shared" si="43"/>
        <v>n/a</v>
      </c>
      <c r="H595" s="30" t="str">
        <f t="shared" si="44"/>
        <v>7%</v>
      </c>
      <c r="I595" s="31">
        <v>32509</v>
      </c>
      <c r="J595" s="29"/>
    </row>
    <row r="596" spans="1:10" x14ac:dyDescent="0.25">
      <c r="A596" s="2">
        <v>85</v>
      </c>
      <c r="B596" s="44" t="s">
        <v>871</v>
      </c>
      <c r="C596" s="23" t="s">
        <v>880</v>
      </c>
      <c r="D596" s="29" t="s">
        <v>1217</v>
      </c>
      <c r="E596" s="29" t="s">
        <v>1218</v>
      </c>
      <c r="F596" s="30">
        <f t="shared" si="41"/>
        <v>0.01</v>
      </c>
      <c r="G596" s="30" t="str">
        <f t="shared" si="43"/>
        <v>n/a</v>
      </c>
      <c r="H596" s="30" t="str">
        <f t="shared" si="44"/>
        <v>7%</v>
      </c>
      <c r="I596" s="31">
        <v>31959</v>
      </c>
      <c r="J596" s="29"/>
    </row>
    <row r="597" spans="1:10" x14ac:dyDescent="0.25">
      <c r="A597" s="2">
        <v>82</v>
      </c>
      <c r="B597" s="44" t="s">
        <v>833</v>
      </c>
      <c r="C597" s="23" t="s">
        <v>843</v>
      </c>
      <c r="D597" s="29" t="s">
        <v>1217</v>
      </c>
      <c r="E597" s="29" t="s">
        <v>1218</v>
      </c>
      <c r="F597" s="30">
        <f t="shared" si="41"/>
        <v>0.01</v>
      </c>
      <c r="G597" s="30" t="str">
        <f t="shared" si="43"/>
        <v>n/a</v>
      </c>
      <c r="H597" s="30" t="str">
        <f t="shared" si="44"/>
        <v>7%</v>
      </c>
      <c r="I597" s="31">
        <v>32509</v>
      </c>
      <c r="J597" s="29"/>
    </row>
    <row r="598" spans="1:10" x14ac:dyDescent="0.25">
      <c r="A598" s="2">
        <v>78</v>
      </c>
      <c r="B598" s="44" t="s">
        <v>788</v>
      </c>
      <c r="C598" s="23" t="s">
        <v>795</v>
      </c>
      <c r="D598" s="29" t="s">
        <v>1217</v>
      </c>
      <c r="E598" s="29" t="s">
        <v>1218</v>
      </c>
      <c r="F598" s="30">
        <f t="shared" ref="F598:F661" si="45">IF(D598="YES",1%,"n/a")</f>
        <v>0.01</v>
      </c>
      <c r="G598" s="30" t="str">
        <f t="shared" si="43"/>
        <v>n/a</v>
      </c>
      <c r="H598" s="30" t="str">
        <f t="shared" si="44"/>
        <v>7%</v>
      </c>
      <c r="I598" s="31">
        <v>34700</v>
      </c>
      <c r="J598" s="29"/>
    </row>
    <row r="599" spans="1:10" x14ac:dyDescent="0.25">
      <c r="A599" s="2">
        <v>22</v>
      </c>
      <c r="B599" s="44" t="s">
        <v>218</v>
      </c>
      <c r="C599" s="23" t="s">
        <v>228</v>
      </c>
      <c r="D599" s="29" t="s">
        <v>1217</v>
      </c>
      <c r="E599" s="29" t="s">
        <v>1218</v>
      </c>
      <c r="F599" s="30">
        <f t="shared" si="45"/>
        <v>0.01</v>
      </c>
      <c r="G599" s="30" t="str">
        <f t="shared" si="43"/>
        <v>n/a</v>
      </c>
      <c r="H599" s="30" t="str">
        <f t="shared" si="44"/>
        <v>7%</v>
      </c>
      <c r="I599" s="31">
        <v>32874</v>
      </c>
      <c r="J599" s="29"/>
    </row>
    <row r="600" spans="1:10" x14ac:dyDescent="0.25">
      <c r="A600" s="2">
        <v>66</v>
      </c>
      <c r="B600" s="44" t="s">
        <v>685</v>
      </c>
      <c r="C600" s="23" t="s">
        <v>687</v>
      </c>
      <c r="D600" s="29" t="s">
        <v>1217</v>
      </c>
      <c r="E600" s="29" t="s">
        <v>1218</v>
      </c>
      <c r="F600" s="30">
        <f t="shared" si="45"/>
        <v>0.01</v>
      </c>
      <c r="G600" s="30" t="str">
        <f t="shared" si="43"/>
        <v>n/a</v>
      </c>
      <c r="H600" s="30" t="str">
        <f t="shared" si="44"/>
        <v>7%</v>
      </c>
      <c r="I600" s="31">
        <v>34881</v>
      </c>
      <c r="J600" s="29"/>
    </row>
    <row r="601" spans="1:10" x14ac:dyDescent="0.25">
      <c r="A601" s="2">
        <v>16</v>
      </c>
      <c r="B601" s="44" t="s">
        <v>161</v>
      </c>
      <c r="C601" s="23" t="s">
        <v>166</v>
      </c>
      <c r="D601" s="29" t="s">
        <v>1217</v>
      </c>
      <c r="E601" s="29" t="s">
        <v>1218</v>
      </c>
      <c r="F601" s="30">
        <f t="shared" si="45"/>
        <v>0.01</v>
      </c>
      <c r="G601" s="30" t="str">
        <f t="shared" si="43"/>
        <v>n/a</v>
      </c>
      <c r="H601" s="30" t="str">
        <f t="shared" si="44"/>
        <v>7%</v>
      </c>
      <c r="I601" s="31">
        <v>38899</v>
      </c>
      <c r="J601" s="29"/>
    </row>
    <row r="602" spans="1:10" x14ac:dyDescent="0.25">
      <c r="A602" s="2">
        <v>29</v>
      </c>
      <c r="B602" s="44" t="s">
        <v>309</v>
      </c>
      <c r="C602" s="23" t="s">
        <v>312</v>
      </c>
      <c r="D602" s="29" t="s">
        <v>1217</v>
      </c>
      <c r="E602" s="29" t="s">
        <v>1218</v>
      </c>
      <c r="F602" s="30">
        <f t="shared" si="45"/>
        <v>0.01</v>
      </c>
      <c r="G602" s="30" t="str">
        <f t="shared" si="43"/>
        <v>n/a</v>
      </c>
      <c r="H602" s="30" t="str">
        <f t="shared" si="44"/>
        <v>7%</v>
      </c>
      <c r="I602" s="31">
        <v>34790</v>
      </c>
      <c r="J602" s="29"/>
    </row>
    <row r="603" spans="1:10" x14ac:dyDescent="0.25">
      <c r="A603" s="2">
        <v>64</v>
      </c>
      <c r="B603" s="44" t="s">
        <v>663</v>
      </c>
      <c r="C603" s="23" t="s">
        <v>673</v>
      </c>
      <c r="D603" s="29" t="s">
        <v>1217</v>
      </c>
      <c r="E603" s="29" t="s">
        <v>1218</v>
      </c>
      <c r="F603" s="30">
        <f t="shared" si="45"/>
        <v>0.01</v>
      </c>
      <c r="G603" s="30" t="str">
        <f t="shared" si="43"/>
        <v>n/a</v>
      </c>
      <c r="H603" s="30" t="str">
        <f t="shared" si="44"/>
        <v>7%</v>
      </c>
      <c r="I603" s="31">
        <v>36617</v>
      </c>
      <c r="J603" s="29"/>
    </row>
    <row r="604" spans="1:10" x14ac:dyDescent="0.25">
      <c r="A604" s="2">
        <v>63</v>
      </c>
      <c r="B604" s="44" t="s">
        <v>604</v>
      </c>
      <c r="C604" s="23" t="s">
        <v>660</v>
      </c>
      <c r="D604" s="29" t="s">
        <v>1217</v>
      </c>
      <c r="E604" s="29" t="s">
        <v>1218</v>
      </c>
      <c r="F604" s="30">
        <f t="shared" si="45"/>
        <v>0.01</v>
      </c>
      <c r="G604" s="30" t="str">
        <f t="shared" si="43"/>
        <v>n/a</v>
      </c>
      <c r="H604" s="30" t="str">
        <f t="shared" si="44"/>
        <v>7%</v>
      </c>
      <c r="I604" s="31">
        <v>37257</v>
      </c>
      <c r="J604" s="29"/>
    </row>
    <row r="605" spans="1:10" x14ac:dyDescent="0.25">
      <c r="A605" s="2">
        <v>68</v>
      </c>
      <c r="B605" s="44" t="s">
        <v>521</v>
      </c>
      <c r="C605" s="23" t="s">
        <v>705</v>
      </c>
      <c r="D605" s="29" t="s">
        <v>1217</v>
      </c>
      <c r="E605" s="29" t="s">
        <v>1218</v>
      </c>
      <c r="F605" s="30">
        <f t="shared" si="45"/>
        <v>0.01</v>
      </c>
      <c r="G605" s="30" t="str">
        <f t="shared" si="43"/>
        <v>n/a</v>
      </c>
      <c r="H605" s="30" t="str">
        <f t="shared" si="44"/>
        <v>7%</v>
      </c>
      <c r="I605" s="31">
        <v>37987</v>
      </c>
      <c r="J605" s="29"/>
    </row>
    <row r="606" spans="1:10" x14ac:dyDescent="0.25">
      <c r="A606" s="2">
        <v>72</v>
      </c>
      <c r="B606" s="44" t="s">
        <v>204</v>
      </c>
      <c r="C606" s="23" t="s">
        <v>733</v>
      </c>
      <c r="D606" s="29" t="s">
        <v>1217</v>
      </c>
      <c r="E606" s="29" t="s">
        <v>1218</v>
      </c>
      <c r="F606" s="30">
        <f t="shared" si="45"/>
        <v>0.01</v>
      </c>
      <c r="G606" s="30" t="str">
        <f>IF(E606="YES",0%,"n/a")</f>
        <v>n/a</v>
      </c>
      <c r="H606" s="30" t="str">
        <f t="shared" si="44"/>
        <v>7%</v>
      </c>
      <c r="I606" s="31">
        <v>40179</v>
      </c>
      <c r="J606" s="29"/>
    </row>
    <row r="607" spans="1:10" x14ac:dyDescent="0.25">
      <c r="A607" s="2">
        <v>39</v>
      </c>
      <c r="B607" s="44" t="s">
        <v>407</v>
      </c>
      <c r="C607" s="23" t="s">
        <v>412</v>
      </c>
      <c r="D607" s="29" t="s">
        <v>1217</v>
      </c>
      <c r="E607" s="29" t="s">
        <v>1218</v>
      </c>
      <c r="F607" s="30">
        <f t="shared" si="45"/>
        <v>0.01</v>
      </c>
      <c r="G607" s="30" t="str">
        <f t="shared" ref="G607:G624" si="46">IF(E607="YES",1%,"n/a")</f>
        <v>n/a</v>
      </c>
      <c r="H607" s="30" t="str">
        <f t="shared" si="44"/>
        <v>7%</v>
      </c>
      <c r="I607" s="31">
        <v>37987</v>
      </c>
      <c r="J607" s="29"/>
    </row>
    <row r="608" spans="1:10" x14ac:dyDescent="0.25">
      <c r="A608" s="2">
        <v>18</v>
      </c>
      <c r="B608" s="44" t="s">
        <v>184</v>
      </c>
      <c r="C608" s="23" t="s">
        <v>189</v>
      </c>
      <c r="D608" s="29" t="s">
        <v>1217</v>
      </c>
      <c r="E608" s="29" t="s">
        <v>1218</v>
      </c>
      <c r="F608" s="30">
        <f t="shared" si="45"/>
        <v>0.01</v>
      </c>
      <c r="G608" s="30" t="str">
        <f t="shared" si="46"/>
        <v>n/a</v>
      </c>
      <c r="H608" s="30" t="str">
        <f t="shared" si="44"/>
        <v>7%</v>
      </c>
      <c r="I608" s="31">
        <v>35247</v>
      </c>
      <c r="J608" s="29"/>
    </row>
    <row r="609" spans="1:10" x14ac:dyDescent="0.25">
      <c r="A609" s="2">
        <v>75</v>
      </c>
      <c r="B609" s="44" t="s">
        <v>177</v>
      </c>
      <c r="C609" s="23" t="s">
        <v>760</v>
      </c>
      <c r="D609" s="29" t="s">
        <v>1217</v>
      </c>
      <c r="E609" s="29" t="s">
        <v>1218</v>
      </c>
      <c r="F609" s="30">
        <f t="shared" si="45"/>
        <v>0.01</v>
      </c>
      <c r="G609" s="30" t="str">
        <f t="shared" si="46"/>
        <v>n/a</v>
      </c>
      <c r="H609" s="30" t="str">
        <f t="shared" si="44"/>
        <v>7%</v>
      </c>
      <c r="I609" s="31">
        <v>36069</v>
      </c>
      <c r="J609" s="29"/>
    </row>
    <row r="610" spans="1:10" x14ac:dyDescent="0.25">
      <c r="A610" s="2">
        <v>17</v>
      </c>
      <c r="B610" s="44" t="s">
        <v>171</v>
      </c>
      <c r="C610" s="23" t="s">
        <v>175</v>
      </c>
      <c r="D610" s="29" t="s">
        <v>1217</v>
      </c>
      <c r="E610" s="29" t="s">
        <v>1218</v>
      </c>
      <c r="F610" s="30">
        <f t="shared" si="45"/>
        <v>0.01</v>
      </c>
      <c r="G610" s="30" t="str">
        <f t="shared" si="46"/>
        <v>n/a</v>
      </c>
      <c r="H610" s="30" t="str">
        <f t="shared" si="44"/>
        <v>7%</v>
      </c>
      <c r="I610" s="31">
        <v>33786</v>
      </c>
      <c r="J610" s="29"/>
    </row>
    <row r="611" spans="1:10" x14ac:dyDescent="0.25">
      <c r="A611" s="2">
        <v>35</v>
      </c>
      <c r="B611" s="44" t="s">
        <v>370</v>
      </c>
      <c r="C611" s="23" t="s">
        <v>175</v>
      </c>
      <c r="D611" s="29" t="s">
        <v>1218</v>
      </c>
      <c r="E611" s="29" t="s">
        <v>1218</v>
      </c>
      <c r="F611" s="30" t="str">
        <f t="shared" si="45"/>
        <v>n/a</v>
      </c>
      <c r="G611" s="30" t="str">
        <f t="shared" si="46"/>
        <v>n/a</v>
      </c>
      <c r="H611" s="30" t="str">
        <f t="shared" si="44"/>
        <v>6%</v>
      </c>
      <c r="I611" s="31">
        <v>1</v>
      </c>
      <c r="J611" s="29"/>
    </row>
    <row r="612" spans="1:10" x14ac:dyDescent="0.25">
      <c r="A612" s="2">
        <v>29</v>
      </c>
      <c r="B612" s="44" t="s">
        <v>309</v>
      </c>
      <c r="C612" s="23" t="s">
        <v>313</v>
      </c>
      <c r="D612" s="29" t="s">
        <v>1217</v>
      </c>
      <c r="E612" s="29" t="s">
        <v>1218</v>
      </c>
      <c r="F612" s="30">
        <f t="shared" si="45"/>
        <v>0.01</v>
      </c>
      <c r="G612" s="30" t="str">
        <f t="shared" si="46"/>
        <v>n/a</v>
      </c>
      <c r="H612" s="30" t="str">
        <f t="shared" si="44"/>
        <v>7%</v>
      </c>
      <c r="I612" s="31">
        <v>34608</v>
      </c>
      <c r="J612" s="29"/>
    </row>
    <row r="613" spans="1:10" x14ac:dyDescent="0.25">
      <c r="A613" s="2">
        <v>49</v>
      </c>
      <c r="B613" s="44" t="s">
        <v>501</v>
      </c>
      <c r="C613" s="23" t="s">
        <v>506</v>
      </c>
      <c r="D613" s="29" t="s">
        <v>1217</v>
      </c>
      <c r="E613" s="29" t="s">
        <v>1218</v>
      </c>
      <c r="F613" s="30">
        <f t="shared" si="45"/>
        <v>0.01</v>
      </c>
      <c r="G613" s="30" t="str">
        <f t="shared" si="46"/>
        <v>n/a</v>
      </c>
      <c r="H613" s="30" t="str">
        <f t="shared" si="44"/>
        <v>7%</v>
      </c>
      <c r="I613" s="31">
        <v>32782</v>
      </c>
      <c r="J613" s="29"/>
    </row>
    <row r="614" spans="1:10" x14ac:dyDescent="0.25">
      <c r="A614" s="2">
        <v>30</v>
      </c>
      <c r="B614" s="44" t="s">
        <v>315</v>
      </c>
      <c r="C614" s="23" t="s">
        <v>318</v>
      </c>
      <c r="D614" s="29" t="s">
        <v>1217</v>
      </c>
      <c r="E614" s="29" t="s">
        <v>1218</v>
      </c>
      <c r="F614" s="30">
        <f t="shared" si="45"/>
        <v>0.01</v>
      </c>
      <c r="G614" s="30" t="str">
        <f t="shared" si="46"/>
        <v>n/a</v>
      </c>
      <c r="H614" s="30" t="str">
        <f t="shared" si="44"/>
        <v>7%</v>
      </c>
      <c r="I614" s="31">
        <v>35796</v>
      </c>
      <c r="J614" s="29"/>
    </row>
    <row r="615" spans="1:10" x14ac:dyDescent="0.25">
      <c r="A615" s="2">
        <v>48</v>
      </c>
      <c r="B615" s="44" t="s">
        <v>493</v>
      </c>
      <c r="C615" s="23" t="s">
        <v>496</v>
      </c>
      <c r="D615" s="29" t="s">
        <v>1217</v>
      </c>
      <c r="E615" s="29" t="s">
        <v>1218</v>
      </c>
      <c r="F615" s="30">
        <f t="shared" si="45"/>
        <v>0.01</v>
      </c>
      <c r="G615" s="30" t="str">
        <f t="shared" si="46"/>
        <v>n/a</v>
      </c>
      <c r="H615" s="30" t="str">
        <f t="shared" si="44"/>
        <v>7%</v>
      </c>
      <c r="I615" s="31">
        <v>34790</v>
      </c>
      <c r="J615" s="29"/>
    </row>
    <row r="616" spans="1:10" x14ac:dyDescent="0.25">
      <c r="A616" s="2">
        <v>93</v>
      </c>
      <c r="B616" s="44" t="s">
        <v>940</v>
      </c>
      <c r="C616" s="23" t="s">
        <v>946</v>
      </c>
      <c r="D616" s="29" t="s">
        <v>1217</v>
      </c>
      <c r="E616" s="29" t="s">
        <v>1218</v>
      </c>
      <c r="F616" s="30">
        <f t="shared" si="45"/>
        <v>0.01</v>
      </c>
      <c r="G616" s="30" t="str">
        <f t="shared" si="46"/>
        <v>n/a</v>
      </c>
      <c r="H616" s="30" t="str">
        <f t="shared" si="44"/>
        <v>7%</v>
      </c>
      <c r="I616" s="31">
        <v>39448</v>
      </c>
      <c r="J616" s="31">
        <v>46752</v>
      </c>
    </row>
    <row r="617" spans="1:10" x14ac:dyDescent="0.25">
      <c r="A617" s="2">
        <v>91</v>
      </c>
      <c r="B617" s="44" t="s">
        <v>921</v>
      </c>
      <c r="C617" s="23" t="s">
        <v>927</v>
      </c>
      <c r="D617" s="29" t="s">
        <v>1217</v>
      </c>
      <c r="E617" s="29" t="s">
        <v>1218</v>
      </c>
      <c r="F617" s="30">
        <f t="shared" si="45"/>
        <v>0.01</v>
      </c>
      <c r="G617" s="30" t="str">
        <f t="shared" si="46"/>
        <v>n/a</v>
      </c>
      <c r="H617" s="30" t="str">
        <f t="shared" si="44"/>
        <v>7%</v>
      </c>
      <c r="I617" s="31">
        <v>42552</v>
      </c>
      <c r="J617" s="29"/>
    </row>
    <row r="618" spans="1:10" x14ac:dyDescent="0.25">
      <c r="A618" s="2">
        <v>89</v>
      </c>
      <c r="B618" s="44" t="s">
        <v>908</v>
      </c>
      <c r="C618" s="23" t="s">
        <v>914</v>
      </c>
      <c r="D618" s="29" t="s">
        <v>1217</v>
      </c>
      <c r="E618" s="29" t="s">
        <v>1218</v>
      </c>
      <c r="F618" s="30">
        <f t="shared" si="45"/>
        <v>0.01</v>
      </c>
      <c r="G618" s="30" t="str">
        <f t="shared" si="46"/>
        <v>n/a</v>
      </c>
      <c r="H618" s="30" t="str">
        <f t="shared" si="44"/>
        <v>7%</v>
      </c>
      <c r="I618" s="31">
        <v>37803</v>
      </c>
      <c r="J618" s="29"/>
    </row>
    <row r="619" spans="1:10" x14ac:dyDescent="0.25">
      <c r="A619" s="2">
        <v>25</v>
      </c>
      <c r="B619" s="44" t="s">
        <v>264</v>
      </c>
      <c r="C619" s="23" t="s">
        <v>275</v>
      </c>
      <c r="D619" s="29" t="s">
        <v>1217</v>
      </c>
      <c r="E619" s="29" t="s">
        <v>1218</v>
      </c>
      <c r="F619" s="30">
        <f t="shared" si="45"/>
        <v>0.01</v>
      </c>
      <c r="G619" s="30" t="str">
        <f t="shared" si="46"/>
        <v>n/a</v>
      </c>
      <c r="H619" s="30" t="str">
        <f t="shared" si="44"/>
        <v>7%</v>
      </c>
      <c r="I619" s="31">
        <v>43282</v>
      </c>
      <c r="J619" s="29"/>
    </row>
    <row r="620" spans="1:10" x14ac:dyDescent="0.25">
      <c r="A620" s="2">
        <v>78</v>
      </c>
      <c r="B620" s="44" t="s">
        <v>788</v>
      </c>
      <c r="C620" s="23" t="s">
        <v>796</v>
      </c>
      <c r="D620" s="29" t="s">
        <v>1217</v>
      </c>
      <c r="E620" s="29" t="s">
        <v>1218</v>
      </c>
      <c r="F620" s="30">
        <f t="shared" si="45"/>
        <v>0.01</v>
      </c>
      <c r="G620" s="30" t="str">
        <f t="shared" si="46"/>
        <v>n/a</v>
      </c>
      <c r="H620" s="30" t="str">
        <f t="shared" si="44"/>
        <v>7%</v>
      </c>
      <c r="I620" s="31">
        <v>32509</v>
      </c>
      <c r="J620" s="29"/>
    </row>
    <row r="621" spans="1:10" x14ac:dyDescent="0.25">
      <c r="A621" s="2">
        <v>50</v>
      </c>
      <c r="B621" s="44" t="s">
        <v>513</v>
      </c>
      <c r="C621" s="23" t="s">
        <v>519</v>
      </c>
      <c r="D621" s="29" t="s">
        <v>1217</v>
      </c>
      <c r="E621" s="29" t="s">
        <v>1218</v>
      </c>
      <c r="F621" s="30">
        <f t="shared" si="45"/>
        <v>0.01</v>
      </c>
      <c r="G621" s="30" t="str">
        <f t="shared" si="46"/>
        <v>n/a</v>
      </c>
      <c r="H621" s="30" t="str">
        <f t="shared" si="44"/>
        <v>7%</v>
      </c>
      <c r="I621" s="31">
        <v>38169</v>
      </c>
      <c r="J621" s="29"/>
    </row>
    <row r="622" spans="1:10" x14ac:dyDescent="0.25">
      <c r="A622" s="2">
        <v>43</v>
      </c>
      <c r="B622" s="44" t="s">
        <v>447</v>
      </c>
      <c r="C622" s="23" t="s">
        <v>451</v>
      </c>
      <c r="D622" s="29" t="s">
        <v>1217</v>
      </c>
      <c r="E622" s="29" t="s">
        <v>1218</v>
      </c>
      <c r="F622" s="30">
        <f t="shared" si="45"/>
        <v>0.01</v>
      </c>
      <c r="G622" s="30" t="str">
        <f t="shared" si="46"/>
        <v>n/a</v>
      </c>
      <c r="H622" s="30" t="str">
        <f t="shared" si="44"/>
        <v>7%</v>
      </c>
      <c r="I622" s="31">
        <v>36069</v>
      </c>
      <c r="J622" s="29"/>
    </row>
    <row r="623" spans="1:10" x14ac:dyDescent="0.25">
      <c r="A623" s="2">
        <v>66</v>
      </c>
      <c r="B623" s="44" t="s">
        <v>685</v>
      </c>
      <c r="C623" s="23" t="s">
        <v>685</v>
      </c>
      <c r="D623" s="29" t="s">
        <v>1217</v>
      </c>
      <c r="E623" s="29" t="s">
        <v>1218</v>
      </c>
      <c r="F623" s="30">
        <f t="shared" si="45"/>
        <v>0.01</v>
      </c>
      <c r="G623" s="30" t="str">
        <f t="shared" si="46"/>
        <v>n/a</v>
      </c>
      <c r="H623" s="30" t="str">
        <f t="shared" si="44"/>
        <v>7%</v>
      </c>
      <c r="I623" s="31">
        <v>34700</v>
      </c>
      <c r="J623" s="29"/>
    </row>
    <row r="624" spans="1:10" x14ac:dyDescent="0.25">
      <c r="A624" s="2">
        <v>50</v>
      </c>
      <c r="B624" s="44" t="s">
        <v>513</v>
      </c>
      <c r="C624" s="23" t="s">
        <v>520</v>
      </c>
      <c r="D624" s="29" t="s">
        <v>1218</v>
      </c>
      <c r="E624" s="29" t="s">
        <v>1218</v>
      </c>
      <c r="F624" s="30" t="str">
        <f t="shared" si="45"/>
        <v>n/a</v>
      </c>
      <c r="G624" s="30" t="str">
        <f t="shared" si="46"/>
        <v>n/a</v>
      </c>
      <c r="H624" s="30" t="str">
        <f t="shared" si="44"/>
        <v>6%</v>
      </c>
      <c r="I624" s="47">
        <v>1</v>
      </c>
      <c r="J624" s="29"/>
    </row>
    <row r="625" spans="1:10" x14ac:dyDescent="0.25">
      <c r="A625" s="2">
        <v>77</v>
      </c>
      <c r="B625" s="44" t="s">
        <v>774</v>
      </c>
      <c r="C625" s="23" t="s">
        <v>520</v>
      </c>
      <c r="D625" s="29" t="s">
        <v>1217</v>
      </c>
      <c r="E625" s="51" t="s">
        <v>1218</v>
      </c>
      <c r="F625" s="30">
        <f t="shared" si="45"/>
        <v>0.01</v>
      </c>
      <c r="G625" s="30" t="str">
        <f>IF(E625="YES",0%,"n/a")</f>
        <v>n/a</v>
      </c>
      <c r="H625" s="30" t="str">
        <f t="shared" si="44"/>
        <v>7%</v>
      </c>
      <c r="I625" s="50">
        <v>43282</v>
      </c>
      <c r="J625" s="52"/>
    </row>
    <row r="626" spans="1:10" x14ac:dyDescent="0.25">
      <c r="A626" s="2">
        <v>43</v>
      </c>
      <c r="B626" s="44" t="s">
        <v>447</v>
      </c>
      <c r="C626" s="23" t="s">
        <v>452</v>
      </c>
      <c r="D626" s="32" t="s">
        <v>1217</v>
      </c>
      <c r="E626" s="42" t="s">
        <v>1218</v>
      </c>
      <c r="F626" s="30">
        <f t="shared" si="45"/>
        <v>0.01</v>
      </c>
      <c r="G626" s="30" t="str">
        <f t="shared" ref="G626:G648" si="47">IF(E626="YES",1%,"n/a")</f>
        <v>n/a</v>
      </c>
      <c r="H626" s="30" t="str">
        <f t="shared" si="44"/>
        <v>7%</v>
      </c>
      <c r="I626" s="50">
        <v>36069</v>
      </c>
      <c r="J626" s="42"/>
    </row>
    <row r="627" spans="1:10" x14ac:dyDescent="0.25">
      <c r="A627" s="2">
        <v>43</v>
      </c>
      <c r="B627" s="44" t="s">
        <v>447</v>
      </c>
      <c r="C627" s="23" t="s">
        <v>453</v>
      </c>
      <c r="D627" s="29" t="s">
        <v>1217</v>
      </c>
      <c r="E627" s="53" t="s">
        <v>1218</v>
      </c>
      <c r="F627" s="30">
        <f t="shared" si="45"/>
        <v>0.01</v>
      </c>
      <c r="G627" s="30" t="str">
        <f t="shared" si="47"/>
        <v>n/a</v>
      </c>
      <c r="H627" s="30" t="str">
        <f t="shared" si="44"/>
        <v>7%</v>
      </c>
      <c r="I627" s="50">
        <v>35704</v>
      </c>
      <c r="J627" s="69"/>
    </row>
    <row r="628" spans="1:10" x14ac:dyDescent="0.25">
      <c r="A628" s="2">
        <v>49</v>
      </c>
      <c r="B628" s="44" t="s">
        <v>501</v>
      </c>
      <c r="C628" s="23" t="s">
        <v>507</v>
      </c>
      <c r="D628" s="29" t="s">
        <v>1217</v>
      </c>
      <c r="E628" s="29" t="s">
        <v>1218</v>
      </c>
      <c r="F628" s="30">
        <f t="shared" si="45"/>
        <v>0.01</v>
      </c>
      <c r="G628" s="30" t="str">
        <f t="shared" si="47"/>
        <v>n/a</v>
      </c>
      <c r="H628" s="30" t="str">
        <f t="shared" si="44"/>
        <v>7%</v>
      </c>
      <c r="I628" s="48">
        <v>34608</v>
      </c>
      <c r="J628" s="29"/>
    </row>
    <row r="629" spans="1:10" x14ac:dyDescent="0.25">
      <c r="A629" s="2">
        <v>22</v>
      </c>
      <c r="B629" s="44" t="s">
        <v>218</v>
      </c>
      <c r="C629" s="23" t="s">
        <v>229</v>
      </c>
      <c r="D629" s="29" t="s">
        <v>1217</v>
      </c>
      <c r="E629" s="29" t="s">
        <v>1218</v>
      </c>
      <c r="F629" s="30">
        <f t="shared" si="45"/>
        <v>0.01</v>
      </c>
      <c r="G629" s="30" t="str">
        <f t="shared" si="47"/>
        <v>n/a</v>
      </c>
      <c r="H629" s="30" t="str">
        <f t="shared" si="44"/>
        <v>7%</v>
      </c>
      <c r="I629" s="31">
        <v>34608</v>
      </c>
      <c r="J629" s="29"/>
    </row>
    <row r="630" spans="1:10" x14ac:dyDescent="0.25">
      <c r="A630" s="2">
        <v>50</v>
      </c>
      <c r="B630" s="44" t="s">
        <v>513</v>
      </c>
      <c r="C630" s="23" t="s">
        <v>521</v>
      </c>
      <c r="D630" s="29" t="s">
        <v>1217</v>
      </c>
      <c r="E630" s="29" t="s">
        <v>1218</v>
      </c>
      <c r="F630" s="30">
        <f t="shared" si="45"/>
        <v>0.01</v>
      </c>
      <c r="G630" s="30" t="str">
        <f t="shared" si="47"/>
        <v>n/a</v>
      </c>
      <c r="H630" s="30" t="str">
        <f t="shared" si="44"/>
        <v>7%</v>
      </c>
      <c r="I630" s="31">
        <v>38899</v>
      </c>
      <c r="J630" s="31">
        <v>46203</v>
      </c>
    </row>
    <row r="631" spans="1:10" x14ac:dyDescent="0.25">
      <c r="A631" s="2">
        <v>63</v>
      </c>
      <c r="B631" s="44" t="s">
        <v>604</v>
      </c>
      <c r="C631" s="23" t="s">
        <v>521</v>
      </c>
      <c r="D631" s="29" t="s">
        <v>1218</v>
      </c>
      <c r="E631" s="29" t="s">
        <v>1218</v>
      </c>
      <c r="F631" s="30" t="str">
        <f t="shared" si="45"/>
        <v>n/a</v>
      </c>
      <c r="G631" s="30" t="str">
        <f t="shared" si="47"/>
        <v>n/a</v>
      </c>
      <c r="H631" s="30" t="str">
        <f t="shared" si="44"/>
        <v>6%</v>
      </c>
      <c r="I631" s="31">
        <v>1</v>
      </c>
      <c r="J631" s="29"/>
    </row>
    <row r="632" spans="1:10" x14ac:dyDescent="0.25">
      <c r="A632" s="2">
        <v>79</v>
      </c>
      <c r="B632" s="44" t="s">
        <v>803</v>
      </c>
      <c r="C632" s="23" t="s">
        <v>810</v>
      </c>
      <c r="D632" s="29" t="s">
        <v>1217</v>
      </c>
      <c r="E632" s="29" t="s">
        <v>1218</v>
      </c>
      <c r="F632" s="30">
        <f t="shared" si="45"/>
        <v>0.01</v>
      </c>
      <c r="G632" s="30" t="str">
        <f t="shared" si="47"/>
        <v>n/a</v>
      </c>
      <c r="H632" s="30" t="str">
        <f t="shared" si="44"/>
        <v>7%</v>
      </c>
      <c r="I632" s="31">
        <v>39264</v>
      </c>
      <c r="J632" s="31">
        <v>46568</v>
      </c>
    </row>
    <row r="633" spans="1:10" x14ac:dyDescent="0.25">
      <c r="A633" s="2">
        <v>53</v>
      </c>
      <c r="B633" s="44" t="s">
        <v>548</v>
      </c>
      <c r="C633" s="23" t="s">
        <v>551</v>
      </c>
      <c r="D633" s="29" t="s">
        <v>1217</v>
      </c>
      <c r="E633" s="29" t="s">
        <v>1218</v>
      </c>
      <c r="F633" s="30">
        <f t="shared" si="45"/>
        <v>0.01</v>
      </c>
      <c r="G633" s="30" t="str">
        <f t="shared" si="47"/>
        <v>n/a</v>
      </c>
      <c r="H633" s="30" t="str">
        <f t="shared" si="44"/>
        <v>7%</v>
      </c>
      <c r="I633" s="31">
        <v>35065</v>
      </c>
      <c r="J633" s="29"/>
    </row>
    <row r="634" spans="1:10" x14ac:dyDescent="0.25">
      <c r="A634" s="2">
        <v>86</v>
      </c>
      <c r="B634" s="44" t="s">
        <v>885</v>
      </c>
      <c r="C634" s="23" t="s">
        <v>892</v>
      </c>
      <c r="D634" s="29" t="s">
        <v>1217</v>
      </c>
      <c r="E634" s="29" t="s">
        <v>1218</v>
      </c>
      <c r="F634" s="30">
        <f t="shared" si="45"/>
        <v>0.01</v>
      </c>
      <c r="G634" s="30" t="str">
        <f t="shared" si="47"/>
        <v>n/a</v>
      </c>
      <c r="H634" s="30" t="str">
        <f t="shared" si="44"/>
        <v>7%</v>
      </c>
      <c r="I634" s="31">
        <v>37803</v>
      </c>
      <c r="J634" s="29"/>
    </row>
    <row r="635" spans="1:10" x14ac:dyDescent="0.25">
      <c r="A635" s="2">
        <v>56</v>
      </c>
      <c r="B635" s="44" t="s">
        <v>587</v>
      </c>
      <c r="C635" s="23" t="s">
        <v>591</v>
      </c>
      <c r="D635" s="29" t="s">
        <v>1217</v>
      </c>
      <c r="E635" s="29" t="s">
        <v>1218</v>
      </c>
      <c r="F635" s="30">
        <f t="shared" si="45"/>
        <v>0.01</v>
      </c>
      <c r="G635" s="30" t="str">
        <f t="shared" si="47"/>
        <v>n/a</v>
      </c>
      <c r="H635" s="30" t="str">
        <f t="shared" si="44"/>
        <v>7%</v>
      </c>
      <c r="I635" s="31">
        <v>33512</v>
      </c>
      <c r="J635" s="29"/>
    </row>
    <row r="636" spans="1:10" x14ac:dyDescent="0.25">
      <c r="A636" s="2">
        <v>67</v>
      </c>
      <c r="B636" s="44" t="s">
        <v>229</v>
      </c>
      <c r="C636" s="23" t="s">
        <v>695</v>
      </c>
      <c r="D636" s="29" t="s">
        <v>1217</v>
      </c>
      <c r="E636" s="29" t="s">
        <v>1218</v>
      </c>
      <c r="F636" s="30">
        <f t="shared" si="45"/>
        <v>0.01</v>
      </c>
      <c r="G636" s="30" t="str">
        <f t="shared" si="47"/>
        <v>n/a</v>
      </c>
      <c r="H636" s="30" t="str">
        <f t="shared" si="44"/>
        <v>7%</v>
      </c>
      <c r="I636" s="31">
        <v>33055</v>
      </c>
      <c r="J636" s="29"/>
    </row>
    <row r="637" spans="1:10" x14ac:dyDescent="0.25">
      <c r="A637" s="2">
        <v>94</v>
      </c>
      <c r="B637" s="44" t="s">
        <v>572</v>
      </c>
      <c r="C637" s="23" t="s">
        <v>959</v>
      </c>
      <c r="D637" s="29" t="s">
        <v>1217</v>
      </c>
      <c r="E637" s="29" t="s">
        <v>1218</v>
      </c>
      <c r="F637" s="30">
        <f t="shared" si="45"/>
        <v>0.01</v>
      </c>
      <c r="G637" s="30" t="str">
        <f t="shared" si="47"/>
        <v>n/a</v>
      </c>
      <c r="H637" s="30" t="str">
        <f t="shared" si="44"/>
        <v>7%</v>
      </c>
      <c r="I637" s="31">
        <v>39995</v>
      </c>
      <c r="J637" s="29"/>
    </row>
    <row r="638" spans="1:10" x14ac:dyDescent="0.25">
      <c r="A638" s="2">
        <v>4</v>
      </c>
      <c r="B638" s="44" t="s">
        <v>26</v>
      </c>
      <c r="C638" s="23" t="s">
        <v>30</v>
      </c>
      <c r="D638" s="29" t="s">
        <v>1217</v>
      </c>
      <c r="E638" s="29" t="s">
        <v>1218</v>
      </c>
      <c r="F638" s="30">
        <f t="shared" si="45"/>
        <v>0.01</v>
      </c>
      <c r="G638" s="30" t="str">
        <f t="shared" si="47"/>
        <v>n/a</v>
      </c>
      <c r="H638" s="30" t="str">
        <f t="shared" si="44"/>
        <v>7%</v>
      </c>
      <c r="I638" s="31">
        <v>37803</v>
      </c>
      <c r="J638" s="29"/>
    </row>
    <row r="639" spans="1:10" x14ac:dyDescent="0.25">
      <c r="A639" s="2">
        <v>68</v>
      </c>
      <c r="B639" s="44" t="s">
        <v>521</v>
      </c>
      <c r="C639" s="23" t="s">
        <v>30</v>
      </c>
      <c r="D639" s="29" t="s">
        <v>1218</v>
      </c>
      <c r="E639" s="29" t="s">
        <v>1218</v>
      </c>
      <c r="F639" s="30" t="str">
        <f t="shared" si="45"/>
        <v>n/a</v>
      </c>
      <c r="G639" s="30" t="str">
        <f t="shared" si="47"/>
        <v>n/a</v>
      </c>
      <c r="H639" s="30" t="str">
        <f t="shared" si="44"/>
        <v>6%</v>
      </c>
      <c r="I639" s="31">
        <v>1</v>
      </c>
      <c r="J639" s="29"/>
    </row>
    <row r="640" spans="1:10" x14ac:dyDescent="0.25">
      <c r="A640" s="2">
        <v>53</v>
      </c>
      <c r="B640" s="44" t="s">
        <v>548</v>
      </c>
      <c r="C640" s="23" t="s">
        <v>552</v>
      </c>
      <c r="D640" s="29" t="s">
        <v>1217</v>
      </c>
      <c r="E640" s="29" t="s">
        <v>1218</v>
      </c>
      <c r="F640" s="30">
        <f t="shared" si="45"/>
        <v>0.01</v>
      </c>
      <c r="G640" s="30" t="str">
        <f t="shared" si="47"/>
        <v>n/a</v>
      </c>
      <c r="H640" s="30" t="str">
        <f t="shared" si="44"/>
        <v>7%</v>
      </c>
      <c r="I640" s="31">
        <v>34790</v>
      </c>
      <c r="J640" s="29"/>
    </row>
    <row r="641" spans="1:10" x14ac:dyDescent="0.25">
      <c r="A641" s="2">
        <v>58</v>
      </c>
      <c r="B641" s="44" t="s">
        <v>611</v>
      </c>
      <c r="C641" s="23" t="s">
        <v>618</v>
      </c>
      <c r="D641" s="29" t="s">
        <v>1217</v>
      </c>
      <c r="E641" s="29" t="s">
        <v>1218</v>
      </c>
      <c r="F641" s="30">
        <f t="shared" si="45"/>
        <v>0.01</v>
      </c>
      <c r="G641" s="30" t="str">
        <f t="shared" si="47"/>
        <v>n/a</v>
      </c>
      <c r="H641" s="30" t="str">
        <f t="shared" si="44"/>
        <v>7%</v>
      </c>
      <c r="I641" s="31">
        <v>39264</v>
      </c>
      <c r="J641" s="29"/>
    </row>
    <row r="642" spans="1:10" x14ac:dyDescent="0.25">
      <c r="A642" s="2">
        <v>38</v>
      </c>
      <c r="B642" s="44" t="s">
        <v>397</v>
      </c>
      <c r="C642" s="23" t="s">
        <v>403</v>
      </c>
      <c r="D642" s="29" t="s">
        <v>1217</v>
      </c>
      <c r="E642" s="29" t="s">
        <v>1218</v>
      </c>
      <c r="F642" s="30">
        <f t="shared" si="45"/>
        <v>0.01</v>
      </c>
      <c r="G642" s="30" t="str">
        <f t="shared" si="47"/>
        <v>n/a</v>
      </c>
      <c r="H642" s="30" t="str">
        <f t="shared" si="44"/>
        <v>7%</v>
      </c>
      <c r="I642" s="31">
        <v>36434</v>
      </c>
      <c r="J642" s="29"/>
    </row>
    <row r="643" spans="1:10" x14ac:dyDescent="0.25">
      <c r="A643" s="2">
        <v>4</v>
      </c>
      <c r="B643" s="44" t="s">
        <v>26</v>
      </c>
      <c r="C643" s="23" t="s">
        <v>31</v>
      </c>
      <c r="D643" s="29" t="s">
        <v>1217</v>
      </c>
      <c r="E643" s="29" t="s">
        <v>1218</v>
      </c>
      <c r="F643" s="30">
        <f t="shared" si="45"/>
        <v>0.01</v>
      </c>
      <c r="G643" s="30" t="str">
        <f t="shared" si="47"/>
        <v>n/a</v>
      </c>
      <c r="H643" s="30" t="str">
        <f t="shared" si="44"/>
        <v>7%</v>
      </c>
      <c r="I643" s="31">
        <v>44927</v>
      </c>
      <c r="J643" s="29"/>
    </row>
    <row r="644" spans="1:10" x14ac:dyDescent="0.25">
      <c r="A644" s="2">
        <v>6</v>
      </c>
      <c r="B644" s="44" t="s">
        <v>44</v>
      </c>
      <c r="C644" s="23" t="s">
        <v>52</v>
      </c>
      <c r="D644" s="29" t="s">
        <v>1217</v>
      </c>
      <c r="E644" s="29" t="s">
        <v>1218</v>
      </c>
      <c r="F644" s="30">
        <f t="shared" si="45"/>
        <v>0.01</v>
      </c>
      <c r="G644" s="30" t="str">
        <f t="shared" si="47"/>
        <v>n/a</v>
      </c>
      <c r="H644" s="30" t="str">
        <f t="shared" ref="H644:H707" si="48">IF(OR(F644=1%,G644=1%), "7%", "6%")</f>
        <v>7%</v>
      </c>
      <c r="I644" s="31">
        <v>38169</v>
      </c>
      <c r="J644" s="29"/>
    </row>
    <row r="645" spans="1:10" x14ac:dyDescent="0.25">
      <c r="A645" s="2">
        <v>80</v>
      </c>
      <c r="B645" s="44" t="s">
        <v>812</v>
      </c>
      <c r="C645" s="23" t="s">
        <v>820</v>
      </c>
      <c r="D645" s="29" t="s">
        <v>1217</v>
      </c>
      <c r="E645" s="29" t="s">
        <v>1218</v>
      </c>
      <c r="F645" s="30">
        <f t="shared" si="45"/>
        <v>0.01</v>
      </c>
      <c r="G645" s="30" t="str">
        <f t="shared" si="47"/>
        <v>n/a</v>
      </c>
      <c r="H645" s="30" t="str">
        <f t="shared" si="48"/>
        <v>7%</v>
      </c>
      <c r="I645" s="31">
        <v>39264</v>
      </c>
      <c r="J645" s="29"/>
    </row>
    <row r="646" spans="1:10" x14ac:dyDescent="0.25">
      <c r="A646" s="2">
        <v>44</v>
      </c>
      <c r="B646" s="44" t="s">
        <v>457</v>
      </c>
      <c r="C646" s="23" t="s">
        <v>460</v>
      </c>
      <c r="D646" s="29" t="s">
        <v>1217</v>
      </c>
      <c r="E646" s="29" t="s">
        <v>1218</v>
      </c>
      <c r="F646" s="30">
        <f t="shared" si="45"/>
        <v>0.01</v>
      </c>
      <c r="G646" s="30" t="str">
        <f t="shared" si="47"/>
        <v>n/a</v>
      </c>
      <c r="H646" s="30" t="str">
        <f t="shared" si="48"/>
        <v>7%</v>
      </c>
      <c r="I646" s="31">
        <v>34973</v>
      </c>
      <c r="J646" s="29"/>
    </row>
    <row r="647" spans="1:10" x14ac:dyDescent="0.25">
      <c r="A647" s="2">
        <v>57</v>
      </c>
      <c r="B647" s="44" t="s">
        <v>594</v>
      </c>
      <c r="C647" s="23" t="s">
        <v>605</v>
      </c>
      <c r="D647" s="29" t="s">
        <v>1217</v>
      </c>
      <c r="E647" s="29" t="s">
        <v>1218</v>
      </c>
      <c r="F647" s="30">
        <f t="shared" si="45"/>
        <v>0.01</v>
      </c>
      <c r="G647" s="30" t="str">
        <f t="shared" si="47"/>
        <v>n/a</v>
      </c>
      <c r="H647" s="30" t="str">
        <f t="shared" si="48"/>
        <v>7%</v>
      </c>
      <c r="I647" s="31">
        <v>39904</v>
      </c>
      <c r="J647" s="31">
        <v>49125</v>
      </c>
    </row>
    <row r="648" spans="1:10" x14ac:dyDescent="0.25">
      <c r="A648" s="2">
        <v>97</v>
      </c>
      <c r="B648" s="44" t="s">
        <v>977</v>
      </c>
      <c r="C648" s="23" t="s">
        <v>984</v>
      </c>
      <c r="D648" s="29" t="s">
        <v>1217</v>
      </c>
      <c r="E648" s="29" t="s">
        <v>1218</v>
      </c>
      <c r="F648" s="30">
        <f t="shared" si="45"/>
        <v>0.01</v>
      </c>
      <c r="G648" s="30" t="str">
        <f t="shared" si="47"/>
        <v>n/a</v>
      </c>
      <c r="H648" s="30" t="str">
        <f t="shared" si="48"/>
        <v>7%</v>
      </c>
      <c r="I648" s="31">
        <v>31778</v>
      </c>
      <c r="J648" s="29"/>
    </row>
    <row r="649" spans="1:10" x14ac:dyDescent="0.25">
      <c r="A649" s="2">
        <v>20</v>
      </c>
      <c r="B649" s="44" t="s">
        <v>202</v>
      </c>
      <c r="C649" s="23" t="s">
        <v>203</v>
      </c>
      <c r="D649" s="29" t="s">
        <v>1217</v>
      </c>
      <c r="E649" s="29" t="s">
        <v>1218</v>
      </c>
      <c r="F649" s="30">
        <f t="shared" si="45"/>
        <v>0.01</v>
      </c>
      <c r="G649" s="30" t="str">
        <f>IF(E649="YES",0%,"n/a")</f>
        <v>n/a</v>
      </c>
      <c r="H649" s="30" t="str">
        <f t="shared" si="48"/>
        <v>7%</v>
      </c>
      <c r="I649" s="31">
        <v>40360</v>
      </c>
      <c r="J649" s="29"/>
    </row>
    <row r="650" spans="1:10" x14ac:dyDescent="0.25">
      <c r="A650" s="2">
        <v>70</v>
      </c>
      <c r="B650" s="44" t="s">
        <v>713</v>
      </c>
      <c r="C650" s="23" t="s">
        <v>713</v>
      </c>
      <c r="D650" s="29" t="s">
        <v>1217</v>
      </c>
      <c r="E650" s="29" t="s">
        <v>1218</v>
      </c>
      <c r="F650" s="30">
        <f t="shared" si="45"/>
        <v>0.01</v>
      </c>
      <c r="G650" s="30" t="str">
        <f t="shared" ref="G650:G676" si="49">IF(E650="YES",1%,"n/a")</f>
        <v>n/a</v>
      </c>
      <c r="H650" s="30" t="str">
        <f t="shared" si="48"/>
        <v>7%</v>
      </c>
      <c r="I650" s="31">
        <v>34516</v>
      </c>
      <c r="J650" s="31">
        <v>49125</v>
      </c>
    </row>
    <row r="651" spans="1:10" x14ac:dyDescent="0.25">
      <c r="A651" s="2">
        <v>4</v>
      </c>
      <c r="B651" s="44" t="s">
        <v>26</v>
      </c>
      <c r="C651" s="23" t="s">
        <v>32</v>
      </c>
      <c r="D651" s="29" t="s">
        <v>1217</v>
      </c>
      <c r="E651" s="29" t="s">
        <v>1218</v>
      </c>
      <c r="F651" s="30">
        <f t="shared" si="45"/>
        <v>0.01</v>
      </c>
      <c r="G651" s="30" t="str">
        <f t="shared" si="49"/>
        <v>n/a</v>
      </c>
      <c r="H651" s="30" t="str">
        <f t="shared" si="48"/>
        <v>7%</v>
      </c>
      <c r="I651" s="31">
        <v>36342</v>
      </c>
      <c r="J651" s="29"/>
    </row>
    <row r="652" spans="1:10" x14ac:dyDescent="0.25">
      <c r="A652" s="2">
        <v>19</v>
      </c>
      <c r="B652" s="44" t="s">
        <v>192</v>
      </c>
      <c r="C652" s="23" t="s">
        <v>198</v>
      </c>
      <c r="D652" s="29" t="s">
        <v>1217</v>
      </c>
      <c r="E652" s="29" t="s">
        <v>1218</v>
      </c>
      <c r="F652" s="30">
        <f t="shared" si="45"/>
        <v>0.01</v>
      </c>
      <c r="G652" s="30" t="str">
        <f t="shared" si="49"/>
        <v>n/a</v>
      </c>
      <c r="H652" s="30" t="str">
        <f t="shared" si="48"/>
        <v>7%</v>
      </c>
      <c r="I652" s="31">
        <v>35521</v>
      </c>
      <c r="J652" s="29"/>
    </row>
    <row r="653" spans="1:10" x14ac:dyDescent="0.25">
      <c r="A653" s="2">
        <v>34</v>
      </c>
      <c r="B653" s="44" t="s">
        <v>364</v>
      </c>
      <c r="C653" s="23" t="s">
        <v>198</v>
      </c>
      <c r="D653" s="29" t="s">
        <v>1218</v>
      </c>
      <c r="E653" s="29" t="s">
        <v>1218</v>
      </c>
      <c r="F653" s="30" t="str">
        <f t="shared" si="45"/>
        <v>n/a</v>
      </c>
      <c r="G653" s="30" t="str">
        <f t="shared" si="49"/>
        <v>n/a</v>
      </c>
      <c r="H653" s="30" t="str">
        <f t="shared" si="48"/>
        <v>6%</v>
      </c>
      <c r="I653" s="31">
        <v>1</v>
      </c>
      <c r="J653" s="29"/>
    </row>
    <row r="654" spans="1:10" x14ac:dyDescent="0.25">
      <c r="A654" s="2">
        <v>81</v>
      </c>
      <c r="B654" s="44" t="s">
        <v>824</v>
      </c>
      <c r="C654" s="23" t="s">
        <v>828</v>
      </c>
      <c r="D654" s="29" t="s">
        <v>1217</v>
      </c>
      <c r="E654" s="29" t="s">
        <v>1218</v>
      </c>
      <c r="F654" s="30">
        <f t="shared" si="45"/>
        <v>0.01</v>
      </c>
      <c r="G654" s="30" t="str">
        <f t="shared" si="49"/>
        <v>n/a</v>
      </c>
      <c r="H654" s="30" t="str">
        <f t="shared" si="48"/>
        <v>7%</v>
      </c>
      <c r="I654" s="31">
        <v>38718</v>
      </c>
      <c r="J654" s="29"/>
    </row>
    <row r="655" spans="1:10" x14ac:dyDescent="0.25">
      <c r="A655" s="2">
        <v>78</v>
      </c>
      <c r="B655" s="44" t="s">
        <v>788</v>
      </c>
      <c r="C655" s="23" t="s">
        <v>797</v>
      </c>
      <c r="D655" s="29" t="s">
        <v>1217</v>
      </c>
      <c r="E655" s="29" t="s">
        <v>1218</v>
      </c>
      <c r="F655" s="30">
        <f t="shared" si="45"/>
        <v>0.01</v>
      </c>
      <c r="G655" s="30" t="str">
        <f t="shared" si="49"/>
        <v>n/a</v>
      </c>
      <c r="H655" s="30" t="str">
        <f t="shared" si="48"/>
        <v>7%</v>
      </c>
      <c r="I655" s="31">
        <v>34700</v>
      </c>
      <c r="J655" s="29"/>
    </row>
    <row r="656" spans="1:10" x14ac:dyDescent="0.25">
      <c r="A656" s="2">
        <v>85</v>
      </c>
      <c r="B656" s="44" t="s">
        <v>871</v>
      </c>
      <c r="C656" s="23" t="s">
        <v>881</v>
      </c>
      <c r="D656" s="29" t="s">
        <v>1217</v>
      </c>
      <c r="E656" s="29" t="s">
        <v>1218</v>
      </c>
      <c r="F656" s="30">
        <f t="shared" si="45"/>
        <v>0.01</v>
      </c>
      <c r="G656" s="30" t="str">
        <f t="shared" si="49"/>
        <v>n/a</v>
      </c>
      <c r="H656" s="30" t="str">
        <f t="shared" si="48"/>
        <v>7%</v>
      </c>
      <c r="I656" s="31">
        <v>32509</v>
      </c>
      <c r="J656" s="29"/>
    </row>
    <row r="657" spans="1:12" x14ac:dyDescent="0.25">
      <c r="A657" s="5">
        <v>3</v>
      </c>
      <c r="B657" s="20" t="s">
        <v>19</v>
      </c>
      <c r="C657" s="19" t="s">
        <v>22</v>
      </c>
      <c r="D657" s="74" t="s">
        <v>1217</v>
      </c>
      <c r="E657" s="74" t="s">
        <v>1218</v>
      </c>
      <c r="F657" s="7">
        <f t="shared" si="45"/>
        <v>0.01</v>
      </c>
      <c r="G657" s="7" t="str">
        <f t="shared" si="49"/>
        <v>n/a</v>
      </c>
      <c r="H657" s="7" t="str">
        <f t="shared" si="48"/>
        <v>7%</v>
      </c>
      <c r="I657" s="75">
        <v>35247</v>
      </c>
      <c r="J657" s="31">
        <v>49309</v>
      </c>
      <c r="K657" s="34" t="s">
        <v>1236</v>
      </c>
      <c r="L657" s="34"/>
    </row>
    <row r="658" spans="1:12" x14ac:dyDescent="0.25">
      <c r="A658" s="2">
        <v>19</v>
      </c>
      <c r="B658" s="44" t="s">
        <v>192</v>
      </c>
      <c r="C658" s="23" t="s">
        <v>199</v>
      </c>
      <c r="D658" s="29" t="s">
        <v>1217</v>
      </c>
      <c r="E658" s="29" t="s">
        <v>1218</v>
      </c>
      <c r="F658" s="30">
        <f t="shared" si="45"/>
        <v>0.01</v>
      </c>
      <c r="G658" s="30" t="str">
        <f t="shared" si="49"/>
        <v>n/a</v>
      </c>
      <c r="H658" s="30" t="str">
        <f t="shared" si="48"/>
        <v>7%</v>
      </c>
      <c r="I658" s="31">
        <v>35521</v>
      </c>
      <c r="J658" s="29"/>
    </row>
    <row r="659" spans="1:12" x14ac:dyDescent="0.25">
      <c r="A659" s="2">
        <v>12</v>
      </c>
      <c r="B659" s="44" t="s">
        <v>114</v>
      </c>
      <c r="C659" s="23" t="s">
        <v>122</v>
      </c>
      <c r="D659" s="29" t="s">
        <v>1217</v>
      </c>
      <c r="E659" s="29" t="s">
        <v>1218</v>
      </c>
      <c r="F659" s="30">
        <f t="shared" si="45"/>
        <v>0.01</v>
      </c>
      <c r="G659" s="30" t="str">
        <f t="shared" si="49"/>
        <v>n/a</v>
      </c>
      <c r="H659" s="30" t="str">
        <f t="shared" si="48"/>
        <v>7%</v>
      </c>
      <c r="I659" s="31">
        <v>35431</v>
      </c>
      <c r="J659" s="29"/>
    </row>
    <row r="660" spans="1:12" x14ac:dyDescent="0.25">
      <c r="A660" s="2">
        <v>82</v>
      </c>
      <c r="B660" s="44" t="s">
        <v>833</v>
      </c>
      <c r="C660" s="23" t="s">
        <v>844</v>
      </c>
      <c r="D660" s="29" t="s">
        <v>1217</v>
      </c>
      <c r="E660" s="29" t="s">
        <v>1218</v>
      </c>
      <c r="F660" s="30">
        <f t="shared" si="45"/>
        <v>0.01</v>
      </c>
      <c r="G660" s="30" t="str">
        <f t="shared" si="49"/>
        <v>n/a</v>
      </c>
      <c r="H660" s="30" t="str">
        <f t="shared" si="48"/>
        <v>7%</v>
      </c>
      <c r="I660" s="31">
        <v>32509</v>
      </c>
      <c r="J660" s="29"/>
    </row>
    <row r="661" spans="1:12" x14ac:dyDescent="0.25">
      <c r="A661" s="2">
        <v>44</v>
      </c>
      <c r="B661" s="44" t="s">
        <v>457</v>
      </c>
      <c r="C661" s="23" t="s">
        <v>461</v>
      </c>
      <c r="D661" s="29" t="s">
        <v>1217</v>
      </c>
      <c r="E661" s="29" t="s">
        <v>1218</v>
      </c>
      <c r="F661" s="30">
        <f t="shared" si="45"/>
        <v>0.01</v>
      </c>
      <c r="G661" s="30" t="str">
        <f t="shared" si="49"/>
        <v>n/a</v>
      </c>
      <c r="H661" s="30" t="str">
        <f t="shared" si="48"/>
        <v>7%</v>
      </c>
      <c r="I661" s="31">
        <v>34973</v>
      </c>
      <c r="J661" s="29"/>
    </row>
    <row r="662" spans="1:12" x14ac:dyDescent="0.25">
      <c r="A662" s="2">
        <v>87</v>
      </c>
      <c r="B662" s="44" t="s">
        <v>896</v>
      </c>
      <c r="C662" s="23" t="s">
        <v>900</v>
      </c>
      <c r="D662" s="29" t="s">
        <v>1217</v>
      </c>
      <c r="E662" s="29" t="s">
        <v>1218</v>
      </c>
      <c r="F662" s="30">
        <f t="shared" ref="F662:F725" si="50">IF(D662="YES",1%,"n/a")</f>
        <v>0.01</v>
      </c>
      <c r="G662" s="30" t="str">
        <f t="shared" si="49"/>
        <v>n/a</v>
      </c>
      <c r="H662" s="30" t="str">
        <f t="shared" si="48"/>
        <v>7%</v>
      </c>
      <c r="I662" s="31">
        <v>37073</v>
      </c>
      <c r="J662" s="29"/>
    </row>
    <row r="663" spans="1:12" x14ac:dyDescent="0.25">
      <c r="A663" s="2">
        <v>42</v>
      </c>
      <c r="B663" s="44" t="s">
        <v>435</v>
      </c>
      <c r="C663" s="23" t="s">
        <v>441</v>
      </c>
      <c r="D663" s="29" t="s">
        <v>1217</v>
      </c>
      <c r="E663" s="29" t="s">
        <v>1218</v>
      </c>
      <c r="F663" s="30">
        <f t="shared" si="50"/>
        <v>0.01</v>
      </c>
      <c r="G663" s="30" t="str">
        <f t="shared" si="49"/>
        <v>n/a</v>
      </c>
      <c r="H663" s="30" t="str">
        <f t="shared" si="48"/>
        <v>7%</v>
      </c>
      <c r="I663" s="31">
        <v>35431</v>
      </c>
      <c r="J663" s="29"/>
    </row>
    <row r="664" spans="1:12" x14ac:dyDescent="0.25">
      <c r="A664" s="2">
        <v>62</v>
      </c>
      <c r="B664" s="44" t="s">
        <v>645</v>
      </c>
      <c r="C664" s="23" t="s">
        <v>651</v>
      </c>
      <c r="D664" s="29" t="s">
        <v>1217</v>
      </c>
      <c r="E664" s="29" t="s">
        <v>1218</v>
      </c>
      <c r="F664" s="30">
        <f t="shared" si="50"/>
        <v>0.01</v>
      </c>
      <c r="G664" s="30" t="str">
        <f t="shared" si="49"/>
        <v>n/a</v>
      </c>
      <c r="H664" s="30" t="str">
        <f t="shared" si="48"/>
        <v>7%</v>
      </c>
      <c r="I664" s="31">
        <v>34790</v>
      </c>
      <c r="J664" s="31">
        <v>50040</v>
      </c>
    </row>
    <row r="665" spans="1:12" x14ac:dyDescent="0.25">
      <c r="A665" s="2">
        <v>31</v>
      </c>
      <c r="B665" s="44" t="s">
        <v>326</v>
      </c>
      <c r="C665" s="23" t="s">
        <v>339</v>
      </c>
      <c r="D665" s="29" t="s">
        <v>1217</v>
      </c>
      <c r="E665" s="29" t="s">
        <v>1218</v>
      </c>
      <c r="F665" s="30">
        <f t="shared" si="50"/>
        <v>0.01</v>
      </c>
      <c r="G665" s="30" t="str">
        <f t="shared" si="49"/>
        <v>n/a</v>
      </c>
      <c r="H665" s="30" t="str">
        <f t="shared" si="48"/>
        <v>7%</v>
      </c>
      <c r="I665" s="31">
        <v>32782</v>
      </c>
      <c r="J665" s="29"/>
    </row>
    <row r="666" spans="1:12" x14ac:dyDescent="0.25">
      <c r="A666" s="2">
        <v>91</v>
      </c>
      <c r="B666" s="44" t="s">
        <v>921</v>
      </c>
      <c r="C666" s="23" t="s">
        <v>928</v>
      </c>
      <c r="D666" s="29" t="s">
        <v>1217</v>
      </c>
      <c r="E666" s="29" t="s">
        <v>1218</v>
      </c>
      <c r="F666" s="30">
        <f t="shared" si="50"/>
        <v>0.01</v>
      </c>
      <c r="G666" s="30" t="str">
        <f t="shared" si="49"/>
        <v>n/a</v>
      </c>
      <c r="H666" s="30" t="str">
        <f t="shared" si="48"/>
        <v>7%</v>
      </c>
      <c r="I666" s="31">
        <v>43466</v>
      </c>
      <c r="J666" s="29"/>
    </row>
    <row r="667" spans="1:12" x14ac:dyDescent="0.25">
      <c r="A667" s="2">
        <v>11</v>
      </c>
      <c r="B667" s="44" t="s">
        <v>104</v>
      </c>
      <c r="C667" s="23" t="s">
        <v>110</v>
      </c>
      <c r="D667" s="29" t="s">
        <v>1217</v>
      </c>
      <c r="E667" s="29" t="s">
        <v>1218</v>
      </c>
      <c r="F667" s="30">
        <f t="shared" si="50"/>
        <v>0.01</v>
      </c>
      <c r="G667" s="30" t="str">
        <f t="shared" si="49"/>
        <v>n/a</v>
      </c>
      <c r="H667" s="30" t="str">
        <f t="shared" si="48"/>
        <v>7%</v>
      </c>
      <c r="I667" s="31">
        <v>33420</v>
      </c>
      <c r="J667" s="29"/>
    </row>
    <row r="668" spans="1:12" x14ac:dyDescent="0.25">
      <c r="A668" s="2">
        <v>6</v>
      </c>
      <c r="B668" s="44" t="s">
        <v>44</v>
      </c>
      <c r="C668" s="23" t="s">
        <v>53</v>
      </c>
      <c r="D668" s="29" t="s">
        <v>1217</v>
      </c>
      <c r="E668" s="29" t="s">
        <v>1218</v>
      </c>
      <c r="F668" s="30">
        <f t="shared" si="50"/>
        <v>0.01</v>
      </c>
      <c r="G668" s="30" t="str">
        <f t="shared" si="49"/>
        <v>n/a</v>
      </c>
      <c r="H668" s="30" t="str">
        <f t="shared" si="48"/>
        <v>7%</v>
      </c>
      <c r="I668" s="31">
        <v>38169</v>
      </c>
      <c r="J668" s="29"/>
    </row>
    <row r="669" spans="1:12" x14ac:dyDescent="0.25">
      <c r="A669" s="2">
        <v>50</v>
      </c>
      <c r="B669" s="44" t="s">
        <v>513</v>
      </c>
      <c r="C669" s="23" t="s">
        <v>522</v>
      </c>
      <c r="D669" s="29" t="s">
        <v>1217</v>
      </c>
      <c r="E669" s="29" t="s">
        <v>1218</v>
      </c>
      <c r="F669" s="30">
        <f t="shared" si="50"/>
        <v>0.01</v>
      </c>
      <c r="G669" s="30" t="str">
        <f t="shared" si="49"/>
        <v>n/a</v>
      </c>
      <c r="H669" s="30" t="str">
        <f t="shared" si="48"/>
        <v>7%</v>
      </c>
      <c r="I669" s="31">
        <v>38899</v>
      </c>
      <c r="J669" s="29"/>
    </row>
    <row r="670" spans="1:12" x14ac:dyDescent="0.25">
      <c r="A670" s="2">
        <v>70</v>
      </c>
      <c r="B670" s="44" t="s">
        <v>713</v>
      </c>
      <c r="C670" s="23" t="s">
        <v>718</v>
      </c>
      <c r="D670" s="29" t="s">
        <v>1217</v>
      </c>
      <c r="E670" s="29" t="s">
        <v>1218</v>
      </c>
      <c r="F670" s="30">
        <f t="shared" si="50"/>
        <v>0.01</v>
      </c>
      <c r="G670" s="30" t="str">
        <f t="shared" si="49"/>
        <v>n/a</v>
      </c>
      <c r="H670" s="30" t="str">
        <f t="shared" si="48"/>
        <v>7%</v>
      </c>
      <c r="I670" s="31">
        <v>34700</v>
      </c>
      <c r="J670" s="31">
        <v>49125</v>
      </c>
    </row>
    <row r="671" spans="1:12" x14ac:dyDescent="0.25">
      <c r="A671" s="2">
        <v>2</v>
      </c>
      <c r="B671" s="44" t="s">
        <v>13</v>
      </c>
      <c r="C671" s="23" t="s">
        <v>17</v>
      </c>
      <c r="D671" s="29" t="s">
        <v>1217</v>
      </c>
      <c r="E671" s="29" t="s">
        <v>1218</v>
      </c>
      <c r="F671" s="30">
        <f t="shared" si="50"/>
        <v>0.01</v>
      </c>
      <c r="G671" s="30" t="str">
        <f t="shared" si="49"/>
        <v>n/a</v>
      </c>
      <c r="H671" s="30" t="str">
        <f t="shared" si="48"/>
        <v>7%</v>
      </c>
      <c r="I671" s="31">
        <v>39264</v>
      </c>
      <c r="J671" s="29"/>
    </row>
    <row r="672" spans="1:12" x14ac:dyDescent="0.25">
      <c r="A672" s="2">
        <v>17</v>
      </c>
      <c r="B672" s="44" t="s">
        <v>171</v>
      </c>
      <c r="C672" s="23" t="s">
        <v>176</v>
      </c>
      <c r="D672" s="29" t="s">
        <v>1218</v>
      </c>
      <c r="E672" s="29" t="s">
        <v>1218</v>
      </c>
      <c r="F672" s="30" t="str">
        <f t="shared" si="50"/>
        <v>n/a</v>
      </c>
      <c r="G672" s="30" t="str">
        <f t="shared" si="49"/>
        <v>n/a</v>
      </c>
      <c r="H672" s="30" t="str">
        <f t="shared" si="48"/>
        <v>6%</v>
      </c>
      <c r="I672" s="31">
        <v>1</v>
      </c>
      <c r="J672" s="29"/>
    </row>
    <row r="673" spans="1:10" x14ac:dyDescent="0.25">
      <c r="A673" s="2">
        <v>34</v>
      </c>
      <c r="B673" s="44" t="s">
        <v>364</v>
      </c>
      <c r="C673" s="23" t="s">
        <v>176</v>
      </c>
      <c r="D673" s="29" t="s">
        <v>1217</v>
      </c>
      <c r="E673" s="29" t="s">
        <v>1218</v>
      </c>
      <c r="F673" s="30">
        <f t="shared" si="50"/>
        <v>0.01</v>
      </c>
      <c r="G673" s="30" t="str">
        <f t="shared" si="49"/>
        <v>n/a</v>
      </c>
      <c r="H673" s="30" t="str">
        <f t="shared" si="48"/>
        <v>7%</v>
      </c>
      <c r="I673" s="31">
        <v>35339</v>
      </c>
      <c r="J673" s="29"/>
    </row>
    <row r="674" spans="1:10" x14ac:dyDescent="0.25">
      <c r="A674" s="2">
        <v>22</v>
      </c>
      <c r="B674" s="44" t="s">
        <v>218</v>
      </c>
      <c r="C674" s="23" t="s">
        <v>230</v>
      </c>
      <c r="D674" s="29" t="s">
        <v>1217</v>
      </c>
      <c r="E674" s="29" t="s">
        <v>1218</v>
      </c>
      <c r="F674" s="30">
        <f t="shared" si="50"/>
        <v>0.01</v>
      </c>
      <c r="G674" s="30" t="str">
        <f t="shared" si="49"/>
        <v>n/a</v>
      </c>
      <c r="H674" s="30" t="str">
        <f t="shared" si="48"/>
        <v>7%</v>
      </c>
      <c r="I674" s="31">
        <v>34973</v>
      </c>
      <c r="J674" s="29"/>
    </row>
    <row r="675" spans="1:10" x14ac:dyDescent="0.25">
      <c r="A675" s="2">
        <v>48</v>
      </c>
      <c r="B675" s="44" t="s">
        <v>493</v>
      </c>
      <c r="C675" s="23" t="s">
        <v>497</v>
      </c>
      <c r="D675" s="29" t="s">
        <v>1217</v>
      </c>
      <c r="E675" s="29" t="s">
        <v>1218</v>
      </c>
      <c r="F675" s="30">
        <f t="shared" si="50"/>
        <v>0.01</v>
      </c>
      <c r="G675" s="30" t="str">
        <f t="shared" si="49"/>
        <v>n/a</v>
      </c>
      <c r="H675" s="30" t="str">
        <f t="shared" si="48"/>
        <v>7%</v>
      </c>
      <c r="I675" s="31">
        <v>34425</v>
      </c>
      <c r="J675" s="29"/>
    </row>
    <row r="676" spans="1:10" x14ac:dyDescent="0.25">
      <c r="A676" s="2">
        <v>54</v>
      </c>
      <c r="B676" s="44" t="s">
        <v>557</v>
      </c>
      <c r="C676" s="23" t="s">
        <v>497</v>
      </c>
      <c r="D676" s="29" t="s">
        <v>1218</v>
      </c>
      <c r="E676" s="29" t="s">
        <v>1218</v>
      </c>
      <c r="F676" s="30" t="str">
        <f t="shared" si="50"/>
        <v>n/a</v>
      </c>
      <c r="G676" s="30" t="str">
        <f t="shared" si="49"/>
        <v>n/a</v>
      </c>
      <c r="H676" s="30" t="str">
        <f t="shared" si="48"/>
        <v>6%</v>
      </c>
      <c r="I676" s="31">
        <v>1</v>
      </c>
      <c r="J676" s="29"/>
    </row>
    <row r="677" spans="1:10" x14ac:dyDescent="0.25">
      <c r="A677" s="2">
        <v>52</v>
      </c>
      <c r="B677" s="44" t="s">
        <v>535</v>
      </c>
      <c r="C677" s="23" t="s">
        <v>541</v>
      </c>
      <c r="D677" s="29" t="s">
        <v>1218</v>
      </c>
      <c r="E677" s="29" t="s">
        <v>1218</v>
      </c>
      <c r="F677" s="30" t="str">
        <f t="shared" si="50"/>
        <v>n/a</v>
      </c>
      <c r="G677" s="30" t="str">
        <f>IF(E677="YES",0%,"n/a")</f>
        <v>n/a</v>
      </c>
      <c r="H677" s="30" t="str">
        <f t="shared" si="48"/>
        <v>6%</v>
      </c>
      <c r="I677" s="31">
        <v>1</v>
      </c>
      <c r="J677" s="29"/>
    </row>
    <row r="678" spans="1:10" x14ac:dyDescent="0.25">
      <c r="A678" s="2">
        <v>19</v>
      </c>
      <c r="B678" s="44" t="s">
        <v>192</v>
      </c>
      <c r="C678" s="23" t="s">
        <v>200</v>
      </c>
      <c r="D678" s="29" t="s">
        <v>1217</v>
      </c>
      <c r="E678" s="29" t="s">
        <v>1218</v>
      </c>
      <c r="F678" s="30">
        <f t="shared" si="50"/>
        <v>0.01</v>
      </c>
      <c r="G678" s="30" t="str">
        <f>IF(E678="YES",1%,"n/a")</f>
        <v>n/a</v>
      </c>
      <c r="H678" s="30" t="str">
        <f t="shared" si="48"/>
        <v>7%</v>
      </c>
      <c r="I678" s="31">
        <v>35521</v>
      </c>
      <c r="J678" s="29"/>
    </row>
    <row r="679" spans="1:10" x14ac:dyDescent="0.25">
      <c r="A679" s="2">
        <v>73</v>
      </c>
      <c r="B679" s="44" t="s">
        <v>736</v>
      </c>
      <c r="C679" s="23" t="s">
        <v>743</v>
      </c>
      <c r="D679" s="29" t="s">
        <v>1217</v>
      </c>
      <c r="E679" s="29" t="s">
        <v>1218</v>
      </c>
      <c r="F679" s="30">
        <f t="shared" si="50"/>
        <v>0.01</v>
      </c>
      <c r="G679" s="30" t="str">
        <f>IF(E679="YES",1%,"n/a")</f>
        <v>n/a</v>
      </c>
      <c r="H679" s="30" t="str">
        <f t="shared" si="48"/>
        <v>7%</v>
      </c>
      <c r="I679" s="31">
        <v>35247</v>
      </c>
      <c r="J679" s="29"/>
    </row>
    <row r="680" spans="1:10" x14ac:dyDescent="0.25">
      <c r="A680" s="2">
        <v>98</v>
      </c>
      <c r="B680" s="44" t="s">
        <v>991</v>
      </c>
      <c r="C680" s="23" t="s">
        <v>998</v>
      </c>
      <c r="D680" s="29" t="s">
        <v>1217</v>
      </c>
      <c r="E680" s="29" t="s">
        <v>1218</v>
      </c>
      <c r="F680" s="30">
        <f t="shared" si="50"/>
        <v>0.01</v>
      </c>
      <c r="G680" s="30" t="str">
        <f>IF(E680="YES",1%,"n/a")</f>
        <v>n/a</v>
      </c>
      <c r="H680" s="30" t="str">
        <f t="shared" si="48"/>
        <v>7%</v>
      </c>
      <c r="I680" s="31">
        <v>35431</v>
      </c>
      <c r="J680" s="29"/>
    </row>
    <row r="681" spans="1:10" x14ac:dyDescent="0.25">
      <c r="A681" s="2">
        <v>77</v>
      </c>
      <c r="B681" s="44" t="s">
        <v>774</v>
      </c>
      <c r="C681" s="23" t="s">
        <v>782</v>
      </c>
      <c r="D681" s="29" t="s">
        <v>1218</v>
      </c>
      <c r="E681" s="29" t="s">
        <v>1218</v>
      </c>
      <c r="F681" s="30" t="str">
        <f t="shared" si="50"/>
        <v>n/a</v>
      </c>
      <c r="G681" s="30" t="str">
        <f>IF(E681="YES",0%,"n/a")</f>
        <v>n/a</v>
      </c>
      <c r="H681" s="30" t="str">
        <f t="shared" si="48"/>
        <v>6%</v>
      </c>
      <c r="I681" s="31">
        <v>1</v>
      </c>
      <c r="J681" s="29"/>
    </row>
    <row r="682" spans="1:10" x14ac:dyDescent="0.25">
      <c r="A682" s="2">
        <v>91</v>
      </c>
      <c r="B682" s="44" t="s">
        <v>921</v>
      </c>
      <c r="C682" s="23" t="s">
        <v>782</v>
      </c>
      <c r="D682" s="29" t="s">
        <v>1217</v>
      </c>
      <c r="E682" s="29" t="s">
        <v>1218</v>
      </c>
      <c r="F682" s="30">
        <f t="shared" si="50"/>
        <v>0.01</v>
      </c>
      <c r="G682" s="30" t="str">
        <f t="shared" ref="G682:G687" si="51">IF(E682="YES",1%,"n/a")</f>
        <v>n/a</v>
      </c>
      <c r="H682" s="30" t="str">
        <f t="shared" si="48"/>
        <v>7%</v>
      </c>
      <c r="I682" s="31">
        <v>42552</v>
      </c>
      <c r="J682" s="29"/>
    </row>
    <row r="683" spans="1:10" x14ac:dyDescent="0.25">
      <c r="A683" s="2">
        <v>6</v>
      </c>
      <c r="B683" s="44" t="s">
        <v>44</v>
      </c>
      <c r="C683" s="23" t="s">
        <v>54</v>
      </c>
      <c r="D683" s="29" t="s">
        <v>1217</v>
      </c>
      <c r="E683" s="29" t="s">
        <v>1218</v>
      </c>
      <c r="F683" s="30">
        <f t="shared" si="50"/>
        <v>0.01</v>
      </c>
      <c r="G683" s="30" t="str">
        <f t="shared" si="51"/>
        <v>n/a</v>
      </c>
      <c r="H683" s="30" t="str">
        <f t="shared" si="48"/>
        <v>7%</v>
      </c>
      <c r="I683" s="31">
        <v>39630</v>
      </c>
      <c r="J683" s="29"/>
    </row>
    <row r="684" spans="1:10" x14ac:dyDescent="0.25">
      <c r="A684" s="2">
        <v>4</v>
      </c>
      <c r="B684" s="44" t="s">
        <v>26</v>
      </c>
      <c r="C684" s="23" t="s">
        <v>33</v>
      </c>
      <c r="D684" s="29" t="s">
        <v>1217</v>
      </c>
      <c r="E684" s="29" t="s">
        <v>1218</v>
      </c>
      <c r="F684" s="30">
        <f t="shared" si="50"/>
        <v>0.01</v>
      </c>
      <c r="G684" s="30" t="str">
        <f t="shared" si="51"/>
        <v>n/a</v>
      </c>
      <c r="H684" s="30" t="str">
        <f t="shared" si="48"/>
        <v>7%</v>
      </c>
      <c r="I684" s="31">
        <v>38169</v>
      </c>
      <c r="J684" s="29"/>
    </row>
    <row r="685" spans="1:10" x14ac:dyDescent="0.25">
      <c r="A685" s="2">
        <v>78</v>
      </c>
      <c r="B685" s="44" t="s">
        <v>788</v>
      </c>
      <c r="C685" s="23" t="s">
        <v>798</v>
      </c>
      <c r="D685" s="29" t="s">
        <v>1217</v>
      </c>
      <c r="E685" s="29" t="s">
        <v>1218</v>
      </c>
      <c r="F685" s="30">
        <f t="shared" si="50"/>
        <v>0.01</v>
      </c>
      <c r="G685" s="30" t="str">
        <f t="shared" si="51"/>
        <v>n/a</v>
      </c>
      <c r="H685" s="30" t="str">
        <f t="shared" si="48"/>
        <v>7%</v>
      </c>
      <c r="I685" s="31">
        <v>34700</v>
      </c>
      <c r="J685" s="29"/>
    </row>
    <row r="686" spans="1:10" x14ac:dyDescent="0.25">
      <c r="A686" s="2">
        <v>50</v>
      </c>
      <c r="B686" s="44" t="s">
        <v>513</v>
      </c>
      <c r="C686" s="23" t="s">
        <v>523</v>
      </c>
      <c r="D686" s="29" t="s">
        <v>1217</v>
      </c>
      <c r="E686" s="29" t="s">
        <v>1218</v>
      </c>
      <c r="F686" s="30">
        <f t="shared" si="50"/>
        <v>0.01</v>
      </c>
      <c r="G686" s="30" t="str">
        <f t="shared" si="51"/>
        <v>n/a</v>
      </c>
      <c r="H686" s="30" t="str">
        <f t="shared" si="48"/>
        <v>7%</v>
      </c>
      <c r="I686" s="31">
        <v>38169</v>
      </c>
      <c r="J686" s="29"/>
    </row>
    <row r="687" spans="1:10" x14ac:dyDescent="0.25">
      <c r="A687" s="2">
        <v>58</v>
      </c>
      <c r="B687" s="44" t="s">
        <v>611</v>
      </c>
      <c r="C687" s="23" t="s">
        <v>619</v>
      </c>
      <c r="D687" s="29" t="s">
        <v>1217</v>
      </c>
      <c r="E687" s="29" t="s">
        <v>1218</v>
      </c>
      <c r="F687" s="30">
        <f t="shared" si="50"/>
        <v>0.01</v>
      </c>
      <c r="G687" s="30" t="str">
        <f t="shared" si="51"/>
        <v>n/a</v>
      </c>
      <c r="H687" s="30" t="str">
        <f t="shared" si="48"/>
        <v>7%</v>
      </c>
      <c r="I687" s="31">
        <v>39264</v>
      </c>
      <c r="J687" s="29"/>
    </row>
    <row r="688" spans="1:10" x14ac:dyDescent="0.25">
      <c r="A688" s="2">
        <v>72</v>
      </c>
      <c r="B688" s="44" t="s">
        <v>204</v>
      </c>
      <c r="C688" s="23" t="s">
        <v>734</v>
      </c>
      <c r="D688" s="29" t="s">
        <v>1217</v>
      </c>
      <c r="E688" s="29" t="s">
        <v>1218</v>
      </c>
      <c r="F688" s="30">
        <f t="shared" si="50"/>
        <v>0.01</v>
      </c>
      <c r="G688" s="30" t="str">
        <f>IF(E688="YES",0%,"n/a")</f>
        <v>n/a</v>
      </c>
      <c r="H688" s="30" t="str">
        <f t="shared" si="48"/>
        <v>7%</v>
      </c>
      <c r="I688" s="31">
        <v>40179</v>
      </c>
      <c r="J688" s="29"/>
    </row>
    <row r="689" spans="1:10" x14ac:dyDescent="0.25">
      <c r="A689" s="2">
        <v>81</v>
      </c>
      <c r="B689" s="44" t="s">
        <v>824</v>
      </c>
      <c r="C689" s="23" t="s">
        <v>829</v>
      </c>
      <c r="D689" s="29" t="s">
        <v>1217</v>
      </c>
      <c r="E689" s="29" t="s">
        <v>1218</v>
      </c>
      <c r="F689" s="30">
        <f t="shared" si="50"/>
        <v>0.01</v>
      </c>
      <c r="G689" s="30" t="str">
        <f t="shared" ref="G689:G703" si="52">IF(E689="YES",1%,"n/a")</f>
        <v>n/a</v>
      </c>
      <c r="H689" s="30" t="str">
        <f t="shared" si="48"/>
        <v>7%</v>
      </c>
      <c r="I689" s="31">
        <v>38718</v>
      </c>
      <c r="J689" s="29"/>
    </row>
    <row r="690" spans="1:10" x14ac:dyDescent="0.25">
      <c r="A690" s="2">
        <v>10</v>
      </c>
      <c r="B690" s="44" t="s">
        <v>92</v>
      </c>
      <c r="C690" s="23" t="s">
        <v>99</v>
      </c>
      <c r="D690" s="29" t="s">
        <v>1218</v>
      </c>
      <c r="E690" s="29" t="s">
        <v>1218</v>
      </c>
      <c r="F690" s="30" t="str">
        <f t="shared" si="50"/>
        <v>n/a</v>
      </c>
      <c r="G690" s="30" t="str">
        <f t="shared" si="52"/>
        <v>n/a</v>
      </c>
      <c r="H690" s="30" t="str">
        <f t="shared" si="48"/>
        <v>6%</v>
      </c>
      <c r="I690" s="31">
        <v>1</v>
      </c>
      <c r="J690" s="29"/>
    </row>
    <row r="691" spans="1:10" x14ac:dyDescent="0.25">
      <c r="A691" s="2">
        <v>33</v>
      </c>
      <c r="B691" s="44" t="s">
        <v>352</v>
      </c>
      <c r="C691" s="23" t="s">
        <v>99</v>
      </c>
      <c r="D691" s="29" t="s">
        <v>1217</v>
      </c>
      <c r="E691" s="29" t="s">
        <v>1218</v>
      </c>
      <c r="F691" s="30">
        <f t="shared" si="50"/>
        <v>0.01</v>
      </c>
      <c r="G691" s="30" t="str">
        <f t="shared" si="52"/>
        <v>n/a</v>
      </c>
      <c r="H691" s="30" t="str">
        <f t="shared" si="48"/>
        <v>7%</v>
      </c>
      <c r="I691" s="31">
        <v>34700</v>
      </c>
      <c r="J691" s="31">
        <v>49309</v>
      </c>
    </row>
    <row r="692" spans="1:10" x14ac:dyDescent="0.25">
      <c r="A692" s="2">
        <v>8</v>
      </c>
      <c r="B692" s="44" t="s">
        <v>72</v>
      </c>
      <c r="C692" s="23" t="s">
        <v>79</v>
      </c>
      <c r="D692" s="29" t="s">
        <v>1217</v>
      </c>
      <c r="E692" s="29" t="s">
        <v>1218</v>
      </c>
      <c r="F692" s="30">
        <f t="shared" si="50"/>
        <v>0.01</v>
      </c>
      <c r="G692" s="30" t="str">
        <f t="shared" si="52"/>
        <v>n/a</v>
      </c>
      <c r="H692" s="30" t="str">
        <f t="shared" si="48"/>
        <v>7%</v>
      </c>
      <c r="I692" s="31">
        <v>33239</v>
      </c>
      <c r="J692" s="29"/>
    </row>
    <row r="693" spans="1:10" x14ac:dyDescent="0.25">
      <c r="A693" s="2">
        <v>30</v>
      </c>
      <c r="B693" s="44" t="s">
        <v>315</v>
      </c>
      <c r="C693" s="23" t="s">
        <v>319</v>
      </c>
      <c r="D693" s="29" t="s">
        <v>1217</v>
      </c>
      <c r="E693" s="29" t="s">
        <v>1218</v>
      </c>
      <c r="F693" s="30">
        <f t="shared" si="50"/>
        <v>0.01</v>
      </c>
      <c r="G693" s="30" t="str">
        <f t="shared" si="52"/>
        <v>n/a</v>
      </c>
      <c r="H693" s="30" t="str">
        <f t="shared" si="48"/>
        <v>7%</v>
      </c>
      <c r="I693" s="31">
        <v>35521</v>
      </c>
      <c r="J693" s="29"/>
    </row>
    <row r="694" spans="1:10" x14ac:dyDescent="0.25">
      <c r="A694" s="2">
        <v>44</v>
      </c>
      <c r="B694" s="44" t="s">
        <v>457</v>
      </c>
      <c r="C694" s="23" t="s">
        <v>462</v>
      </c>
      <c r="D694" s="29" t="s">
        <v>1217</v>
      </c>
      <c r="E694" s="29" t="s">
        <v>1218</v>
      </c>
      <c r="F694" s="30">
        <f t="shared" si="50"/>
        <v>0.01</v>
      </c>
      <c r="G694" s="30" t="str">
        <f t="shared" si="52"/>
        <v>n/a</v>
      </c>
      <c r="H694" s="30" t="str">
        <f t="shared" si="48"/>
        <v>7%</v>
      </c>
      <c r="I694" s="31">
        <v>34973</v>
      </c>
      <c r="J694" s="29"/>
    </row>
    <row r="695" spans="1:10" x14ac:dyDescent="0.25">
      <c r="A695" s="2">
        <v>53</v>
      </c>
      <c r="B695" s="44" t="s">
        <v>548</v>
      </c>
      <c r="C695" s="23" t="s">
        <v>553</v>
      </c>
      <c r="D695" s="29" t="s">
        <v>1217</v>
      </c>
      <c r="E695" s="29" t="s">
        <v>1218</v>
      </c>
      <c r="F695" s="30">
        <f t="shared" si="50"/>
        <v>0.01</v>
      </c>
      <c r="G695" s="30" t="str">
        <f t="shared" si="52"/>
        <v>n/a</v>
      </c>
      <c r="H695" s="30" t="str">
        <f t="shared" si="48"/>
        <v>7%</v>
      </c>
      <c r="I695" s="31">
        <v>34790</v>
      </c>
      <c r="J695" s="29"/>
    </row>
    <row r="696" spans="1:10" x14ac:dyDescent="0.25">
      <c r="A696" s="2">
        <v>54</v>
      </c>
      <c r="B696" s="44" t="s">
        <v>557</v>
      </c>
      <c r="C696" s="23" t="s">
        <v>567</v>
      </c>
      <c r="D696" s="29" t="s">
        <v>1217</v>
      </c>
      <c r="E696" s="29" t="s">
        <v>1218</v>
      </c>
      <c r="F696" s="30">
        <f t="shared" si="50"/>
        <v>0.01</v>
      </c>
      <c r="G696" s="30" t="str">
        <f t="shared" si="52"/>
        <v>n/a</v>
      </c>
      <c r="H696" s="30" t="str">
        <f t="shared" si="48"/>
        <v>7%</v>
      </c>
      <c r="I696" s="31">
        <v>39264</v>
      </c>
      <c r="J696" s="29"/>
    </row>
    <row r="697" spans="1:10" x14ac:dyDescent="0.25">
      <c r="A697" s="2">
        <v>67</v>
      </c>
      <c r="B697" s="44" t="s">
        <v>229</v>
      </c>
      <c r="C697" s="23" t="s">
        <v>696</v>
      </c>
      <c r="D697" s="29" t="s">
        <v>1217</v>
      </c>
      <c r="E697" s="29" t="s">
        <v>1218</v>
      </c>
      <c r="F697" s="30">
        <f t="shared" si="50"/>
        <v>0.01</v>
      </c>
      <c r="G697" s="30" t="str">
        <f t="shared" si="52"/>
        <v>n/a</v>
      </c>
      <c r="H697" s="30" t="str">
        <f t="shared" si="48"/>
        <v>7%</v>
      </c>
      <c r="I697" s="31">
        <v>33055</v>
      </c>
      <c r="J697" s="29"/>
    </row>
    <row r="698" spans="1:10" x14ac:dyDescent="0.25">
      <c r="A698" s="2">
        <v>53</v>
      </c>
      <c r="B698" s="44" t="s">
        <v>548</v>
      </c>
      <c r="C698" s="23" t="s">
        <v>554</v>
      </c>
      <c r="D698" s="29" t="s">
        <v>1217</v>
      </c>
      <c r="E698" s="29" t="s">
        <v>1218</v>
      </c>
      <c r="F698" s="30">
        <f t="shared" si="50"/>
        <v>0.01</v>
      </c>
      <c r="G698" s="30" t="str">
        <f t="shared" si="52"/>
        <v>n/a</v>
      </c>
      <c r="H698" s="30" t="str">
        <f t="shared" si="48"/>
        <v>7%</v>
      </c>
      <c r="I698" s="31">
        <v>34790</v>
      </c>
      <c r="J698" s="29"/>
    </row>
    <row r="699" spans="1:10" x14ac:dyDescent="0.25">
      <c r="A699" s="2">
        <v>84</v>
      </c>
      <c r="B699" s="44" t="s">
        <v>857</v>
      </c>
      <c r="C699" s="23" t="s">
        <v>868</v>
      </c>
      <c r="D699" s="29" t="s">
        <v>1217</v>
      </c>
      <c r="E699" s="29" t="s">
        <v>1218</v>
      </c>
      <c r="F699" s="30">
        <f t="shared" si="50"/>
        <v>0.01</v>
      </c>
      <c r="G699" s="30" t="str">
        <f t="shared" si="52"/>
        <v>n/a</v>
      </c>
      <c r="H699" s="30" t="str">
        <f t="shared" si="48"/>
        <v>7%</v>
      </c>
      <c r="I699" s="31">
        <v>34973</v>
      </c>
      <c r="J699" s="29"/>
    </row>
    <row r="700" spans="1:10" x14ac:dyDescent="0.25">
      <c r="A700" s="2">
        <v>66</v>
      </c>
      <c r="B700" s="44" t="s">
        <v>685</v>
      </c>
      <c r="C700" s="23" t="s">
        <v>688</v>
      </c>
      <c r="D700" s="29" t="s">
        <v>1217</v>
      </c>
      <c r="E700" s="29" t="s">
        <v>1218</v>
      </c>
      <c r="F700" s="30">
        <f t="shared" si="50"/>
        <v>0.01</v>
      </c>
      <c r="G700" s="30" t="str">
        <f t="shared" si="52"/>
        <v>n/a</v>
      </c>
      <c r="H700" s="30" t="str">
        <f t="shared" si="48"/>
        <v>7%</v>
      </c>
      <c r="I700" s="31">
        <v>34700</v>
      </c>
      <c r="J700" s="29"/>
    </row>
    <row r="701" spans="1:10" x14ac:dyDescent="0.25">
      <c r="A701" s="2">
        <v>1</v>
      </c>
      <c r="B701" s="44" t="s">
        <v>6</v>
      </c>
      <c r="C701" s="23" t="s">
        <v>11</v>
      </c>
      <c r="D701" s="29" t="s">
        <v>1217</v>
      </c>
      <c r="E701" s="29" t="s">
        <v>1218</v>
      </c>
      <c r="F701" s="30">
        <f t="shared" si="50"/>
        <v>0.01</v>
      </c>
      <c r="G701" s="30" t="str">
        <f t="shared" si="52"/>
        <v>n/a</v>
      </c>
      <c r="H701" s="30" t="str">
        <f t="shared" si="48"/>
        <v>7%</v>
      </c>
      <c r="I701" s="31">
        <v>38534</v>
      </c>
      <c r="J701" s="29"/>
    </row>
    <row r="702" spans="1:10" x14ac:dyDescent="0.25">
      <c r="A702" s="2">
        <v>30</v>
      </c>
      <c r="B702" s="44" t="s">
        <v>315</v>
      </c>
      <c r="C702" s="23" t="s">
        <v>320</v>
      </c>
      <c r="D702" s="29" t="s">
        <v>1217</v>
      </c>
      <c r="E702" s="29" t="s">
        <v>1218</v>
      </c>
      <c r="F702" s="30">
        <f t="shared" si="50"/>
        <v>0.01</v>
      </c>
      <c r="G702" s="30" t="str">
        <f t="shared" si="52"/>
        <v>n/a</v>
      </c>
      <c r="H702" s="30" t="str">
        <f t="shared" si="48"/>
        <v>7%</v>
      </c>
      <c r="I702" s="31">
        <v>35521</v>
      </c>
      <c r="J702" s="29"/>
    </row>
    <row r="703" spans="1:10" x14ac:dyDescent="0.25">
      <c r="A703" s="2">
        <v>66</v>
      </c>
      <c r="B703" s="44" t="s">
        <v>685</v>
      </c>
      <c r="C703" s="23" t="s">
        <v>689</v>
      </c>
      <c r="D703" s="29" t="s">
        <v>1217</v>
      </c>
      <c r="E703" s="29" t="s">
        <v>1218</v>
      </c>
      <c r="F703" s="30">
        <f t="shared" si="50"/>
        <v>0.01</v>
      </c>
      <c r="G703" s="30" t="str">
        <f t="shared" si="52"/>
        <v>n/a</v>
      </c>
      <c r="H703" s="30" t="str">
        <f t="shared" si="48"/>
        <v>7%</v>
      </c>
      <c r="I703" s="31">
        <v>34700</v>
      </c>
      <c r="J703" s="29"/>
    </row>
    <row r="704" spans="1:10" x14ac:dyDescent="0.25">
      <c r="A704" s="2">
        <v>20</v>
      </c>
      <c r="B704" s="44" t="s">
        <v>202</v>
      </c>
      <c r="C704" s="23" t="s">
        <v>204</v>
      </c>
      <c r="D704" s="29" t="s">
        <v>1217</v>
      </c>
      <c r="E704" s="29" t="s">
        <v>1218</v>
      </c>
      <c r="F704" s="30">
        <f t="shared" si="50"/>
        <v>0.01</v>
      </c>
      <c r="G704" s="30" t="str">
        <f>IF(E704="YES",0%,"n/a")</f>
        <v>n/a</v>
      </c>
      <c r="H704" s="30" t="str">
        <f t="shared" si="48"/>
        <v>7%</v>
      </c>
      <c r="I704" s="31">
        <v>36617</v>
      </c>
      <c r="J704" s="29"/>
    </row>
    <row r="705" spans="1:10" x14ac:dyDescent="0.25">
      <c r="A705" s="2">
        <v>62</v>
      </c>
      <c r="B705" s="44" t="s">
        <v>645</v>
      </c>
      <c r="C705" s="23" t="s">
        <v>652</v>
      </c>
      <c r="D705" s="29" t="s">
        <v>1217</v>
      </c>
      <c r="E705" s="29" t="s">
        <v>1218</v>
      </c>
      <c r="F705" s="30">
        <f t="shared" si="50"/>
        <v>0.01</v>
      </c>
      <c r="G705" s="30" t="str">
        <f t="shared" ref="G705:G712" si="53">IF(E705="YES",1%,"n/a")</f>
        <v>n/a</v>
      </c>
      <c r="H705" s="30" t="str">
        <f t="shared" si="48"/>
        <v>7%</v>
      </c>
      <c r="I705" s="31">
        <v>34790</v>
      </c>
      <c r="J705" s="31">
        <v>50040</v>
      </c>
    </row>
    <row r="706" spans="1:10" x14ac:dyDescent="0.25">
      <c r="A706" s="2">
        <v>96</v>
      </c>
      <c r="B706" s="44" t="s">
        <v>969</v>
      </c>
      <c r="C706" s="23" t="s">
        <v>974</v>
      </c>
      <c r="D706" s="29" t="s">
        <v>1217</v>
      </c>
      <c r="E706" s="29" t="s">
        <v>1218</v>
      </c>
      <c r="F706" s="30">
        <f t="shared" si="50"/>
        <v>0.01</v>
      </c>
      <c r="G706" s="30" t="str">
        <f t="shared" si="53"/>
        <v>n/a</v>
      </c>
      <c r="H706" s="30" t="str">
        <f t="shared" si="48"/>
        <v>7%</v>
      </c>
      <c r="I706" s="31">
        <v>33420</v>
      </c>
      <c r="J706" s="29"/>
    </row>
    <row r="707" spans="1:10" x14ac:dyDescent="0.25">
      <c r="A707" s="2">
        <v>22</v>
      </c>
      <c r="B707" s="44" t="s">
        <v>218</v>
      </c>
      <c r="C707" s="23" t="s">
        <v>231</v>
      </c>
      <c r="D707" s="29" t="s">
        <v>1217</v>
      </c>
      <c r="E707" s="29" t="s">
        <v>1218</v>
      </c>
      <c r="F707" s="30">
        <f t="shared" si="50"/>
        <v>0.01</v>
      </c>
      <c r="G707" s="30" t="str">
        <f t="shared" si="53"/>
        <v>n/a</v>
      </c>
      <c r="H707" s="30" t="str">
        <f t="shared" si="48"/>
        <v>7%</v>
      </c>
      <c r="I707" s="31">
        <v>38534</v>
      </c>
      <c r="J707" s="29"/>
    </row>
    <row r="708" spans="1:10" x14ac:dyDescent="0.25">
      <c r="A708" s="2">
        <v>94</v>
      </c>
      <c r="B708" s="44" t="s">
        <v>572</v>
      </c>
      <c r="C708" s="23" t="s">
        <v>960</v>
      </c>
      <c r="D708" s="29" t="s">
        <v>1217</v>
      </c>
      <c r="E708" s="29" t="s">
        <v>1218</v>
      </c>
      <c r="F708" s="30">
        <f t="shared" si="50"/>
        <v>0.01</v>
      </c>
      <c r="G708" s="30" t="str">
        <f t="shared" si="53"/>
        <v>n/a</v>
      </c>
      <c r="H708" s="30" t="str">
        <f t="shared" ref="H708:H771" si="54">IF(OR(F708=1%,G708=1%), "7%", "6%")</f>
        <v>7%</v>
      </c>
      <c r="I708" s="31">
        <v>39995</v>
      </c>
      <c r="J708" s="29"/>
    </row>
    <row r="709" spans="1:10" x14ac:dyDescent="0.25">
      <c r="A709" s="2">
        <v>97</v>
      </c>
      <c r="B709" s="44" t="s">
        <v>977</v>
      </c>
      <c r="C709" s="23" t="s">
        <v>985</v>
      </c>
      <c r="D709" s="29" t="s">
        <v>1217</v>
      </c>
      <c r="E709" s="29" t="s">
        <v>1218</v>
      </c>
      <c r="F709" s="30">
        <f t="shared" si="50"/>
        <v>0.01</v>
      </c>
      <c r="G709" s="30" t="str">
        <f t="shared" si="53"/>
        <v>n/a</v>
      </c>
      <c r="H709" s="30" t="str">
        <f t="shared" si="54"/>
        <v>7%</v>
      </c>
      <c r="I709" s="31">
        <v>31778</v>
      </c>
      <c r="J709" s="29"/>
    </row>
    <row r="710" spans="1:10" x14ac:dyDescent="0.25">
      <c r="A710" s="2">
        <v>46</v>
      </c>
      <c r="B710" s="44" t="s">
        <v>474</v>
      </c>
      <c r="C710" s="23" t="s">
        <v>482</v>
      </c>
      <c r="D710" s="29" t="s">
        <v>1217</v>
      </c>
      <c r="E710" s="29" t="s">
        <v>1218</v>
      </c>
      <c r="F710" s="30">
        <f t="shared" si="50"/>
        <v>0.01</v>
      </c>
      <c r="G710" s="30" t="str">
        <f t="shared" si="53"/>
        <v>n/a</v>
      </c>
      <c r="H710" s="30" t="str">
        <f t="shared" si="54"/>
        <v>7%</v>
      </c>
      <c r="I710" s="31">
        <v>37073</v>
      </c>
      <c r="J710" s="31">
        <v>48029</v>
      </c>
    </row>
    <row r="711" spans="1:10" x14ac:dyDescent="0.25">
      <c r="A711" s="2">
        <v>90</v>
      </c>
      <c r="B711" s="44" t="s">
        <v>620</v>
      </c>
      <c r="C711" s="23" t="s">
        <v>920</v>
      </c>
      <c r="D711" s="29" t="s">
        <v>1217</v>
      </c>
      <c r="E711" s="29" t="s">
        <v>1218</v>
      </c>
      <c r="F711" s="30">
        <f t="shared" si="50"/>
        <v>0.01</v>
      </c>
      <c r="G711" s="30" t="str">
        <f t="shared" si="53"/>
        <v>n/a</v>
      </c>
      <c r="H711" s="30" t="str">
        <f t="shared" si="54"/>
        <v>7%</v>
      </c>
      <c r="I711" s="31">
        <v>35977</v>
      </c>
      <c r="J711" s="31">
        <v>46022</v>
      </c>
    </row>
    <row r="712" spans="1:10" x14ac:dyDescent="0.25">
      <c r="A712" s="2">
        <v>42</v>
      </c>
      <c r="B712" s="44" t="s">
        <v>435</v>
      </c>
      <c r="C712" s="23" t="s">
        <v>442</v>
      </c>
      <c r="D712" s="29" t="s">
        <v>1217</v>
      </c>
      <c r="E712" s="29" t="s">
        <v>1218</v>
      </c>
      <c r="F712" s="30">
        <f t="shared" si="50"/>
        <v>0.01</v>
      </c>
      <c r="G712" s="30" t="str">
        <f t="shared" si="53"/>
        <v>n/a</v>
      </c>
      <c r="H712" s="30" t="str">
        <f t="shared" si="54"/>
        <v>7%</v>
      </c>
      <c r="I712" s="31">
        <v>35431</v>
      </c>
      <c r="J712" s="29"/>
    </row>
    <row r="713" spans="1:10" x14ac:dyDescent="0.25">
      <c r="A713" s="2">
        <v>52</v>
      </c>
      <c r="B713" s="44" t="s">
        <v>535</v>
      </c>
      <c r="C713" s="23" t="s">
        <v>542</v>
      </c>
      <c r="D713" s="29" t="s">
        <v>1218</v>
      </c>
      <c r="E713" s="29" t="s">
        <v>1218</v>
      </c>
      <c r="F713" s="30" t="str">
        <f t="shared" si="50"/>
        <v>n/a</v>
      </c>
      <c r="G713" s="30" t="str">
        <f>IF(E713="YES",0%,"n/a")</f>
        <v>n/a</v>
      </c>
      <c r="H713" s="30" t="str">
        <f t="shared" si="54"/>
        <v>6%</v>
      </c>
      <c r="I713" s="31">
        <v>1</v>
      </c>
      <c r="J713" s="29"/>
    </row>
    <row r="714" spans="1:10" x14ac:dyDescent="0.25">
      <c r="A714" s="2">
        <v>53</v>
      </c>
      <c r="B714" s="44" t="s">
        <v>548</v>
      </c>
      <c r="C714" s="23" t="s">
        <v>555</v>
      </c>
      <c r="D714" s="29" t="s">
        <v>1217</v>
      </c>
      <c r="E714" s="29" t="s">
        <v>1218</v>
      </c>
      <c r="F714" s="30">
        <f t="shared" si="50"/>
        <v>0.01</v>
      </c>
      <c r="G714" s="30" t="str">
        <f t="shared" ref="G714:G738" si="55">IF(E714="YES",1%,"n/a")</f>
        <v>n/a</v>
      </c>
      <c r="H714" s="30" t="str">
        <f t="shared" si="54"/>
        <v>7%</v>
      </c>
      <c r="I714" s="31">
        <v>34790</v>
      </c>
      <c r="J714" s="29"/>
    </row>
    <row r="715" spans="1:10" x14ac:dyDescent="0.25">
      <c r="A715" s="2">
        <v>75</v>
      </c>
      <c r="B715" s="44" t="s">
        <v>177</v>
      </c>
      <c r="C715" s="23" t="s">
        <v>761</v>
      </c>
      <c r="D715" s="29" t="s">
        <v>1217</v>
      </c>
      <c r="E715" s="29" t="s">
        <v>1218</v>
      </c>
      <c r="F715" s="30">
        <f t="shared" si="50"/>
        <v>0.01</v>
      </c>
      <c r="G715" s="30" t="str">
        <f t="shared" si="55"/>
        <v>n/a</v>
      </c>
      <c r="H715" s="30" t="str">
        <f t="shared" si="54"/>
        <v>7%</v>
      </c>
      <c r="I715" s="31">
        <v>36069</v>
      </c>
      <c r="J715" s="29"/>
    </row>
    <row r="716" spans="1:10" x14ac:dyDescent="0.25">
      <c r="A716" s="2">
        <v>65</v>
      </c>
      <c r="B716" s="44" t="s">
        <v>677</v>
      </c>
      <c r="C716" s="23" t="s">
        <v>683</v>
      </c>
      <c r="D716" s="29" t="s">
        <v>1217</v>
      </c>
      <c r="E716" s="29" t="s">
        <v>1218</v>
      </c>
      <c r="F716" s="30">
        <f t="shared" si="50"/>
        <v>0.01</v>
      </c>
      <c r="G716" s="30" t="str">
        <f t="shared" si="55"/>
        <v>n/a</v>
      </c>
      <c r="H716" s="30" t="str">
        <f t="shared" si="54"/>
        <v>7%</v>
      </c>
      <c r="I716" s="31">
        <v>37257</v>
      </c>
      <c r="J716" s="29"/>
    </row>
    <row r="717" spans="1:10" x14ac:dyDescent="0.25">
      <c r="A717" s="2">
        <v>51</v>
      </c>
      <c r="B717" s="44" t="s">
        <v>393</v>
      </c>
      <c r="C717" s="23" t="s">
        <v>533</v>
      </c>
      <c r="D717" s="29" t="s">
        <v>1217</v>
      </c>
      <c r="E717" s="29" t="s">
        <v>1218</v>
      </c>
      <c r="F717" s="30">
        <f t="shared" si="50"/>
        <v>0.01</v>
      </c>
      <c r="G717" s="30" t="str">
        <f t="shared" si="55"/>
        <v>n/a</v>
      </c>
      <c r="H717" s="30" t="str">
        <f t="shared" si="54"/>
        <v>7%</v>
      </c>
      <c r="I717" s="31">
        <v>36251</v>
      </c>
      <c r="J717" s="31">
        <v>47299</v>
      </c>
    </row>
    <row r="718" spans="1:10" x14ac:dyDescent="0.25">
      <c r="A718" s="2">
        <v>76</v>
      </c>
      <c r="B718" s="44" t="s">
        <v>766</v>
      </c>
      <c r="C718" s="23" t="s">
        <v>770</v>
      </c>
      <c r="D718" s="29" t="s">
        <v>1217</v>
      </c>
      <c r="E718" s="29" t="s">
        <v>1218</v>
      </c>
      <c r="F718" s="30">
        <f t="shared" si="50"/>
        <v>0.01</v>
      </c>
      <c r="G718" s="30" t="str">
        <f t="shared" si="55"/>
        <v>n/a</v>
      </c>
      <c r="H718" s="30" t="str">
        <f t="shared" si="54"/>
        <v>7%</v>
      </c>
      <c r="I718" s="31">
        <v>37073</v>
      </c>
      <c r="J718" s="29"/>
    </row>
    <row r="719" spans="1:10" x14ac:dyDescent="0.25">
      <c r="A719" s="2">
        <v>57</v>
      </c>
      <c r="B719" s="44" t="s">
        <v>594</v>
      </c>
      <c r="C719" s="23" t="s">
        <v>606</v>
      </c>
      <c r="D719" s="29" t="s">
        <v>1217</v>
      </c>
      <c r="E719" s="29" t="s">
        <v>1218</v>
      </c>
      <c r="F719" s="30">
        <f t="shared" si="50"/>
        <v>0.01</v>
      </c>
      <c r="G719" s="30" t="str">
        <f t="shared" si="55"/>
        <v>n/a</v>
      </c>
      <c r="H719" s="30" t="str">
        <f t="shared" si="54"/>
        <v>7%</v>
      </c>
      <c r="I719" s="31">
        <v>39904</v>
      </c>
      <c r="J719" s="31">
        <v>49125</v>
      </c>
    </row>
    <row r="720" spans="1:10" x14ac:dyDescent="0.25">
      <c r="A720" s="2">
        <v>83</v>
      </c>
      <c r="B720" s="44" t="s">
        <v>799</v>
      </c>
      <c r="C720" s="23" t="s">
        <v>853</v>
      </c>
      <c r="D720" s="29" t="s">
        <v>1217</v>
      </c>
      <c r="E720" s="29" t="s">
        <v>1218</v>
      </c>
      <c r="F720" s="30">
        <f t="shared" si="50"/>
        <v>0.01</v>
      </c>
      <c r="G720" s="30" t="str">
        <f t="shared" si="55"/>
        <v>n/a</v>
      </c>
      <c r="H720" s="30" t="str">
        <f t="shared" si="54"/>
        <v>7%</v>
      </c>
      <c r="I720" s="31">
        <v>38534</v>
      </c>
      <c r="J720" s="29"/>
    </row>
    <row r="721" spans="1:10" x14ac:dyDescent="0.25">
      <c r="A721" s="2">
        <v>39</v>
      </c>
      <c r="B721" s="44" t="s">
        <v>407</v>
      </c>
      <c r="C721" s="23" t="s">
        <v>413</v>
      </c>
      <c r="D721" s="29" t="s">
        <v>1217</v>
      </c>
      <c r="E721" s="29" t="s">
        <v>1218</v>
      </c>
      <c r="F721" s="30">
        <f t="shared" si="50"/>
        <v>0.01</v>
      </c>
      <c r="G721" s="30" t="str">
        <f t="shared" si="55"/>
        <v>n/a</v>
      </c>
      <c r="H721" s="30" t="str">
        <f t="shared" si="54"/>
        <v>7%</v>
      </c>
      <c r="I721" s="31">
        <v>37987</v>
      </c>
      <c r="J721" s="29"/>
    </row>
    <row r="722" spans="1:10" x14ac:dyDescent="0.25">
      <c r="A722" s="2">
        <v>82</v>
      </c>
      <c r="B722" s="44" t="s">
        <v>833</v>
      </c>
      <c r="C722" s="23" t="s">
        <v>845</v>
      </c>
      <c r="D722" s="29" t="s">
        <v>1217</v>
      </c>
      <c r="E722" s="29" t="s">
        <v>1218</v>
      </c>
      <c r="F722" s="30">
        <f t="shared" si="50"/>
        <v>0.01</v>
      </c>
      <c r="G722" s="30" t="str">
        <f t="shared" si="55"/>
        <v>n/a</v>
      </c>
      <c r="H722" s="30" t="str">
        <f t="shared" si="54"/>
        <v>7%</v>
      </c>
      <c r="I722" s="31">
        <v>32509</v>
      </c>
      <c r="J722" s="29"/>
    </row>
    <row r="723" spans="1:10" x14ac:dyDescent="0.25">
      <c r="A723" s="2">
        <v>12</v>
      </c>
      <c r="B723" s="44" t="s">
        <v>114</v>
      </c>
      <c r="C723" s="23" t="s">
        <v>123</v>
      </c>
      <c r="D723" s="29" t="s">
        <v>1217</v>
      </c>
      <c r="E723" s="29" t="s">
        <v>1218</v>
      </c>
      <c r="F723" s="30">
        <f t="shared" si="50"/>
        <v>0.01</v>
      </c>
      <c r="G723" s="30" t="str">
        <f t="shared" si="55"/>
        <v>n/a</v>
      </c>
      <c r="H723" s="30" t="str">
        <f t="shared" si="54"/>
        <v>7%</v>
      </c>
      <c r="I723" s="31">
        <v>35431</v>
      </c>
      <c r="J723" s="29"/>
    </row>
    <row r="724" spans="1:10" x14ac:dyDescent="0.25">
      <c r="A724" s="2">
        <v>48</v>
      </c>
      <c r="B724" s="44" t="s">
        <v>493</v>
      </c>
      <c r="C724" s="23" t="s">
        <v>498</v>
      </c>
      <c r="D724" s="29" t="s">
        <v>1217</v>
      </c>
      <c r="E724" s="29" t="s">
        <v>1218</v>
      </c>
      <c r="F724" s="30">
        <f t="shared" si="50"/>
        <v>0.01</v>
      </c>
      <c r="G724" s="30" t="str">
        <f t="shared" si="55"/>
        <v>n/a</v>
      </c>
      <c r="H724" s="30" t="str">
        <f t="shared" si="54"/>
        <v>7%</v>
      </c>
      <c r="I724" s="31">
        <v>34425</v>
      </c>
      <c r="J724" s="29"/>
    </row>
    <row r="725" spans="1:10" x14ac:dyDescent="0.25">
      <c r="A725" s="2">
        <v>37</v>
      </c>
      <c r="B725" s="44" t="s">
        <v>121</v>
      </c>
      <c r="C725" s="23" t="s">
        <v>394</v>
      </c>
      <c r="D725" s="29" t="s">
        <v>1217</v>
      </c>
      <c r="E725" s="29" t="s">
        <v>1218</v>
      </c>
      <c r="F725" s="30">
        <f t="shared" si="50"/>
        <v>0.01</v>
      </c>
      <c r="G725" s="30" t="str">
        <f t="shared" si="55"/>
        <v>n/a</v>
      </c>
      <c r="H725" s="30" t="str">
        <f t="shared" si="54"/>
        <v>7%</v>
      </c>
      <c r="I725" s="31">
        <v>39083</v>
      </c>
      <c r="J725" s="31">
        <v>46568</v>
      </c>
    </row>
    <row r="726" spans="1:10" x14ac:dyDescent="0.25">
      <c r="A726" s="2">
        <v>61</v>
      </c>
      <c r="B726" s="44" t="s">
        <v>635</v>
      </c>
      <c r="C726" s="23" t="s">
        <v>641</v>
      </c>
      <c r="D726" s="29" t="s">
        <v>1217</v>
      </c>
      <c r="E726" s="29" t="s">
        <v>1218</v>
      </c>
      <c r="F726" s="30">
        <f t="shared" ref="F726:F789" si="56">IF(D726="YES",1%,"n/a")</f>
        <v>0.01</v>
      </c>
      <c r="G726" s="30" t="str">
        <f t="shared" si="55"/>
        <v>n/a</v>
      </c>
      <c r="H726" s="30" t="str">
        <f t="shared" si="54"/>
        <v>7%</v>
      </c>
      <c r="I726" s="31">
        <v>38169</v>
      </c>
      <c r="J726" s="29"/>
    </row>
    <row r="727" spans="1:10" x14ac:dyDescent="0.25">
      <c r="A727" s="2">
        <v>71</v>
      </c>
      <c r="B727" s="44" t="s">
        <v>722</v>
      </c>
      <c r="C727" s="23" t="s">
        <v>726</v>
      </c>
      <c r="D727" s="29" t="s">
        <v>1217</v>
      </c>
      <c r="E727" s="29" t="s">
        <v>1218</v>
      </c>
      <c r="F727" s="30">
        <f t="shared" si="56"/>
        <v>0.01</v>
      </c>
      <c r="G727" s="30" t="str">
        <f t="shared" si="55"/>
        <v>n/a</v>
      </c>
      <c r="H727" s="30" t="str">
        <f t="shared" si="54"/>
        <v>7%</v>
      </c>
      <c r="I727" s="31">
        <v>35065</v>
      </c>
      <c r="J727" s="29"/>
    </row>
    <row r="728" spans="1:10" x14ac:dyDescent="0.25">
      <c r="A728" s="2">
        <v>62</v>
      </c>
      <c r="B728" s="44" t="s">
        <v>645</v>
      </c>
      <c r="C728" s="23" t="s">
        <v>653</v>
      </c>
      <c r="D728" s="29" t="s">
        <v>1218</v>
      </c>
      <c r="E728" s="29" t="s">
        <v>1218</v>
      </c>
      <c r="F728" s="30" t="str">
        <f t="shared" si="56"/>
        <v>n/a</v>
      </c>
      <c r="G728" s="30" t="str">
        <f t="shared" si="55"/>
        <v>n/a</v>
      </c>
      <c r="H728" s="30" t="str">
        <f t="shared" si="54"/>
        <v>6%</v>
      </c>
      <c r="I728" s="31">
        <v>1</v>
      </c>
      <c r="J728" s="29"/>
    </row>
    <row r="729" spans="1:10" x14ac:dyDescent="0.25">
      <c r="A729" s="2">
        <v>63</v>
      </c>
      <c r="B729" s="44" t="s">
        <v>604</v>
      </c>
      <c r="C729" s="23" t="s">
        <v>653</v>
      </c>
      <c r="D729" s="29" t="s">
        <v>1217</v>
      </c>
      <c r="E729" s="29" t="s">
        <v>1218</v>
      </c>
      <c r="F729" s="30">
        <f t="shared" si="56"/>
        <v>0.01</v>
      </c>
      <c r="G729" s="30" t="str">
        <f t="shared" si="55"/>
        <v>n/a</v>
      </c>
      <c r="H729" s="30" t="str">
        <f t="shared" si="54"/>
        <v>7%</v>
      </c>
      <c r="I729" s="31">
        <v>37257</v>
      </c>
      <c r="J729" s="31">
        <v>52596</v>
      </c>
    </row>
    <row r="730" spans="1:10" x14ac:dyDescent="0.25">
      <c r="A730" s="2">
        <v>31</v>
      </c>
      <c r="B730" s="44" t="s">
        <v>326</v>
      </c>
      <c r="C730" s="23" t="s">
        <v>340</v>
      </c>
      <c r="D730" s="29" t="s">
        <v>1217</v>
      </c>
      <c r="E730" s="29" t="s">
        <v>1218</v>
      </c>
      <c r="F730" s="30">
        <f t="shared" si="56"/>
        <v>0.01</v>
      </c>
      <c r="G730" s="30" t="str">
        <f t="shared" si="55"/>
        <v>n/a</v>
      </c>
      <c r="H730" s="30" t="str">
        <f t="shared" si="54"/>
        <v>7%</v>
      </c>
      <c r="I730" s="31">
        <v>32325</v>
      </c>
      <c r="J730" s="29"/>
    </row>
    <row r="731" spans="1:10" x14ac:dyDescent="0.25">
      <c r="A731" s="2">
        <v>25</v>
      </c>
      <c r="B731" s="44" t="s">
        <v>264</v>
      </c>
      <c r="C731" s="23" t="s">
        <v>276</v>
      </c>
      <c r="D731" s="29" t="s">
        <v>1217</v>
      </c>
      <c r="E731" s="29" t="s">
        <v>1218</v>
      </c>
      <c r="F731" s="30">
        <f t="shared" si="56"/>
        <v>0.01</v>
      </c>
      <c r="G731" s="30" t="str">
        <f t="shared" si="55"/>
        <v>n/a</v>
      </c>
      <c r="H731" s="30" t="str">
        <f t="shared" si="54"/>
        <v>7%</v>
      </c>
      <c r="I731" s="31">
        <v>40360</v>
      </c>
      <c r="J731" s="29"/>
    </row>
    <row r="732" spans="1:10" x14ac:dyDescent="0.25">
      <c r="A732" s="2">
        <v>43</v>
      </c>
      <c r="B732" s="44" t="s">
        <v>447</v>
      </c>
      <c r="C732" s="23" t="s">
        <v>454</v>
      </c>
      <c r="D732" s="29" t="s">
        <v>1217</v>
      </c>
      <c r="E732" s="29" t="s">
        <v>1218</v>
      </c>
      <c r="F732" s="30">
        <f t="shared" si="56"/>
        <v>0.01</v>
      </c>
      <c r="G732" s="30" t="str">
        <f t="shared" si="55"/>
        <v>n/a</v>
      </c>
      <c r="H732" s="30" t="str">
        <f t="shared" si="54"/>
        <v>7%</v>
      </c>
      <c r="I732" s="31">
        <v>35704</v>
      </c>
      <c r="J732" s="29"/>
    </row>
    <row r="733" spans="1:10" x14ac:dyDescent="0.25">
      <c r="A733" s="2">
        <v>21</v>
      </c>
      <c r="B733" s="44" t="s">
        <v>207</v>
      </c>
      <c r="C733" s="23" t="s">
        <v>213</v>
      </c>
      <c r="D733" s="29" t="s">
        <v>1217</v>
      </c>
      <c r="E733" s="29" t="s">
        <v>1218</v>
      </c>
      <c r="F733" s="30">
        <f t="shared" si="56"/>
        <v>0.01</v>
      </c>
      <c r="G733" s="30" t="str">
        <f t="shared" si="55"/>
        <v>n/a</v>
      </c>
      <c r="H733" s="30" t="str">
        <f t="shared" si="54"/>
        <v>7%</v>
      </c>
      <c r="I733" s="31">
        <v>36161</v>
      </c>
      <c r="J733" s="29"/>
    </row>
    <row r="734" spans="1:10" x14ac:dyDescent="0.25">
      <c r="A734" s="2">
        <v>97</v>
      </c>
      <c r="B734" s="44" t="s">
        <v>977</v>
      </c>
      <c r="C734" s="23" t="s">
        <v>986</v>
      </c>
      <c r="D734" s="29" t="s">
        <v>1217</v>
      </c>
      <c r="E734" s="29" t="s">
        <v>1218</v>
      </c>
      <c r="F734" s="30">
        <f t="shared" si="56"/>
        <v>0.01</v>
      </c>
      <c r="G734" s="30" t="str">
        <f t="shared" si="55"/>
        <v>n/a</v>
      </c>
      <c r="H734" s="30" t="str">
        <f t="shared" si="54"/>
        <v>7%</v>
      </c>
      <c r="I734" s="31">
        <v>32417</v>
      </c>
      <c r="J734" s="29"/>
    </row>
    <row r="735" spans="1:10" x14ac:dyDescent="0.25">
      <c r="A735" s="2">
        <v>8</v>
      </c>
      <c r="B735" s="44" t="s">
        <v>72</v>
      </c>
      <c r="C735" s="23" t="s">
        <v>80</v>
      </c>
      <c r="D735" s="29" t="s">
        <v>1217</v>
      </c>
      <c r="E735" s="29" t="s">
        <v>1218</v>
      </c>
      <c r="F735" s="30">
        <f t="shared" si="56"/>
        <v>0.01</v>
      </c>
      <c r="G735" s="30" t="str">
        <f t="shared" si="55"/>
        <v>n/a</v>
      </c>
      <c r="H735" s="30" t="str">
        <f t="shared" si="54"/>
        <v>7%</v>
      </c>
      <c r="I735" s="31">
        <v>32599</v>
      </c>
      <c r="J735" s="29"/>
    </row>
    <row r="736" spans="1:10" x14ac:dyDescent="0.25">
      <c r="A736" s="2">
        <v>43</v>
      </c>
      <c r="B736" s="44" t="s">
        <v>447</v>
      </c>
      <c r="C736" s="23" t="s">
        <v>455</v>
      </c>
      <c r="D736" s="29" t="s">
        <v>1217</v>
      </c>
      <c r="E736" s="29" t="s">
        <v>1218</v>
      </c>
      <c r="F736" s="30">
        <f t="shared" si="56"/>
        <v>0.01</v>
      </c>
      <c r="G736" s="30" t="str">
        <f t="shared" si="55"/>
        <v>n/a</v>
      </c>
      <c r="H736" s="30" t="str">
        <f t="shared" si="54"/>
        <v>7%</v>
      </c>
      <c r="I736" s="31">
        <v>35704</v>
      </c>
      <c r="J736" s="29"/>
    </row>
    <row r="737" spans="1:12" x14ac:dyDescent="0.25">
      <c r="A737" s="2">
        <v>9</v>
      </c>
      <c r="B737" s="44" t="s">
        <v>84</v>
      </c>
      <c r="C737" s="23" t="s">
        <v>87</v>
      </c>
      <c r="D737" s="29" t="s">
        <v>1217</v>
      </c>
      <c r="E737" s="29" t="s">
        <v>1218</v>
      </c>
      <c r="F737" s="30">
        <f t="shared" si="56"/>
        <v>0.01</v>
      </c>
      <c r="G737" s="30" t="str">
        <f t="shared" si="55"/>
        <v>n/a</v>
      </c>
      <c r="H737" s="30" t="str">
        <f t="shared" si="54"/>
        <v>7%</v>
      </c>
      <c r="I737" s="31">
        <v>36892</v>
      </c>
      <c r="J737" s="29"/>
    </row>
    <row r="738" spans="1:12" x14ac:dyDescent="0.25">
      <c r="A738" s="2">
        <v>4</v>
      </c>
      <c r="B738" s="44" t="s">
        <v>26</v>
      </c>
      <c r="C738" s="23" t="s">
        <v>34</v>
      </c>
      <c r="D738" s="29" t="s">
        <v>1217</v>
      </c>
      <c r="E738" s="29" t="s">
        <v>1218</v>
      </c>
      <c r="F738" s="30">
        <f t="shared" si="56"/>
        <v>0.01</v>
      </c>
      <c r="G738" s="30" t="str">
        <f t="shared" si="55"/>
        <v>n/a</v>
      </c>
      <c r="H738" s="30" t="str">
        <f t="shared" si="54"/>
        <v>7%</v>
      </c>
      <c r="I738" s="31">
        <v>36342</v>
      </c>
      <c r="J738" s="29"/>
    </row>
    <row r="739" spans="1:12" x14ac:dyDescent="0.25">
      <c r="A739" s="2">
        <v>77</v>
      </c>
      <c r="B739" s="44" t="s">
        <v>774</v>
      </c>
      <c r="C739" s="23" t="s">
        <v>783</v>
      </c>
      <c r="D739" s="29" t="s">
        <v>1217</v>
      </c>
      <c r="E739" s="29" t="s">
        <v>1218</v>
      </c>
      <c r="F739" s="30">
        <f t="shared" si="56"/>
        <v>0.01</v>
      </c>
      <c r="G739" s="30" t="str">
        <f>IF(E739="YES",0%,"n/a")</f>
        <v>n/a</v>
      </c>
      <c r="H739" s="30" t="str">
        <f t="shared" si="54"/>
        <v>7%</v>
      </c>
      <c r="I739" s="31">
        <v>43647</v>
      </c>
      <c r="J739" s="29"/>
    </row>
    <row r="740" spans="1:12" x14ac:dyDescent="0.25">
      <c r="A740" s="2">
        <v>51</v>
      </c>
      <c r="B740" s="44" t="s">
        <v>393</v>
      </c>
      <c r="C740" s="23" t="s">
        <v>534</v>
      </c>
      <c r="D740" s="29" t="s">
        <v>1217</v>
      </c>
      <c r="E740" s="29" t="s">
        <v>1218</v>
      </c>
      <c r="F740" s="30">
        <f t="shared" si="56"/>
        <v>0.01</v>
      </c>
      <c r="G740" s="30" t="str">
        <f t="shared" ref="G740:G745" si="57">IF(E740="YES",1%,"n/a")</f>
        <v>n/a</v>
      </c>
      <c r="H740" s="30" t="str">
        <f t="shared" si="54"/>
        <v>7%</v>
      </c>
      <c r="I740" s="31">
        <v>36526</v>
      </c>
      <c r="J740" s="31">
        <v>47299</v>
      </c>
    </row>
    <row r="741" spans="1:12" x14ac:dyDescent="0.25">
      <c r="A741" s="2">
        <v>27</v>
      </c>
      <c r="B741" s="44" t="s">
        <v>287</v>
      </c>
      <c r="C741" s="23" t="s">
        <v>295</v>
      </c>
      <c r="D741" s="29" t="s">
        <v>1217</v>
      </c>
      <c r="E741" s="29" t="s">
        <v>1218</v>
      </c>
      <c r="F741" s="30">
        <f t="shared" si="56"/>
        <v>0.01</v>
      </c>
      <c r="G741" s="30" t="str">
        <f t="shared" si="57"/>
        <v>n/a</v>
      </c>
      <c r="H741" s="30" t="str">
        <f t="shared" si="54"/>
        <v>7%</v>
      </c>
      <c r="I741" s="31">
        <v>35431</v>
      </c>
      <c r="J741" s="29"/>
    </row>
    <row r="742" spans="1:12" x14ac:dyDescent="0.25">
      <c r="A742" s="2">
        <v>63</v>
      </c>
      <c r="B742" s="44" t="s">
        <v>604</v>
      </c>
      <c r="C742" s="23" t="s">
        <v>661</v>
      </c>
      <c r="D742" s="29" t="s">
        <v>1217</v>
      </c>
      <c r="E742" s="29" t="s">
        <v>1218</v>
      </c>
      <c r="F742" s="30">
        <f t="shared" si="56"/>
        <v>0.01</v>
      </c>
      <c r="G742" s="30" t="str">
        <f t="shared" si="57"/>
        <v>n/a</v>
      </c>
      <c r="H742" s="30" t="str">
        <f t="shared" si="54"/>
        <v>7%</v>
      </c>
      <c r="I742" s="31">
        <v>37257</v>
      </c>
      <c r="J742" s="29"/>
    </row>
    <row r="743" spans="1:12" x14ac:dyDescent="0.25">
      <c r="A743" s="2">
        <v>76</v>
      </c>
      <c r="B743" s="44" t="s">
        <v>766</v>
      </c>
      <c r="C743" s="23" t="s">
        <v>771</v>
      </c>
      <c r="D743" s="29" t="s">
        <v>1217</v>
      </c>
      <c r="E743" s="29" t="s">
        <v>1218</v>
      </c>
      <c r="F743" s="30">
        <f t="shared" si="56"/>
        <v>0.01</v>
      </c>
      <c r="G743" s="30" t="str">
        <f t="shared" si="57"/>
        <v>n/a</v>
      </c>
      <c r="H743" s="30" t="str">
        <f t="shared" si="54"/>
        <v>7%</v>
      </c>
      <c r="I743" s="31">
        <v>37803</v>
      </c>
      <c r="J743" s="29"/>
    </row>
    <row r="744" spans="1:12" x14ac:dyDescent="0.25">
      <c r="A744" s="2">
        <v>17</v>
      </c>
      <c r="B744" s="44" t="s">
        <v>171</v>
      </c>
      <c r="C744" s="23" t="s">
        <v>177</v>
      </c>
      <c r="D744" s="29" t="s">
        <v>1217</v>
      </c>
      <c r="E744" s="29" t="s">
        <v>1218</v>
      </c>
      <c r="F744" s="30">
        <f t="shared" si="56"/>
        <v>0.01</v>
      </c>
      <c r="G744" s="30" t="str">
        <f t="shared" si="57"/>
        <v>n/a</v>
      </c>
      <c r="H744" s="30" t="str">
        <f t="shared" si="54"/>
        <v>7%</v>
      </c>
      <c r="I744" s="31">
        <v>33786</v>
      </c>
      <c r="J744" s="29"/>
    </row>
    <row r="745" spans="1:12" x14ac:dyDescent="0.25">
      <c r="A745" s="2">
        <v>76</v>
      </c>
      <c r="B745" s="44" t="s">
        <v>766</v>
      </c>
      <c r="C745" s="23" t="s">
        <v>766</v>
      </c>
      <c r="D745" s="29" t="s">
        <v>1217</v>
      </c>
      <c r="E745" s="29" t="s">
        <v>1218</v>
      </c>
      <c r="F745" s="30">
        <f t="shared" si="56"/>
        <v>0.01</v>
      </c>
      <c r="G745" s="30" t="str">
        <f t="shared" si="57"/>
        <v>n/a</v>
      </c>
      <c r="H745" s="30" t="str">
        <f t="shared" si="54"/>
        <v>7%</v>
      </c>
      <c r="I745" s="31">
        <v>37803</v>
      </c>
      <c r="J745" s="29"/>
    </row>
    <row r="746" spans="1:12" x14ac:dyDescent="0.25">
      <c r="A746" s="2">
        <v>77</v>
      </c>
      <c r="B746" s="44" t="s">
        <v>774</v>
      </c>
      <c r="C746" s="23" t="s">
        <v>784</v>
      </c>
      <c r="D746" s="29" t="s">
        <v>1217</v>
      </c>
      <c r="E746" s="29" t="s">
        <v>1218</v>
      </c>
      <c r="F746" s="30">
        <f t="shared" si="56"/>
        <v>0.01</v>
      </c>
      <c r="G746" s="30" t="str">
        <f>IF(E746="YES",0%,"n/a")</f>
        <v>n/a</v>
      </c>
      <c r="H746" s="30" t="str">
        <f t="shared" si="54"/>
        <v>7%</v>
      </c>
      <c r="I746" s="31">
        <v>31413</v>
      </c>
      <c r="J746" s="29"/>
    </row>
    <row r="747" spans="1:12" x14ac:dyDescent="0.25">
      <c r="A747" s="2">
        <v>13</v>
      </c>
      <c r="B747" s="44" t="s">
        <v>125</v>
      </c>
      <c r="C747" s="23" t="s">
        <v>133</v>
      </c>
      <c r="D747" s="29" t="s">
        <v>1217</v>
      </c>
      <c r="E747" s="29" t="s">
        <v>1218</v>
      </c>
      <c r="F747" s="30">
        <f t="shared" si="56"/>
        <v>0.01</v>
      </c>
      <c r="G747" s="30" t="str">
        <f t="shared" ref="G747:G778" si="58">IF(E747="YES",1%,"n/a")</f>
        <v>n/a</v>
      </c>
      <c r="H747" s="30" t="str">
        <f t="shared" si="54"/>
        <v>7%</v>
      </c>
      <c r="I747" s="31">
        <v>39630</v>
      </c>
      <c r="J747" s="29"/>
    </row>
    <row r="748" spans="1:12" x14ac:dyDescent="0.25">
      <c r="A748" s="2">
        <v>76</v>
      </c>
      <c r="B748" s="44" t="s">
        <v>766</v>
      </c>
      <c r="C748" s="23" t="s">
        <v>133</v>
      </c>
      <c r="D748" s="29" t="s">
        <v>1218</v>
      </c>
      <c r="E748" s="29" t="s">
        <v>1218</v>
      </c>
      <c r="F748" s="30" t="str">
        <f t="shared" si="56"/>
        <v>n/a</v>
      </c>
      <c r="G748" s="30" t="str">
        <f t="shared" si="58"/>
        <v>n/a</v>
      </c>
      <c r="H748" s="30" t="str">
        <f t="shared" si="54"/>
        <v>6%</v>
      </c>
      <c r="I748" s="31">
        <v>1</v>
      </c>
      <c r="J748" s="29"/>
    </row>
    <row r="749" spans="1:12" x14ac:dyDescent="0.25">
      <c r="A749" s="2">
        <v>35</v>
      </c>
      <c r="B749" s="44" t="s">
        <v>370</v>
      </c>
      <c r="C749" s="23" t="s">
        <v>379</v>
      </c>
      <c r="D749" s="29" t="s">
        <v>1217</v>
      </c>
      <c r="E749" s="29" t="s">
        <v>1218</v>
      </c>
      <c r="F749" s="30">
        <f t="shared" si="56"/>
        <v>0.01</v>
      </c>
      <c r="G749" s="30" t="str">
        <f t="shared" si="58"/>
        <v>n/a</v>
      </c>
      <c r="H749" s="30" t="str">
        <f t="shared" si="54"/>
        <v>7%</v>
      </c>
      <c r="I749" s="31">
        <v>35339</v>
      </c>
      <c r="J749" s="29"/>
    </row>
    <row r="750" spans="1:12" x14ac:dyDescent="0.25">
      <c r="A750" s="2">
        <v>83</v>
      </c>
      <c r="B750" s="44" t="s">
        <v>799</v>
      </c>
      <c r="C750" s="23" t="s">
        <v>854</v>
      </c>
      <c r="D750" s="29" t="s">
        <v>1217</v>
      </c>
      <c r="E750" s="29" t="s">
        <v>1218</v>
      </c>
      <c r="F750" s="30">
        <f t="shared" si="56"/>
        <v>0.01</v>
      </c>
      <c r="G750" s="30" t="str">
        <f t="shared" si="58"/>
        <v>n/a</v>
      </c>
      <c r="H750" s="30" t="str">
        <f t="shared" si="54"/>
        <v>7%</v>
      </c>
      <c r="I750" s="31">
        <v>35796</v>
      </c>
      <c r="J750" s="42"/>
    </row>
    <row r="751" spans="1:12" x14ac:dyDescent="0.25">
      <c r="A751" s="5">
        <v>3</v>
      </c>
      <c r="B751" s="20" t="s">
        <v>19</v>
      </c>
      <c r="C751" s="19" t="s">
        <v>23</v>
      </c>
      <c r="D751" s="74" t="s">
        <v>1217</v>
      </c>
      <c r="E751" s="74" t="s">
        <v>1218</v>
      </c>
      <c r="F751" s="7">
        <f t="shared" si="56"/>
        <v>0.01</v>
      </c>
      <c r="G751" s="7" t="str">
        <f t="shared" si="58"/>
        <v>n/a</v>
      </c>
      <c r="H751" s="7" t="str">
        <f t="shared" si="54"/>
        <v>7%</v>
      </c>
      <c r="I751" s="75">
        <v>34700</v>
      </c>
      <c r="J751" s="75"/>
      <c r="K751" s="34" t="s">
        <v>1239</v>
      </c>
      <c r="L751" s="34"/>
    </row>
    <row r="752" spans="1:12" x14ac:dyDescent="0.25">
      <c r="A752" s="2">
        <v>22</v>
      </c>
      <c r="B752" s="44" t="s">
        <v>218</v>
      </c>
      <c r="C752" s="23" t="s">
        <v>23</v>
      </c>
      <c r="D752" s="29" t="s">
        <v>1217</v>
      </c>
      <c r="E752" s="29" t="s">
        <v>1218</v>
      </c>
      <c r="F752" s="30">
        <f t="shared" si="56"/>
        <v>0.01</v>
      </c>
      <c r="G752" s="30" t="str">
        <f t="shared" si="58"/>
        <v>n/a</v>
      </c>
      <c r="H752" s="30" t="str">
        <f t="shared" si="54"/>
        <v>7%</v>
      </c>
      <c r="I752" s="31">
        <v>38534</v>
      </c>
      <c r="J752" s="29"/>
    </row>
    <row r="753" spans="1:10" x14ac:dyDescent="0.25">
      <c r="A753" s="2">
        <v>50</v>
      </c>
      <c r="B753" s="44" t="s">
        <v>513</v>
      </c>
      <c r="C753" s="23" t="s">
        <v>524</v>
      </c>
      <c r="D753" s="29" t="s">
        <v>1217</v>
      </c>
      <c r="E753" s="29" t="s">
        <v>1218</v>
      </c>
      <c r="F753" s="30">
        <f t="shared" si="56"/>
        <v>0.01</v>
      </c>
      <c r="G753" s="30" t="str">
        <f t="shared" si="58"/>
        <v>n/a</v>
      </c>
      <c r="H753" s="30" t="str">
        <f t="shared" si="54"/>
        <v>7%</v>
      </c>
      <c r="I753" s="31">
        <v>38899</v>
      </c>
      <c r="J753" s="29"/>
    </row>
    <row r="754" spans="1:10" x14ac:dyDescent="0.25">
      <c r="A754" s="2">
        <v>57</v>
      </c>
      <c r="B754" s="44" t="s">
        <v>594</v>
      </c>
      <c r="C754" s="23" t="s">
        <v>607</v>
      </c>
      <c r="D754" s="29" t="s">
        <v>1217</v>
      </c>
      <c r="E754" s="29" t="s">
        <v>1218</v>
      </c>
      <c r="F754" s="30">
        <f t="shared" si="56"/>
        <v>0.01</v>
      </c>
      <c r="G754" s="30" t="str">
        <f t="shared" si="58"/>
        <v>n/a</v>
      </c>
      <c r="H754" s="30" t="str">
        <f t="shared" si="54"/>
        <v>7%</v>
      </c>
      <c r="I754" s="31">
        <v>36069</v>
      </c>
      <c r="J754" s="29"/>
    </row>
    <row r="755" spans="1:10" x14ac:dyDescent="0.25">
      <c r="A755" s="2">
        <v>2</v>
      </c>
      <c r="B755" s="44" t="s">
        <v>13</v>
      </c>
      <c r="C755" s="23" t="s">
        <v>18</v>
      </c>
      <c r="D755" s="29" t="s">
        <v>1217</v>
      </c>
      <c r="E755" s="29" t="s">
        <v>1218</v>
      </c>
      <c r="F755" s="30">
        <f t="shared" si="56"/>
        <v>0.01</v>
      </c>
      <c r="G755" s="30" t="str">
        <f t="shared" si="58"/>
        <v>n/a</v>
      </c>
      <c r="H755" s="30" t="str">
        <f t="shared" si="54"/>
        <v>7%</v>
      </c>
      <c r="I755" s="31">
        <v>39264</v>
      </c>
      <c r="J755" s="29"/>
    </row>
    <row r="756" spans="1:10" x14ac:dyDescent="0.25">
      <c r="A756" s="2">
        <v>49</v>
      </c>
      <c r="B756" s="44" t="s">
        <v>501</v>
      </c>
      <c r="C756" s="23" t="s">
        <v>508</v>
      </c>
      <c r="D756" s="29" t="s">
        <v>1217</v>
      </c>
      <c r="E756" s="29" t="s">
        <v>1218</v>
      </c>
      <c r="F756" s="30">
        <f t="shared" si="56"/>
        <v>0.01</v>
      </c>
      <c r="G756" s="30" t="str">
        <f t="shared" si="58"/>
        <v>n/a</v>
      </c>
      <c r="H756" s="30" t="str">
        <f t="shared" si="54"/>
        <v>7%</v>
      </c>
      <c r="I756" s="31">
        <v>32782</v>
      </c>
      <c r="J756" s="29"/>
    </row>
    <row r="757" spans="1:10" x14ac:dyDescent="0.25">
      <c r="A757" s="2">
        <v>71</v>
      </c>
      <c r="B757" s="44" t="s">
        <v>722</v>
      </c>
      <c r="C757" s="23" t="s">
        <v>727</v>
      </c>
      <c r="D757" s="29" t="s">
        <v>1217</v>
      </c>
      <c r="E757" s="29" t="s">
        <v>1218</v>
      </c>
      <c r="F757" s="30">
        <f t="shared" si="56"/>
        <v>0.01</v>
      </c>
      <c r="G757" s="30" t="str">
        <f t="shared" si="58"/>
        <v>n/a</v>
      </c>
      <c r="H757" s="30" t="str">
        <f t="shared" si="54"/>
        <v>7%</v>
      </c>
      <c r="I757" s="31">
        <v>35065</v>
      </c>
      <c r="J757" s="29"/>
    </row>
    <row r="758" spans="1:10" x14ac:dyDescent="0.25">
      <c r="A758" s="2">
        <v>82</v>
      </c>
      <c r="B758" s="44" t="s">
        <v>833</v>
      </c>
      <c r="C758" s="23" t="s">
        <v>846</v>
      </c>
      <c r="D758" s="29" t="s">
        <v>1217</v>
      </c>
      <c r="E758" s="29" t="s">
        <v>1218</v>
      </c>
      <c r="F758" s="30">
        <f t="shared" si="56"/>
        <v>0.01</v>
      </c>
      <c r="G758" s="30" t="str">
        <f t="shared" si="58"/>
        <v>n/a</v>
      </c>
      <c r="H758" s="30" t="str">
        <f t="shared" si="54"/>
        <v>7%</v>
      </c>
      <c r="I758" s="31">
        <v>32509</v>
      </c>
      <c r="J758" s="29"/>
    </row>
    <row r="759" spans="1:10" x14ac:dyDescent="0.25">
      <c r="A759" s="2">
        <v>93</v>
      </c>
      <c r="B759" s="44" t="s">
        <v>940</v>
      </c>
      <c r="C759" s="23" t="s">
        <v>947</v>
      </c>
      <c r="D759" s="29" t="s">
        <v>1217</v>
      </c>
      <c r="E759" s="29" t="s">
        <v>1218</v>
      </c>
      <c r="F759" s="30">
        <f t="shared" si="56"/>
        <v>0.01</v>
      </c>
      <c r="G759" s="30" t="str">
        <f t="shared" si="58"/>
        <v>n/a</v>
      </c>
      <c r="H759" s="30" t="str">
        <f t="shared" si="54"/>
        <v>7%</v>
      </c>
      <c r="I759" s="31">
        <v>39448</v>
      </c>
      <c r="J759" s="31">
        <v>46752</v>
      </c>
    </row>
    <row r="760" spans="1:10" x14ac:dyDescent="0.25">
      <c r="A760" s="2">
        <v>19</v>
      </c>
      <c r="B760" s="44" t="s">
        <v>192</v>
      </c>
      <c r="C760" s="23" t="s">
        <v>201</v>
      </c>
      <c r="D760" s="29" t="s">
        <v>1218</v>
      </c>
      <c r="E760" s="29" t="s">
        <v>1218</v>
      </c>
      <c r="F760" s="30" t="str">
        <f t="shared" si="56"/>
        <v>n/a</v>
      </c>
      <c r="G760" s="30" t="str">
        <f t="shared" si="58"/>
        <v>n/a</v>
      </c>
      <c r="H760" s="30" t="str">
        <f t="shared" si="54"/>
        <v>6%</v>
      </c>
      <c r="I760" s="31">
        <v>1</v>
      </c>
      <c r="J760" s="29"/>
    </row>
    <row r="761" spans="1:10" x14ac:dyDescent="0.25">
      <c r="A761" s="2">
        <v>45</v>
      </c>
      <c r="B761" s="44" t="s">
        <v>468</v>
      </c>
      <c r="C761" s="23" t="s">
        <v>201</v>
      </c>
      <c r="D761" s="29" t="s">
        <v>1217</v>
      </c>
      <c r="E761" s="29" t="s">
        <v>1218</v>
      </c>
      <c r="F761" s="30">
        <f t="shared" si="56"/>
        <v>0.01</v>
      </c>
      <c r="G761" s="30" t="str">
        <f t="shared" si="58"/>
        <v>n/a</v>
      </c>
      <c r="H761" s="30" t="str">
        <f t="shared" si="54"/>
        <v>7%</v>
      </c>
      <c r="I761" s="31">
        <v>34335</v>
      </c>
      <c r="J761" s="29"/>
    </row>
    <row r="762" spans="1:10" x14ac:dyDescent="0.25">
      <c r="A762" s="2">
        <v>26</v>
      </c>
      <c r="B762" s="44" t="s">
        <v>282</v>
      </c>
      <c r="C762" s="23" t="s">
        <v>286</v>
      </c>
      <c r="D762" s="29" t="s">
        <v>1217</v>
      </c>
      <c r="E762" s="29" t="s">
        <v>1218</v>
      </c>
      <c r="F762" s="30">
        <f t="shared" si="56"/>
        <v>0.01</v>
      </c>
      <c r="G762" s="30" t="str">
        <f t="shared" si="58"/>
        <v>n/a</v>
      </c>
      <c r="H762" s="30" t="str">
        <f t="shared" si="54"/>
        <v>7%</v>
      </c>
      <c r="I762" s="31">
        <v>37803</v>
      </c>
      <c r="J762" s="29"/>
    </row>
    <row r="763" spans="1:10" x14ac:dyDescent="0.25">
      <c r="A763" s="2">
        <v>10</v>
      </c>
      <c r="B763" s="44" t="s">
        <v>92</v>
      </c>
      <c r="C763" s="23" t="s">
        <v>100</v>
      </c>
      <c r="D763" s="29" t="s">
        <v>1217</v>
      </c>
      <c r="E763" s="29" t="s">
        <v>1218</v>
      </c>
      <c r="F763" s="30">
        <f t="shared" si="56"/>
        <v>0.01</v>
      </c>
      <c r="G763" s="30" t="str">
        <f t="shared" si="58"/>
        <v>n/a</v>
      </c>
      <c r="H763" s="30" t="str">
        <f t="shared" si="54"/>
        <v>7%</v>
      </c>
      <c r="I763" s="31">
        <v>36892</v>
      </c>
      <c r="J763" s="29"/>
    </row>
    <row r="764" spans="1:10" x14ac:dyDescent="0.25">
      <c r="A764" s="2">
        <v>18</v>
      </c>
      <c r="B764" s="44" t="s">
        <v>184</v>
      </c>
      <c r="C764" s="23" t="s">
        <v>190</v>
      </c>
      <c r="D764" s="29" t="s">
        <v>1217</v>
      </c>
      <c r="E764" s="29" t="s">
        <v>1218</v>
      </c>
      <c r="F764" s="30">
        <f t="shared" si="56"/>
        <v>0.01</v>
      </c>
      <c r="G764" s="30" t="str">
        <f t="shared" si="58"/>
        <v>n/a</v>
      </c>
      <c r="H764" s="30" t="str">
        <f t="shared" si="54"/>
        <v>7%</v>
      </c>
      <c r="I764" s="31">
        <v>35796</v>
      </c>
      <c r="J764" s="29"/>
    </row>
    <row r="765" spans="1:10" x14ac:dyDescent="0.25">
      <c r="A765" s="2">
        <v>42</v>
      </c>
      <c r="B765" s="44" t="s">
        <v>435</v>
      </c>
      <c r="C765" s="23" t="s">
        <v>443</v>
      </c>
      <c r="D765" s="29" t="s">
        <v>1217</v>
      </c>
      <c r="E765" s="29" t="s">
        <v>1218</v>
      </c>
      <c r="F765" s="30">
        <f t="shared" si="56"/>
        <v>0.01</v>
      </c>
      <c r="G765" s="30" t="str">
        <f t="shared" si="58"/>
        <v>n/a</v>
      </c>
      <c r="H765" s="30" t="str">
        <f t="shared" si="54"/>
        <v>7%</v>
      </c>
      <c r="I765" s="31">
        <v>35156</v>
      </c>
      <c r="J765" s="29"/>
    </row>
    <row r="766" spans="1:10" x14ac:dyDescent="0.25">
      <c r="A766" s="2">
        <v>95</v>
      </c>
      <c r="B766" s="44" t="s">
        <v>962</v>
      </c>
      <c r="C766" s="23" t="s">
        <v>966</v>
      </c>
      <c r="D766" s="29" t="s">
        <v>1217</v>
      </c>
      <c r="E766" s="29" t="s">
        <v>1218</v>
      </c>
      <c r="F766" s="30">
        <f t="shared" si="56"/>
        <v>0.01</v>
      </c>
      <c r="G766" s="30" t="str">
        <f t="shared" si="58"/>
        <v>n/a</v>
      </c>
      <c r="H766" s="30" t="str">
        <f t="shared" si="54"/>
        <v>7%</v>
      </c>
      <c r="I766" s="31">
        <v>36434</v>
      </c>
      <c r="J766" s="29"/>
    </row>
    <row r="767" spans="1:10" x14ac:dyDescent="0.25">
      <c r="A767" s="2">
        <v>14</v>
      </c>
      <c r="B767" s="44" t="s">
        <v>138</v>
      </c>
      <c r="C767" s="23" t="s">
        <v>148</v>
      </c>
      <c r="D767" s="29" t="s">
        <v>1217</v>
      </c>
      <c r="E767" s="29" t="s">
        <v>1218</v>
      </c>
      <c r="F767" s="30">
        <f t="shared" si="56"/>
        <v>0.01</v>
      </c>
      <c r="G767" s="30" t="str">
        <f t="shared" si="58"/>
        <v>n/a</v>
      </c>
      <c r="H767" s="30" t="str">
        <f t="shared" si="54"/>
        <v>7%</v>
      </c>
      <c r="I767" s="31">
        <v>37622</v>
      </c>
      <c r="J767" s="29"/>
    </row>
    <row r="768" spans="1:10" x14ac:dyDescent="0.25">
      <c r="A768" s="2">
        <v>37</v>
      </c>
      <c r="B768" s="44" t="s">
        <v>121</v>
      </c>
      <c r="C768" s="23" t="s">
        <v>148</v>
      </c>
      <c r="D768" s="29" t="s">
        <v>1218</v>
      </c>
      <c r="E768" s="29" t="s">
        <v>1218</v>
      </c>
      <c r="F768" s="30" t="str">
        <f t="shared" si="56"/>
        <v>n/a</v>
      </c>
      <c r="G768" s="30" t="str">
        <f t="shared" si="58"/>
        <v>n/a</v>
      </c>
      <c r="H768" s="30" t="str">
        <f t="shared" si="54"/>
        <v>6%</v>
      </c>
      <c r="I768" s="31">
        <v>1</v>
      </c>
      <c r="J768" s="29"/>
    </row>
    <row r="769" spans="1:10" x14ac:dyDescent="0.25">
      <c r="A769" s="2">
        <v>40</v>
      </c>
      <c r="B769" s="44" t="s">
        <v>415</v>
      </c>
      <c r="C769" s="23" t="s">
        <v>420</v>
      </c>
      <c r="D769" s="29" t="s">
        <v>1217</v>
      </c>
      <c r="E769" s="29" t="s">
        <v>1218</v>
      </c>
      <c r="F769" s="30">
        <f t="shared" si="56"/>
        <v>0.01</v>
      </c>
      <c r="G769" s="30" t="str">
        <f t="shared" si="58"/>
        <v>n/a</v>
      </c>
      <c r="H769" s="30" t="str">
        <f t="shared" si="54"/>
        <v>7%</v>
      </c>
      <c r="I769" s="31">
        <v>37438</v>
      </c>
      <c r="J769" s="29"/>
    </row>
    <row r="770" spans="1:10" x14ac:dyDescent="0.25">
      <c r="A770" s="2">
        <v>36</v>
      </c>
      <c r="B770" s="44" t="s">
        <v>380</v>
      </c>
      <c r="C770" s="23" t="s">
        <v>384</v>
      </c>
      <c r="D770" s="29" t="s">
        <v>1217</v>
      </c>
      <c r="E770" s="29" t="s">
        <v>1218</v>
      </c>
      <c r="F770" s="30">
        <f t="shared" si="56"/>
        <v>0.01</v>
      </c>
      <c r="G770" s="30" t="str">
        <f t="shared" si="58"/>
        <v>n/a</v>
      </c>
      <c r="H770" s="30" t="str">
        <f t="shared" si="54"/>
        <v>7%</v>
      </c>
      <c r="I770" s="31">
        <v>35065</v>
      </c>
      <c r="J770" s="29"/>
    </row>
    <row r="771" spans="1:10" x14ac:dyDescent="0.25">
      <c r="A771" s="2">
        <v>4</v>
      </c>
      <c r="B771" s="44" t="s">
        <v>26</v>
      </c>
      <c r="C771" s="23" t="s">
        <v>35</v>
      </c>
      <c r="D771" s="29" t="s">
        <v>1217</v>
      </c>
      <c r="E771" s="29" t="s">
        <v>1218</v>
      </c>
      <c r="F771" s="30">
        <f t="shared" si="56"/>
        <v>0.01</v>
      </c>
      <c r="G771" s="30" t="str">
        <f t="shared" si="58"/>
        <v>n/a</v>
      </c>
      <c r="H771" s="30" t="str">
        <f t="shared" si="54"/>
        <v>7%</v>
      </c>
      <c r="I771" s="31">
        <v>39448</v>
      </c>
      <c r="J771" s="29"/>
    </row>
    <row r="772" spans="1:10" x14ac:dyDescent="0.25">
      <c r="A772" s="2">
        <v>7</v>
      </c>
      <c r="B772" s="44" t="s">
        <v>60</v>
      </c>
      <c r="C772" s="23" t="s">
        <v>70</v>
      </c>
      <c r="D772" s="29" t="s">
        <v>1217</v>
      </c>
      <c r="E772" s="29" t="s">
        <v>1218</v>
      </c>
      <c r="F772" s="30">
        <f t="shared" si="56"/>
        <v>0.01</v>
      </c>
      <c r="G772" s="30" t="str">
        <f t="shared" si="58"/>
        <v>n/a</v>
      </c>
      <c r="H772" s="30" t="str">
        <f t="shared" ref="H772:H835" si="59">IF(OR(F772=1%,G772=1%), "7%", "6%")</f>
        <v>7%</v>
      </c>
      <c r="I772" s="31">
        <v>33329</v>
      </c>
      <c r="J772" s="31">
        <v>46022</v>
      </c>
    </row>
    <row r="773" spans="1:10" x14ac:dyDescent="0.25">
      <c r="A773" s="2">
        <v>9</v>
      </c>
      <c r="B773" s="44" t="s">
        <v>84</v>
      </c>
      <c r="C773" s="23" t="s">
        <v>88</v>
      </c>
      <c r="D773" s="29" t="s">
        <v>1217</v>
      </c>
      <c r="E773" s="29" t="s">
        <v>1218</v>
      </c>
      <c r="F773" s="30">
        <f t="shared" si="56"/>
        <v>0.01</v>
      </c>
      <c r="G773" s="30" t="str">
        <f t="shared" si="58"/>
        <v>n/a</v>
      </c>
      <c r="H773" s="30" t="str">
        <f t="shared" si="59"/>
        <v>7%</v>
      </c>
      <c r="I773" s="31">
        <v>36892</v>
      </c>
      <c r="J773" s="29"/>
    </row>
    <row r="774" spans="1:10" x14ac:dyDescent="0.25">
      <c r="A774" s="2">
        <v>50</v>
      </c>
      <c r="B774" s="44" t="s">
        <v>513</v>
      </c>
      <c r="C774" s="23" t="s">
        <v>525</v>
      </c>
      <c r="D774" s="29" t="s">
        <v>1217</v>
      </c>
      <c r="E774" s="29" t="s">
        <v>1218</v>
      </c>
      <c r="F774" s="30">
        <f t="shared" si="56"/>
        <v>0.01</v>
      </c>
      <c r="G774" s="30" t="str">
        <f t="shared" si="58"/>
        <v>n/a</v>
      </c>
      <c r="H774" s="30" t="str">
        <f t="shared" si="59"/>
        <v>7%</v>
      </c>
      <c r="I774" s="31">
        <v>38169</v>
      </c>
      <c r="J774" s="29"/>
    </row>
    <row r="775" spans="1:10" x14ac:dyDescent="0.25">
      <c r="A775" s="2">
        <v>69</v>
      </c>
      <c r="B775" s="44" t="s">
        <v>706</v>
      </c>
      <c r="C775" s="23" t="s">
        <v>710</v>
      </c>
      <c r="D775" s="29" t="s">
        <v>1217</v>
      </c>
      <c r="E775" s="29" t="s">
        <v>1218</v>
      </c>
      <c r="F775" s="30">
        <f t="shared" si="56"/>
        <v>0.01</v>
      </c>
      <c r="G775" s="30" t="str">
        <f t="shared" si="58"/>
        <v>n/a</v>
      </c>
      <c r="H775" s="30" t="str">
        <f t="shared" si="59"/>
        <v>7%</v>
      </c>
      <c r="I775" s="31">
        <v>36251</v>
      </c>
      <c r="J775" s="31">
        <v>48395</v>
      </c>
    </row>
    <row r="776" spans="1:10" x14ac:dyDescent="0.25">
      <c r="A776" s="2">
        <v>80</v>
      </c>
      <c r="B776" s="44" t="s">
        <v>812</v>
      </c>
      <c r="C776" s="23" t="s">
        <v>821</v>
      </c>
      <c r="D776" s="29" t="s">
        <v>1217</v>
      </c>
      <c r="E776" s="29" t="s">
        <v>1218</v>
      </c>
      <c r="F776" s="30">
        <f t="shared" si="56"/>
        <v>0.01</v>
      </c>
      <c r="G776" s="30" t="str">
        <f t="shared" si="58"/>
        <v>n/a</v>
      </c>
      <c r="H776" s="30" t="str">
        <f t="shared" si="59"/>
        <v>7%</v>
      </c>
      <c r="I776" s="31">
        <v>39264</v>
      </c>
      <c r="J776" s="31">
        <v>46568</v>
      </c>
    </row>
    <row r="777" spans="1:10" x14ac:dyDescent="0.25">
      <c r="A777" s="2">
        <v>25</v>
      </c>
      <c r="B777" s="44" t="s">
        <v>264</v>
      </c>
      <c r="C777" s="23" t="s">
        <v>277</v>
      </c>
      <c r="D777" s="29" t="s">
        <v>1217</v>
      </c>
      <c r="E777" s="29" t="s">
        <v>1218</v>
      </c>
      <c r="F777" s="30">
        <f t="shared" si="56"/>
        <v>0.01</v>
      </c>
      <c r="G777" s="30" t="str">
        <f t="shared" si="58"/>
        <v>n/a</v>
      </c>
      <c r="H777" s="30" t="str">
        <f t="shared" si="59"/>
        <v>7%</v>
      </c>
      <c r="I777" s="31">
        <v>40725</v>
      </c>
      <c r="J777" s="29"/>
    </row>
    <row r="778" spans="1:10" x14ac:dyDescent="0.25">
      <c r="A778" s="2">
        <v>38</v>
      </c>
      <c r="B778" s="44" t="s">
        <v>397</v>
      </c>
      <c r="C778" s="23" t="s">
        <v>404</v>
      </c>
      <c r="D778" s="29" t="s">
        <v>1217</v>
      </c>
      <c r="E778" s="29" t="s">
        <v>1218</v>
      </c>
      <c r="F778" s="30">
        <f t="shared" si="56"/>
        <v>0.01</v>
      </c>
      <c r="G778" s="30" t="str">
        <f t="shared" si="58"/>
        <v>n/a</v>
      </c>
      <c r="H778" s="30" t="str">
        <f t="shared" si="59"/>
        <v>7%</v>
      </c>
      <c r="I778" s="31">
        <v>42186</v>
      </c>
      <c r="J778" s="29"/>
    </row>
    <row r="779" spans="1:10" x14ac:dyDescent="0.25">
      <c r="A779" s="2">
        <v>11</v>
      </c>
      <c r="B779" s="44" t="s">
        <v>104</v>
      </c>
      <c r="C779" s="23" t="s">
        <v>111</v>
      </c>
      <c r="D779" s="29" t="s">
        <v>1217</v>
      </c>
      <c r="E779" s="29" t="s">
        <v>1218</v>
      </c>
      <c r="F779" s="30">
        <f t="shared" si="56"/>
        <v>0.01</v>
      </c>
      <c r="G779" s="30" t="str">
        <f t="shared" ref="G779:G813" si="60">IF(E779="YES",1%,"n/a")</f>
        <v>n/a</v>
      </c>
      <c r="H779" s="30" t="str">
        <f t="shared" si="59"/>
        <v>7%</v>
      </c>
      <c r="I779" s="31">
        <v>34973</v>
      </c>
      <c r="J779" s="29"/>
    </row>
    <row r="780" spans="1:10" x14ac:dyDescent="0.25">
      <c r="A780" s="2">
        <v>75</v>
      </c>
      <c r="B780" s="44" t="s">
        <v>177</v>
      </c>
      <c r="C780" s="23" t="s">
        <v>762</v>
      </c>
      <c r="D780" s="29" t="s">
        <v>1217</v>
      </c>
      <c r="E780" s="29" t="s">
        <v>1218</v>
      </c>
      <c r="F780" s="30">
        <f t="shared" si="56"/>
        <v>0.01</v>
      </c>
      <c r="G780" s="30" t="str">
        <f t="shared" si="60"/>
        <v>n/a</v>
      </c>
      <c r="H780" s="30" t="str">
        <f t="shared" si="59"/>
        <v>7%</v>
      </c>
      <c r="I780" s="31">
        <v>37257</v>
      </c>
      <c r="J780" s="31">
        <v>48213</v>
      </c>
    </row>
    <row r="781" spans="1:10" x14ac:dyDescent="0.25">
      <c r="A781" s="2">
        <v>46</v>
      </c>
      <c r="B781" s="44" t="s">
        <v>474</v>
      </c>
      <c r="C781" s="23" t="s">
        <v>483</v>
      </c>
      <c r="D781" s="29" t="s">
        <v>1217</v>
      </c>
      <c r="E781" s="29" t="s">
        <v>1218</v>
      </c>
      <c r="F781" s="30">
        <f t="shared" si="56"/>
        <v>0.01</v>
      </c>
      <c r="G781" s="30" t="str">
        <f t="shared" si="60"/>
        <v>n/a</v>
      </c>
      <c r="H781" s="30" t="str">
        <f t="shared" si="59"/>
        <v>7%</v>
      </c>
      <c r="I781" s="31">
        <v>37073</v>
      </c>
      <c r="J781" s="31">
        <v>48029</v>
      </c>
    </row>
    <row r="782" spans="1:10" x14ac:dyDescent="0.25">
      <c r="A782" s="2">
        <v>99</v>
      </c>
      <c r="B782" s="44" t="s">
        <v>999</v>
      </c>
      <c r="C782" s="23" t="s">
        <v>483</v>
      </c>
      <c r="D782" s="29" t="s">
        <v>1218</v>
      </c>
      <c r="E782" s="29" t="s">
        <v>1218</v>
      </c>
      <c r="F782" s="30" t="str">
        <f t="shared" si="56"/>
        <v>n/a</v>
      </c>
      <c r="G782" s="30" t="str">
        <f t="shared" si="60"/>
        <v>n/a</v>
      </c>
      <c r="H782" s="30" t="str">
        <f t="shared" si="59"/>
        <v>6%</v>
      </c>
      <c r="I782" s="31">
        <v>1</v>
      </c>
      <c r="J782" s="29"/>
    </row>
    <row r="783" spans="1:10" x14ac:dyDescent="0.25">
      <c r="A783" s="2">
        <v>64</v>
      </c>
      <c r="B783" s="44" t="s">
        <v>663</v>
      </c>
      <c r="C783" s="23" t="s">
        <v>674</v>
      </c>
      <c r="D783" s="29" t="s">
        <v>1217</v>
      </c>
      <c r="E783" s="29" t="s">
        <v>1218</v>
      </c>
      <c r="F783" s="30">
        <f t="shared" si="56"/>
        <v>0.01</v>
      </c>
      <c r="G783" s="30" t="str">
        <f t="shared" si="60"/>
        <v>n/a</v>
      </c>
      <c r="H783" s="30" t="str">
        <f t="shared" si="59"/>
        <v>7%</v>
      </c>
      <c r="I783" s="31">
        <v>36617</v>
      </c>
      <c r="J783" s="29"/>
    </row>
    <row r="784" spans="1:10" x14ac:dyDescent="0.25">
      <c r="A784" s="2">
        <v>45</v>
      </c>
      <c r="B784" s="44" t="s">
        <v>468</v>
      </c>
      <c r="C784" s="23" t="s">
        <v>473</v>
      </c>
      <c r="D784" s="29" t="s">
        <v>1217</v>
      </c>
      <c r="E784" s="29" t="s">
        <v>1218</v>
      </c>
      <c r="F784" s="30">
        <f t="shared" si="56"/>
        <v>0.01</v>
      </c>
      <c r="G784" s="30" t="str">
        <f t="shared" si="60"/>
        <v>n/a</v>
      </c>
      <c r="H784" s="30" t="str">
        <f t="shared" si="59"/>
        <v>7%</v>
      </c>
      <c r="I784" s="31">
        <v>34700</v>
      </c>
      <c r="J784" s="29"/>
    </row>
    <row r="785" spans="1:10" x14ac:dyDescent="0.25">
      <c r="A785" s="2">
        <v>66</v>
      </c>
      <c r="B785" s="44" t="s">
        <v>685</v>
      </c>
      <c r="C785" s="23" t="s">
        <v>473</v>
      </c>
      <c r="D785" s="29" t="s">
        <v>1217</v>
      </c>
      <c r="E785" s="29" t="s">
        <v>1218</v>
      </c>
      <c r="F785" s="30">
        <f t="shared" si="56"/>
        <v>0.01</v>
      </c>
      <c r="G785" s="30" t="str">
        <f t="shared" si="60"/>
        <v>n/a</v>
      </c>
      <c r="H785" s="30" t="str">
        <f t="shared" si="59"/>
        <v>7%</v>
      </c>
      <c r="I785" s="31">
        <v>34700</v>
      </c>
      <c r="J785" s="29"/>
    </row>
    <row r="786" spans="1:10" x14ac:dyDescent="0.25">
      <c r="A786" s="2">
        <v>54</v>
      </c>
      <c r="B786" s="44" t="s">
        <v>557</v>
      </c>
      <c r="C786" s="23" t="s">
        <v>568</v>
      </c>
      <c r="D786" s="29" t="s">
        <v>1217</v>
      </c>
      <c r="E786" s="29" t="s">
        <v>1218</v>
      </c>
      <c r="F786" s="30">
        <f t="shared" si="56"/>
        <v>0.01</v>
      </c>
      <c r="G786" s="30" t="str">
        <f t="shared" si="60"/>
        <v>n/a</v>
      </c>
      <c r="H786" s="30" t="str">
        <f t="shared" si="59"/>
        <v>7%</v>
      </c>
      <c r="I786" s="31">
        <v>42186</v>
      </c>
      <c r="J786" s="29"/>
    </row>
    <row r="787" spans="1:10" x14ac:dyDescent="0.25">
      <c r="A787" s="2">
        <v>31</v>
      </c>
      <c r="B787" s="44" t="s">
        <v>326</v>
      </c>
      <c r="C787" s="23" t="s">
        <v>341</v>
      </c>
      <c r="D787" s="29" t="s">
        <v>1217</v>
      </c>
      <c r="E787" s="29" t="s">
        <v>1218</v>
      </c>
      <c r="F787" s="30">
        <f t="shared" si="56"/>
        <v>0.01</v>
      </c>
      <c r="G787" s="30" t="str">
        <f t="shared" si="60"/>
        <v>n/a</v>
      </c>
      <c r="H787" s="30" t="str">
        <f t="shared" si="59"/>
        <v>7%</v>
      </c>
      <c r="I787" s="31">
        <v>32782</v>
      </c>
      <c r="J787" s="29"/>
    </row>
    <row r="788" spans="1:10" x14ac:dyDescent="0.25">
      <c r="A788" s="2">
        <v>24</v>
      </c>
      <c r="B788" s="44" t="s">
        <v>250</v>
      </c>
      <c r="C788" s="23" t="s">
        <v>261</v>
      </c>
      <c r="D788" s="29" t="s">
        <v>1217</v>
      </c>
      <c r="E788" s="29" t="s">
        <v>1218</v>
      </c>
      <c r="F788" s="30">
        <f t="shared" si="56"/>
        <v>0.01</v>
      </c>
      <c r="G788" s="30" t="str">
        <f t="shared" si="60"/>
        <v>n/a</v>
      </c>
      <c r="H788" s="30" t="str">
        <f t="shared" si="59"/>
        <v>7%</v>
      </c>
      <c r="I788" s="31">
        <v>36161</v>
      </c>
      <c r="J788" s="29"/>
    </row>
    <row r="789" spans="1:10" x14ac:dyDescent="0.25">
      <c r="A789" s="2">
        <v>96</v>
      </c>
      <c r="B789" s="44" t="s">
        <v>969</v>
      </c>
      <c r="C789" s="23" t="s">
        <v>975</v>
      </c>
      <c r="D789" s="29" t="s">
        <v>1217</v>
      </c>
      <c r="E789" s="29" t="s">
        <v>1218</v>
      </c>
      <c r="F789" s="30">
        <f t="shared" si="56"/>
        <v>0.01</v>
      </c>
      <c r="G789" s="30" t="str">
        <f t="shared" si="60"/>
        <v>n/a</v>
      </c>
      <c r="H789" s="30" t="str">
        <f t="shared" si="59"/>
        <v>7%</v>
      </c>
      <c r="I789" s="31">
        <v>33420</v>
      </c>
      <c r="J789" s="29"/>
    </row>
    <row r="790" spans="1:10" x14ac:dyDescent="0.25">
      <c r="A790" s="2">
        <v>13</v>
      </c>
      <c r="B790" s="44" t="s">
        <v>125</v>
      </c>
      <c r="C790" s="23" t="s">
        <v>134</v>
      </c>
      <c r="D790" s="29" t="s">
        <v>1217</v>
      </c>
      <c r="E790" s="29" t="s">
        <v>1218</v>
      </c>
      <c r="F790" s="30">
        <f t="shared" ref="F790:F853" si="61">IF(D790="YES",1%,"n/a")</f>
        <v>0.01</v>
      </c>
      <c r="G790" s="30" t="str">
        <f t="shared" si="60"/>
        <v>n/a</v>
      </c>
      <c r="H790" s="30" t="str">
        <f t="shared" si="59"/>
        <v>7%</v>
      </c>
      <c r="I790" s="31">
        <v>39630</v>
      </c>
      <c r="J790" s="29"/>
    </row>
    <row r="791" spans="1:10" x14ac:dyDescent="0.25">
      <c r="A791" s="2">
        <v>32</v>
      </c>
      <c r="B791" s="44" t="s">
        <v>345</v>
      </c>
      <c r="C791" s="23" t="s">
        <v>350</v>
      </c>
      <c r="D791" s="29" t="s">
        <v>1217</v>
      </c>
      <c r="E791" s="29" t="s">
        <v>1218</v>
      </c>
      <c r="F791" s="30">
        <f t="shared" si="61"/>
        <v>0.01</v>
      </c>
      <c r="G791" s="30" t="str">
        <f t="shared" si="60"/>
        <v>n/a</v>
      </c>
      <c r="H791" s="30" t="str">
        <f t="shared" si="59"/>
        <v>7%</v>
      </c>
      <c r="I791" s="31">
        <v>35796</v>
      </c>
      <c r="J791" s="29"/>
    </row>
    <row r="792" spans="1:10" x14ac:dyDescent="0.25">
      <c r="A792" s="2">
        <v>37</v>
      </c>
      <c r="B792" s="44" t="s">
        <v>121</v>
      </c>
      <c r="C792" s="23" t="s">
        <v>395</v>
      </c>
      <c r="D792" s="29" t="s">
        <v>1217</v>
      </c>
      <c r="E792" s="29" t="s">
        <v>1218</v>
      </c>
      <c r="F792" s="30">
        <f t="shared" si="61"/>
        <v>0.01</v>
      </c>
      <c r="G792" s="30" t="str">
        <f t="shared" si="60"/>
        <v>n/a</v>
      </c>
      <c r="H792" s="30" t="str">
        <f t="shared" si="59"/>
        <v>7%</v>
      </c>
      <c r="I792" s="31">
        <v>39264</v>
      </c>
      <c r="J792" s="31">
        <v>46568</v>
      </c>
    </row>
    <row r="793" spans="1:10" x14ac:dyDescent="0.25">
      <c r="A793" s="2">
        <v>82</v>
      </c>
      <c r="B793" s="44" t="s">
        <v>833</v>
      </c>
      <c r="C793" s="23" t="s">
        <v>847</v>
      </c>
      <c r="D793" s="29" t="s">
        <v>1217</v>
      </c>
      <c r="E793" s="29" t="s">
        <v>1218</v>
      </c>
      <c r="F793" s="30">
        <f t="shared" si="61"/>
        <v>0.01</v>
      </c>
      <c r="G793" s="30" t="str">
        <f t="shared" si="60"/>
        <v>n/a</v>
      </c>
      <c r="H793" s="30" t="str">
        <f t="shared" si="59"/>
        <v>7%</v>
      </c>
      <c r="I793" s="31">
        <v>32509</v>
      </c>
      <c r="J793" s="29"/>
    </row>
    <row r="794" spans="1:10" x14ac:dyDescent="0.25">
      <c r="A794" s="2">
        <v>92</v>
      </c>
      <c r="B794" s="44" t="s">
        <v>932</v>
      </c>
      <c r="C794" s="23" t="s">
        <v>937</v>
      </c>
      <c r="D794" s="29" t="s">
        <v>1217</v>
      </c>
      <c r="E794" s="29" t="s">
        <v>1218</v>
      </c>
      <c r="F794" s="30">
        <f t="shared" si="61"/>
        <v>0.01</v>
      </c>
      <c r="G794" s="30" t="str">
        <f t="shared" si="60"/>
        <v>n/a</v>
      </c>
      <c r="H794" s="30" t="str">
        <f t="shared" si="59"/>
        <v>7%</v>
      </c>
      <c r="I794" s="31">
        <v>37438</v>
      </c>
      <c r="J794" s="31">
        <v>48395</v>
      </c>
    </row>
    <row r="795" spans="1:10" x14ac:dyDescent="0.25">
      <c r="A795" s="2">
        <v>36</v>
      </c>
      <c r="B795" s="44" t="s">
        <v>380</v>
      </c>
      <c r="C795" s="23" t="s">
        <v>385</v>
      </c>
      <c r="D795" s="29" t="s">
        <v>1217</v>
      </c>
      <c r="E795" s="29" t="s">
        <v>1218</v>
      </c>
      <c r="F795" s="30">
        <f t="shared" si="61"/>
        <v>0.01</v>
      </c>
      <c r="G795" s="30" t="str">
        <f t="shared" si="60"/>
        <v>n/a</v>
      </c>
      <c r="H795" s="30" t="str">
        <f t="shared" si="59"/>
        <v>7%</v>
      </c>
      <c r="I795" s="31">
        <v>35065</v>
      </c>
      <c r="J795" s="29"/>
    </row>
    <row r="796" spans="1:10" x14ac:dyDescent="0.25">
      <c r="A796" s="2">
        <v>57</v>
      </c>
      <c r="B796" s="44" t="s">
        <v>594</v>
      </c>
      <c r="C796" s="23" t="s">
        <v>608</v>
      </c>
      <c r="D796" s="29" t="s">
        <v>1217</v>
      </c>
      <c r="E796" s="29" t="s">
        <v>1218</v>
      </c>
      <c r="F796" s="30">
        <f t="shared" si="61"/>
        <v>0.01</v>
      </c>
      <c r="G796" s="30" t="str">
        <f t="shared" si="60"/>
        <v>n/a</v>
      </c>
      <c r="H796" s="30" t="str">
        <f t="shared" si="59"/>
        <v>7%</v>
      </c>
      <c r="I796" s="31">
        <v>39995</v>
      </c>
      <c r="J796" s="31">
        <v>49125</v>
      </c>
    </row>
    <row r="797" spans="1:10" x14ac:dyDescent="0.25">
      <c r="A797" s="2">
        <v>17</v>
      </c>
      <c r="B797" s="44" t="s">
        <v>171</v>
      </c>
      <c r="C797" s="23" t="s">
        <v>178</v>
      </c>
      <c r="D797" s="29" t="s">
        <v>1217</v>
      </c>
      <c r="E797" s="29" t="s">
        <v>1218</v>
      </c>
      <c r="F797" s="30">
        <f t="shared" si="61"/>
        <v>0.01</v>
      </c>
      <c r="G797" s="30" t="str">
        <f t="shared" si="60"/>
        <v>n/a</v>
      </c>
      <c r="H797" s="30" t="str">
        <f t="shared" si="59"/>
        <v>7%</v>
      </c>
      <c r="I797" s="31">
        <v>33786</v>
      </c>
      <c r="J797" s="29"/>
    </row>
    <row r="798" spans="1:10" x14ac:dyDescent="0.25">
      <c r="A798" s="2">
        <v>60</v>
      </c>
      <c r="B798" s="44" t="s">
        <v>626</v>
      </c>
      <c r="C798" s="23" t="s">
        <v>634</v>
      </c>
      <c r="D798" s="29" t="s">
        <v>1217</v>
      </c>
      <c r="E798" s="29" t="s">
        <v>1218</v>
      </c>
      <c r="F798" s="30">
        <f t="shared" si="61"/>
        <v>0.01</v>
      </c>
      <c r="G798" s="30" t="str">
        <f t="shared" si="60"/>
        <v>n/a</v>
      </c>
      <c r="H798" s="30" t="str">
        <f t="shared" si="59"/>
        <v>7%</v>
      </c>
      <c r="I798" s="31">
        <v>35339</v>
      </c>
      <c r="J798" s="29"/>
    </row>
    <row r="799" spans="1:10" x14ac:dyDescent="0.25">
      <c r="A799" s="2">
        <v>84</v>
      </c>
      <c r="B799" s="44" t="s">
        <v>857</v>
      </c>
      <c r="C799" s="23" t="s">
        <v>869</v>
      </c>
      <c r="D799" s="29" t="s">
        <v>1217</v>
      </c>
      <c r="E799" s="29" t="s">
        <v>1218</v>
      </c>
      <c r="F799" s="30">
        <f t="shared" si="61"/>
        <v>0.01</v>
      </c>
      <c r="G799" s="30" t="str">
        <f t="shared" si="60"/>
        <v>n/a</v>
      </c>
      <c r="H799" s="30" t="str">
        <f t="shared" si="59"/>
        <v>7%</v>
      </c>
      <c r="I799" s="31">
        <v>35247</v>
      </c>
      <c r="J799" s="29"/>
    </row>
    <row r="800" spans="1:10" x14ac:dyDescent="0.25">
      <c r="A800" s="2">
        <v>34</v>
      </c>
      <c r="B800" s="44" t="s">
        <v>364</v>
      </c>
      <c r="C800" s="23" t="s">
        <v>368</v>
      </c>
      <c r="D800" s="29" t="s">
        <v>1217</v>
      </c>
      <c r="E800" s="29" t="s">
        <v>1218</v>
      </c>
      <c r="F800" s="30">
        <f t="shared" si="61"/>
        <v>0.01</v>
      </c>
      <c r="G800" s="30" t="str">
        <f t="shared" si="60"/>
        <v>n/a</v>
      </c>
      <c r="H800" s="30" t="str">
        <f t="shared" si="59"/>
        <v>7%</v>
      </c>
      <c r="I800" s="31">
        <v>35339</v>
      </c>
      <c r="J800" s="29"/>
    </row>
    <row r="801" spans="1:10" x14ac:dyDescent="0.25">
      <c r="A801" s="2">
        <v>17</v>
      </c>
      <c r="B801" s="44" t="s">
        <v>171</v>
      </c>
      <c r="C801" s="23" t="s">
        <v>179</v>
      </c>
      <c r="D801" s="29" t="s">
        <v>1217</v>
      </c>
      <c r="E801" s="29" t="s">
        <v>1218</v>
      </c>
      <c r="F801" s="30">
        <f t="shared" si="61"/>
        <v>0.01</v>
      </c>
      <c r="G801" s="30" t="str">
        <f t="shared" si="60"/>
        <v>n/a</v>
      </c>
      <c r="H801" s="30" t="str">
        <f t="shared" si="59"/>
        <v>7%</v>
      </c>
      <c r="I801" s="31">
        <v>33786</v>
      </c>
      <c r="J801" s="29"/>
    </row>
    <row r="802" spans="1:10" x14ac:dyDescent="0.25">
      <c r="A802" s="2">
        <v>13</v>
      </c>
      <c r="B802" s="44" t="s">
        <v>125</v>
      </c>
      <c r="C802" s="23" t="s">
        <v>135</v>
      </c>
      <c r="D802" s="29" t="s">
        <v>1217</v>
      </c>
      <c r="E802" s="29" t="s">
        <v>1218</v>
      </c>
      <c r="F802" s="30">
        <f t="shared" si="61"/>
        <v>0.01</v>
      </c>
      <c r="G802" s="30" t="str">
        <f t="shared" si="60"/>
        <v>n/a</v>
      </c>
      <c r="H802" s="30" t="str">
        <f t="shared" si="59"/>
        <v>7%</v>
      </c>
      <c r="I802" s="31">
        <v>39630</v>
      </c>
      <c r="J802" s="29"/>
    </row>
    <row r="803" spans="1:10" x14ac:dyDescent="0.25">
      <c r="A803" s="2">
        <v>74</v>
      </c>
      <c r="B803" s="44" t="s">
        <v>746</v>
      </c>
      <c r="C803" s="23" t="s">
        <v>753</v>
      </c>
      <c r="D803" s="29" t="s">
        <v>1217</v>
      </c>
      <c r="E803" s="29" t="s">
        <v>1218</v>
      </c>
      <c r="F803" s="30">
        <f t="shared" si="61"/>
        <v>0.01</v>
      </c>
      <c r="G803" s="30" t="str">
        <f t="shared" si="60"/>
        <v>n/a</v>
      </c>
      <c r="H803" s="30" t="str">
        <f t="shared" si="59"/>
        <v>7%</v>
      </c>
      <c r="I803" s="31">
        <v>36617</v>
      </c>
      <c r="J803" s="29"/>
    </row>
    <row r="804" spans="1:10" x14ac:dyDescent="0.25">
      <c r="A804" s="2">
        <v>67</v>
      </c>
      <c r="B804" s="44" t="s">
        <v>229</v>
      </c>
      <c r="C804" s="23" t="s">
        <v>697</v>
      </c>
      <c r="D804" s="29" t="s">
        <v>1217</v>
      </c>
      <c r="E804" s="29" t="s">
        <v>1218</v>
      </c>
      <c r="F804" s="30">
        <f t="shared" si="61"/>
        <v>0.01</v>
      </c>
      <c r="G804" s="30" t="str">
        <f t="shared" si="60"/>
        <v>n/a</v>
      </c>
      <c r="H804" s="30" t="str">
        <f t="shared" si="59"/>
        <v>7%</v>
      </c>
      <c r="I804" s="31">
        <v>33055</v>
      </c>
      <c r="J804" s="29"/>
    </row>
    <row r="805" spans="1:10" x14ac:dyDescent="0.25">
      <c r="A805" s="2">
        <v>85</v>
      </c>
      <c r="B805" s="44" t="s">
        <v>871</v>
      </c>
      <c r="C805" s="23" t="s">
        <v>882</v>
      </c>
      <c r="D805" s="29" t="s">
        <v>1217</v>
      </c>
      <c r="E805" s="29" t="s">
        <v>1218</v>
      </c>
      <c r="F805" s="30">
        <f t="shared" si="61"/>
        <v>0.01</v>
      </c>
      <c r="G805" s="30" t="str">
        <f t="shared" si="60"/>
        <v>n/a</v>
      </c>
      <c r="H805" s="30" t="str">
        <f t="shared" si="59"/>
        <v>7%</v>
      </c>
      <c r="I805" s="31">
        <v>31959</v>
      </c>
      <c r="J805" s="29"/>
    </row>
    <row r="806" spans="1:10" x14ac:dyDescent="0.25">
      <c r="A806" s="2">
        <v>76</v>
      </c>
      <c r="B806" s="44" t="s">
        <v>766</v>
      </c>
      <c r="C806" s="23" t="s">
        <v>772</v>
      </c>
      <c r="D806" s="29" t="s">
        <v>1217</v>
      </c>
      <c r="E806" s="29" t="s">
        <v>1218</v>
      </c>
      <c r="F806" s="30">
        <f t="shared" si="61"/>
        <v>0.01</v>
      </c>
      <c r="G806" s="30" t="str">
        <f t="shared" si="60"/>
        <v>n/a</v>
      </c>
      <c r="H806" s="30" t="str">
        <f t="shared" si="59"/>
        <v>7%</v>
      </c>
      <c r="I806" s="31">
        <v>37073</v>
      </c>
      <c r="J806" s="29"/>
    </row>
    <row r="807" spans="1:10" x14ac:dyDescent="0.25">
      <c r="A807" s="2">
        <v>44</v>
      </c>
      <c r="B807" s="44" t="s">
        <v>457</v>
      </c>
      <c r="C807" s="23" t="s">
        <v>463</v>
      </c>
      <c r="D807" s="29" t="s">
        <v>1217</v>
      </c>
      <c r="E807" s="29" t="s">
        <v>1218</v>
      </c>
      <c r="F807" s="30">
        <f t="shared" si="61"/>
        <v>0.01</v>
      </c>
      <c r="G807" s="30" t="str">
        <f t="shared" si="60"/>
        <v>n/a</v>
      </c>
      <c r="H807" s="30" t="str">
        <f t="shared" si="59"/>
        <v>7%</v>
      </c>
      <c r="I807" s="31">
        <v>34973</v>
      </c>
      <c r="J807" s="29"/>
    </row>
    <row r="808" spans="1:10" x14ac:dyDescent="0.25">
      <c r="A808" s="2">
        <v>62</v>
      </c>
      <c r="B808" s="44" t="s">
        <v>645</v>
      </c>
      <c r="C808" s="23" t="s">
        <v>654</v>
      </c>
      <c r="D808" s="29" t="s">
        <v>1217</v>
      </c>
      <c r="E808" s="29" t="s">
        <v>1218</v>
      </c>
      <c r="F808" s="30">
        <f t="shared" si="61"/>
        <v>0.01</v>
      </c>
      <c r="G808" s="30" t="str">
        <f t="shared" si="60"/>
        <v>n/a</v>
      </c>
      <c r="H808" s="30" t="str">
        <f t="shared" si="59"/>
        <v>7%</v>
      </c>
      <c r="I808" s="31">
        <v>34790</v>
      </c>
      <c r="J808" s="31">
        <v>50040</v>
      </c>
    </row>
    <row r="809" spans="1:10" x14ac:dyDescent="0.25">
      <c r="A809" s="2">
        <v>21</v>
      </c>
      <c r="B809" s="44" t="s">
        <v>207</v>
      </c>
      <c r="C809" s="23" t="s">
        <v>214</v>
      </c>
      <c r="D809" s="29" t="s">
        <v>1217</v>
      </c>
      <c r="E809" s="29" t="s">
        <v>1218</v>
      </c>
      <c r="F809" s="30">
        <f t="shared" si="61"/>
        <v>0.01</v>
      </c>
      <c r="G809" s="30" t="str">
        <f t="shared" si="60"/>
        <v>n/a</v>
      </c>
      <c r="H809" s="30" t="str">
        <f t="shared" si="59"/>
        <v>7%</v>
      </c>
      <c r="I809" s="31">
        <v>36161</v>
      </c>
      <c r="J809" s="29"/>
    </row>
    <row r="810" spans="1:10" x14ac:dyDescent="0.25">
      <c r="A810" s="2">
        <v>99</v>
      </c>
      <c r="B810" s="44" t="s">
        <v>999</v>
      </c>
      <c r="C810" s="23" t="s">
        <v>1005</v>
      </c>
      <c r="D810" s="29" t="s">
        <v>1217</v>
      </c>
      <c r="E810" s="29" t="s">
        <v>1218</v>
      </c>
      <c r="F810" s="30">
        <f t="shared" si="61"/>
        <v>0.01</v>
      </c>
      <c r="G810" s="30" t="str">
        <f t="shared" si="60"/>
        <v>n/a</v>
      </c>
      <c r="H810" s="30" t="str">
        <f t="shared" si="59"/>
        <v>7%</v>
      </c>
      <c r="I810" s="31">
        <v>36892</v>
      </c>
      <c r="J810" s="29"/>
    </row>
    <row r="811" spans="1:10" x14ac:dyDescent="0.25">
      <c r="A811" s="2">
        <v>10</v>
      </c>
      <c r="B811" s="44" t="s">
        <v>92</v>
      </c>
      <c r="C811" s="23" t="s">
        <v>101</v>
      </c>
      <c r="D811" s="29" t="s">
        <v>1217</v>
      </c>
      <c r="E811" s="29" t="s">
        <v>1218</v>
      </c>
      <c r="F811" s="30">
        <f t="shared" si="61"/>
        <v>0.01</v>
      </c>
      <c r="G811" s="30" t="str">
        <f t="shared" si="60"/>
        <v>n/a</v>
      </c>
      <c r="H811" s="30" t="str">
        <f t="shared" si="59"/>
        <v>7%</v>
      </c>
      <c r="I811" s="31">
        <v>36892</v>
      </c>
      <c r="J811" s="29"/>
    </row>
    <row r="812" spans="1:10" x14ac:dyDescent="0.25">
      <c r="A812" s="2">
        <v>21</v>
      </c>
      <c r="B812" s="44" t="s">
        <v>207</v>
      </c>
      <c r="C812" s="23" t="s">
        <v>215</v>
      </c>
      <c r="D812" s="29" t="s">
        <v>1217</v>
      </c>
      <c r="E812" s="29" t="s">
        <v>1218</v>
      </c>
      <c r="F812" s="30">
        <f t="shared" si="61"/>
        <v>0.01</v>
      </c>
      <c r="G812" s="30" t="str">
        <f t="shared" si="60"/>
        <v>n/a</v>
      </c>
      <c r="H812" s="30" t="str">
        <f t="shared" si="59"/>
        <v>7%</v>
      </c>
      <c r="I812" s="31">
        <v>36161</v>
      </c>
      <c r="J812" s="29"/>
    </row>
    <row r="813" spans="1:10" x14ac:dyDescent="0.25">
      <c r="A813" s="2">
        <v>34</v>
      </c>
      <c r="B813" s="44" t="s">
        <v>364</v>
      </c>
      <c r="C813" s="23" t="s">
        <v>369</v>
      </c>
      <c r="D813" s="29" t="s">
        <v>1217</v>
      </c>
      <c r="E813" s="29" t="s">
        <v>1218</v>
      </c>
      <c r="F813" s="30">
        <f t="shared" si="61"/>
        <v>0.01</v>
      </c>
      <c r="G813" s="30" t="str">
        <f t="shared" si="60"/>
        <v>n/a</v>
      </c>
      <c r="H813" s="30" t="str">
        <f t="shared" si="59"/>
        <v>7%</v>
      </c>
      <c r="I813" s="31">
        <v>35339</v>
      </c>
      <c r="J813" s="29"/>
    </row>
    <row r="814" spans="1:10" x14ac:dyDescent="0.25">
      <c r="A814" s="2">
        <v>77</v>
      </c>
      <c r="B814" s="44" t="s">
        <v>774</v>
      </c>
      <c r="C814" s="23" t="s">
        <v>785</v>
      </c>
      <c r="D814" s="29" t="s">
        <v>1217</v>
      </c>
      <c r="E814" s="29" t="s">
        <v>1218</v>
      </c>
      <c r="F814" s="30">
        <f t="shared" si="61"/>
        <v>0.01</v>
      </c>
      <c r="G814" s="30" t="str">
        <f>IF(E814="YES",0%,"n/a")</f>
        <v>n/a</v>
      </c>
      <c r="H814" s="30" t="str">
        <f t="shared" si="59"/>
        <v>7%</v>
      </c>
      <c r="I814" s="31">
        <v>43282</v>
      </c>
      <c r="J814" s="29"/>
    </row>
    <row r="815" spans="1:10" x14ac:dyDescent="0.25">
      <c r="A815" s="2">
        <v>59</v>
      </c>
      <c r="B815" s="44" t="s">
        <v>621</v>
      </c>
      <c r="C815" s="23" t="s">
        <v>624</v>
      </c>
      <c r="D815" s="29" t="s">
        <v>1217</v>
      </c>
      <c r="E815" s="29" t="s">
        <v>1218</v>
      </c>
      <c r="F815" s="30">
        <f t="shared" si="61"/>
        <v>0.01</v>
      </c>
      <c r="G815" s="30" t="str">
        <f t="shared" ref="G815:G825" si="62">IF(E815="YES",1%,"n/a")</f>
        <v>n/a</v>
      </c>
      <c r="H815" s="30" t="str">
        <f t="shared" si="59"/>
        <v>7%</v>
      </c>
      <c r="I815" s="31">
        <v>35886</v>
      </c>
      <c r="J815" s="29"/>
    </row>
    <row r="816" spans="1:10" x14ac:dyDescent="0.25">
      <c r="A816" s="2">
        <v>74</v>
      </c>
      <c r="B816" s="44" t="s">
        <v>746</v>
      </c>
      <c r="C816" s="23" t="s">
        <v>754</v>
      </c>
      <c r="D816" s="29" t="s">
        <v>1217</v>
      </c>
      <c r="E816" s="29" t="s">
        <v>1218</v>
      </c>
      <c r="F816" s="30">
        <f t="shared" si="61"/>
        <v>0.01</v>
      </c>
      <c r="G816" s="30" t="str">
        <f t="shared" si="62"/>
        <v>n/a</v>
      </c>
      <c r="H816" s="30" t="str">
        <f t="shared" si="59"/>
        <v>7%</v>
      </c>
      <c r="I816" s="31">
        <v>36617</v>
      </c>
      <c r="J816" s="29"/>
    </row>
    <row r="817" spans="1:10" x14ac:dyDescent="0.25">
      <c r="A817" s="2">
        <v>46</v>
      </c>
      <c r="B817" s="44" t="s">
        <v>474</v>
      </c>
      <c r="C817" s="23" t="s">
        <v>484</v>
      </c>
      <c r="D817" s="29" t="s">
        <v>1217</v>
      </c>
      <c r="E817" s="29" t="s">
        <v>1218</v>
      </c>
      <c r="F817" s="30">
        <f t="shared" si="61"/>
        <v>0.01</v>
      </c>
      <c r="G817" s="30" t="str">
        <f t="shared" si="62"/>
        <v>n/a</v>
      </c>
      <c r="H817" s="30" t="str">
        <f t="shared" si="59"/>
        <v>7%</v>
      </c>
      <c r="I817" s="31">
        <v>44743</v>
      </c>
      <c r="J817" s="31">
        <v>48029</v>
      </c>
    </row>
    <row r="818" spans="1:10" x14ac:dyDescent="0.25">
      <c r="A818" s="2">
        <v>28</v>
      </c>
      <c r="B818" s="44" t="s">
        <v>297</v>
      </c>
      <c r="C818" s="23" t="s">
        <v>307</v>
      </c>
      <c r="D818" s="29" t="s">
        <v>1217</v>
      </c>
      <c r="E818" s="29" t="s">
        <v>1218</v>
      </c>
      <c r="F818" s="30">
        <f t="shared" si="61"/>
        <v>0.01</v>
      </c>
      <c r="G818" s="30" t="str">
        <f t="shared" si="62"/>
        <v>n/a</v>
      </c>
      <c r="H818" s="30" t="str">
        <f t="shared" si="59"/>
        <v>7%</v>
      </c>
      <c r="I818" s="31">
        <v>34790</v>
      </c>
      <c r="J818" s="31">
        <v>47483</v>
      </c>
    </row>
    <row r="819" spans="1:10" x14ac:dyDescent="0.25">
      <c r="A819" s="2">
        <v>49</v>
      </c>
      <c r="B819" s="44" t="s">
        <v>501</v>
      </c>
      <c r="C819" s="23" t="s">
        <v>509</v>
      </c>
      <c r="D819" s="29" t="s">
        <v>1217</v>
      </c>
      <c r="E819" s="29" t="s">
        <v>1218</v>
      </c>
      <c r="F819" s="30">
        <f t="shared" si="61"/>
        <v>0.01</v>
      </c>
      <c r="G819" s="30" t="str">
        <f t="shared" si="62"/>
        <v>n/a</v>
      </c>
      <c r="H819" s="30" t="str">
        <f t="shared" si="59"/>
        <v>7%</v>
      </c>
      <c r="I819" s="31">
        <v>32782</v>
      </c>
      <c r="J819" s="29"/>
    </row>
    <row r="820" spans="1:10" x14ac:dyDescent="0.25">
      <c r="A820" s="2">
        <v>81</v>
      </c>
      <c r="B820" s="44" t="s">
        <v>824</v>
      </c>
      <c r="C820" s="23" t="s">
        <v>830</v>
      </c>
      <c r="D820" s="29" t="s">
        <v>1217</v>
      </c>
      <c r="E820" s="29" t="s">
        <v>1218</v>
      </c>
      <c r="F820" s="30">
        <f t="shared" si="61"/>
        <v>0.01</v>
      </c>
      <c r="G820" s="30" t="str">
        <f t="shared" si="62"/>
        <v>n/a</v>
      </c>
      <c r="H820" s="30" t="str">
        <f t="shared" si="59"/>
        <v>7%</v>
      </c>
      <c r="I820" s="31">
        <v>38718</v>
      </c>
      <c r="J820" s="29"/>
    </row>
    <row r="821" spans="1:10" x14ac:dyDescent="0.25">
      <c r="A821" s="2">
        <v>31</v>
      </c>
      <c r="B821" s="44" t="s">
        <v>326</v>
      </c>
      <c r="C821" s="23" t="s">
        <v>342</v>
      </c>
      <c r="D821" s="29" t="s">
        <v>1217</v>
      </c>
      <c r="E821" s="29" t="s">
        <v>1218</v>
      </c>
      <c r="F821" s="30">
        <f t="shared" si="61"/>
        <v>0.01</v>
      </c>
      <c r="G821" s="30" t="str">
        <f t="shared" si="62"/>
        <v>n/a</v>
      </c>
      <c r="H821" s="30" t="str">
        <f t="shared" si="59"/>
        <v>7%</v>
      </c>
      <c r="I821" s="31">
        <v>32234</v>
      </c>
      <c r="J821" s="29"/>
    </row>
    <row r="822" spans="1:10" x14ac:dyDescent="0.25">
      <c r="A822" s="2">
        <v>44</v>
      </c>
      <c r="B822" s="44" t="s">
        <v>457</v>
      </c>
      <c r="C822" s="23" t="s">
        <v>464</v>
      </c>
      <c r="D822" s="29" t="s">
        <v>1217</v>
      </c>
      <c r="E822" s="29" t="s">
        <v>1218</v>
      </c>
      <c r="F822" s="30">
        <f t="shared" si="61"/>
        <v>0.01</v>
      </c>
      <c r="G822" s="30" t="str">
        <f t="shared" si="62"/>
        <v>n/a</v>
      </c>
      <c r="H822" s="30" t="str">
        <f t="shared" si="59"/>
        <v>7%</v>
      </c>
      <c r="I822" s="31">
        <v>34973</v>
      </c>
      <c r="J822" s="29"/>
    </row>
    <row r="823" spans="1:10" x14ac:dyDescent="0.25">
      <c r="A823" s="2">
        <v>97</v>
      </c>
      <c r="B823" s="44" t="s">
        <v>977</v>
      </c>
      <c r="C823" s="23" t="s">
        <v>987</v>
      </c>
      <c r="D823" s="29" t="s">
        <v>1217</v>
      </c>
      <c r="E823" s="29" t="s">
        <v>1218</v>
      </c>
      <c r="F823" s="30">
        <f t="shared" si="61"/>
        <v>0.01</v>
      </c>
      <c r="G823" s="30" t="str">
        <f t="shared" si="62"/>
        <v>n/a</v>
      </c>
      <c r="H823" s="30" t="str">
        <f t="shared" si="59"/>
        <v>7%</v>
      </c>
      <c r="I823" s="31">
        <v>31778</v>
      </c>
      <c r="J823" s="29"/>
    </row>
    <row r="824" spans="1:10" x14ac:dyDescent="0.25">
      <c r="A824" s="2">
        <v>71</v>
      </c>
      <c r="B824" s="44" t="s">
        <v>722</v>
      </c>
      <c r="C824" s="23" t="s">
        <v>728</v>
      </c>
      <c r="D824" s="29" t="s">
        <v>1217</v>
      </c>
      <c r="E824" s="29" t="s">
        <v>1218</v>
      </c>
      <c r="F824" s="30">
        <f t="shared" si="61"/>
        <v>0.01</v>
      </c>
      <c r="G824" s="30" t="str">
        <f t="shared" si="62"/>
        <v>n/a</v>
      </c>
      <c r="H824" s="30" t="str">
        <f t="shared" si="59"/>
        <v>7%</v>
      </c>
      <c r="I824" s="31">
        <v>35065</v>
      </c>
      <c r="J824" s="29"/>
    </row>
    <row r="825" spans="1:10" x14ac:dyDescent="0.25">
      <c r="A825" s="2">
        <v>91</v>
      </c>
      <c r="B825" s="44" t="s">
        <v>921</v>
      </c>
      <c r="C825" s="23" t="s">
        <v>929</v>
      </c>
      <c r="D825" s="29" t="s">
        <v>1218</v>
      </c>
      <c r="E825" s="29" t="s">
        <v>1218</v>
      </c>
      <c r="F825" s="30" t="str">
        <f t="shared" si="61"/>
        <v>n/a</v>
      </c>
      <c r="G825" s="30" t="str">
        <f t="shared" si="62"/>
        <v>n/a</v>
      </c>
      <c r="H825" s="30" t="str">
        <f t="shared" si="59"/>
        <v>6%</v>
      </c>
      <c r="I825" s="31">
        <v>1</v>
      </c>
      <c r="J825" s="29"/>
    </row>
    <row r="826" spans="1:10" x14ac:dyDescent="0.25">
      <c r="A826" s="2">
        <v>77</v>
      </c>
      <c r="B826" s="44" t="s">
        <v>774</v>
      </c>
      <c r="C826" s="23" t="s">
        <v>786</v>
      </c>
      <c r="D826" s="29" t="s">
        <v>1218</v>
      </c>
      <c r="E826" s="29" t="s">
        <v>1218</v>
      </c>
      <c r="F826" s="30" t="str">
        <f t="shared" si="61"/>
        <v>n/a</v>
      </c>
      <c r="G826" s="30" t="str">
        <f>IF(E826="YES",0%,"n/a")</f>
        <v>n/a</v>
      </c>
      <c r="H826" s="30" t="str">
        <f t="shared" si="59"/>
        <v>6%</v>
      </c>
      <c r="I826" s="31">
        <v>1</v>
      </c>
      <c r="J826" s="29"/>
    </row>
    <row r="827" spans="1:10" x14ac:dyDescent="0.25">
      <c r="A827" s="2">
        <v>95</v>
      </c>
      <c r="B827" s="44" t="s">
        <v>962</v>
      </c>
      <c r="C827" s="23" t="s">
        <v>967</v>
      </c>
      <c r="D827" s="29" t="s">
        <v>1217</v>
      </c>
      <c r="E827" s="29" t="s">
        <v>1218</v>
      </c>
      <c r="F827" s="30">
        <f t="shared" si="61"/>
        <v>0.01</v>
      </c>
      <c r="G827" s="30" t="str">
        <f t="shared" ref="G827:G842" si="63">IF(E827="YES",1%,"n/a")</f>
        <v>n/a</v>
      </c>
      <c r="H827" s="30" t="str">
        <f t="shared" si="59"/>
        <v>7%</v>
      </c>
      <c r="I827" s="31">
        <v>36434</v>
      </c>
      <c r="J827" s="29"/>
    </row>
    <row r="828" spans="1:10" x14ac:dyDescent="0.25">
      <c r="A828" s="2">
        <v>81</v>
      </c>
      <c r="B828" s="44" t="s">
        <v>824</v>
      </c>
      <c r="C828" s="23" t="s">
        <v>831</v>
      </c>
      <c r="D828" s="29" t="s">
        <v>1217</v>
      </c>
      <c r="E828" s="29" t="s">
        <v>1218</v>
      </c>
      <c r="F828" s="30">
        <f t="shared" si="61"/>
        <v>0.01</v>
      </c>
      <c r="G828" s="30" t="str">
        <f t="shared" si="63"/>
        <v>n/a</v>
      </c>
      <c r="H828" s="30" t="str">
        <f t="shared" si="59"/>
        <v>7%</v>
      </c>
      <c r="I828" s="31">
        <v>38718</v>
      </c>
      <c r="J828" s="29"/>
    </row>
    <row r="829" spans="1:10" x14ac:dyDescent="0.25">
      <c r="A829" s="2">
        <v>24</v>
      </c>
      <c r="B829" s="44" t="s">
        <v>250</v>
      </c>
      <c r="C829" s="23" t="s">
        <v>262</v>
      </c>
      <c r="D829" s="29" t="s">
        <v>1217</v>
      </c>
      <c r="E829" s="29" t="s">
        <v>1218</v>
      </c>
      <c r="F829" s="30">
        <f t="shared" si="61"/>
        <v>0.01</v>
      </c>
      <c r="G829" s="30" t="str">
        <f t="shared" si="63"/>
        <v>n/a</v>
      </c>
      <c r="H829" s="30" t="str">
        <f t="shared" si="59"/>
        <v>7%</v>
      </c>
      <c r="I829" s="31">
        <v>36161</v>
      </c>
      <c r="J829" s="29"/>
    </row>
    <row r="830" spans="1:10" x14ac:dyDescent="0.25">
      <c r="A830" s="2">
        <v>37</v>
      </c>
      <c r="B830" s="44" t="s">
        <v>121</v>
      </c>
      <c r="C830" s="23" t="s">
        <v>396</v>
      </c>
      <c r="D830" s="29" t="s">
        <v>1217</v>
      </c>
      <c r="E830" s="29" t="s">
        <v>1218</v>
      </c>
      <c r="F830" s="30">
        <f t="shared" si="61"/>
        <v>0.01</v>
      </c>
      <c r="G830" s="30" t="str">
        <f t="shared" si="63"/>
        <v>n/a</v>
      </c>
      <c r="H830" s="30" t="str">
        <f t="shared" si="59"/>
        <v>7%</v>
      </c>
      <c r="I830" s="31">
        <v>39083</v>
      </c>
      <c r="J830" s="31">
        <v>46568</v>
      </c>
    </row>
    <row r="831" spans="1:10" x14ac:dyDescent="0.25">
      <c r="A831" s="2">
        <v>79</v>
      </c>
      <c r="B831" s="44" t="s">
        <v>803</v>
      </c>
      <c r="C831" s="23" t="s">
        <v>811</v>
      </c>
      <c r="D831" s="29" t="s">
        <v>1217</v>
      </c>
      <c r="E831" s="29" t="s">
        <v>1218</v>
      </c>
      <c r="F831" s="30">
        <f t="shared" si="61"/>
        <v>0.01</v>
      </c>
      <c r="G831" s="30" t="str">
        <f t="shared" si="63"/>
        <v>n/a</v>
      </c>
      <c r="H831" s="30" t="str">
        <f t="shared" si="59"/>
        <v>7%</v>
      </c>
      <c r="I831" s="31">
        <v>39264</v>
      </c>
      <c r="J831" s="31">
        <v>46568</v>
      </c>
    </row>
    <row r="832" spans="1:10" x14ac:dyDescent="0.25">
      <c r="A832" s="2">
        <v>97</v>
      </c>
      <c r="B832" s="44" t="s">
        <v>977</v>
      </c>
      <c r="C832" s="23" t="s">
        <v>988</v>
      </c>
      <c r="D832" s="29" t="s">
        <v>1217</v>
      </c>
      <c r="E832" s="29" t="s">
        <v>1218</v>
      </c>
      <c r="F832" s="30">
        <f t="shared" si="61"/>
        <v>0.01</v>
      </c>
      <c r="G832" s="30" t="str">
        <f t="shared" si="63"/>
        <v>n/a</v>
      </c>
      <c r="H832" s="30" t="str">
        <f t="shared" si="59"/>
        <v>7%</v>
      </c>
      <c r="I832" s="31">
        <v>31778</v>
      </c>
      <c r="J832" s="29"/>
    </row>
    <row r="833" spans="1:10" x14ac:dyDescent="0.25">
      <c r="A833" s="2">
        <v>93</v>
      </c>
      <c r="B833" s="44" t="s">
        <v>940</v>
      </c>
      <c r="C833" s="23" t="s">
        <v>948</v>
      </c>
      <c r="D833" s="29" t="s">
        <v>1217</v>
      </c>
      <c r="E833" s="29" t="s">
        <v>1218</v>
      </c>
      <c r="F833" s="30">
        <f t="shared" si="61"/>
        <v>0.01</v>
      </c>
      <c r="G833" s="30" t="str">
        <f t="shared" si="63"/>
        <v>n/a</v>
      </c>
      <c r="H833" s="30" t="str">
        <f t="shared" si="59"/>
        <v>7%</v>
      </c>
      <c r="I833" s="31">
        <v>39448</v>
      </c>
      <c r="J833" s="31">
        <v>46752</v>
      </c>
    </row>
    <row r="834" spans="1:10" x14ac:dyDescent="0.25">
      <c r="A834" s="2">
        <v>73</v>
      </c>
      <c r="B834" s="44" t="s">
        <v>736</v>
      </c>
      <c r="C834" s="23" t="s">
        <v>744</v>
      </c>
      <c r="D834" s="29" t="s">
        <v>1217</v>
      </c>
      <c r="E834" s="29" t="s">
        <v>1218</v>
      </c>
      <c r="F834" s="30">
        <f t="shared" si="61"/>
        <v>0.01</v>
      </c>
      <c r="G834" s="30" t="str">
        <f t="shared" si="63"/>
        <v>n/a</v>
      </c>
      <c r="H834" s="30" t="str">
        <f t="shared" si="59"/>
        <v>7%</v>
      </c>
      <c r="I834" s="31">
        <v>35065</v>
      </c>
      <c r="J834" s="29"/>
    </row>
    <row r="835" spans="1:10" x14ac:dyDescent="0.25">
      <c r="A835" s="2">
        <v>80</v>
      </c>
      <c r="B835" s="44" t="s">
        <v>812</v>
      </c>
      <c r="C835" s="23" t="s">
        <v>822</v>
      </c>
      <c r="D835" s="29" t="s">
        <v>1218</v>
      </c>
      <c r="E835" s="29" t="s">
        <v>1218</v>
      </c>
      <c r="F835" s="30" t="str">
        <f t="shared" si="61"/>
        <v>n/a</v>
      </c>
      <c r="G835" s="30" t="str">
        <f t="shared" si="63"/>
        <v>n/a</v>
      </c>
      <c r="H835" s="30" t="str">
        <f t="shared" si="59"/>
        <v>6%</v>
      </c>
      <c r="I835" s="31">
        <v>1</v>
      </c>
      <c r="J835" s="29"/>
    </row>
    <row r="836" spans="1:10" x14ac:dyDescent="0.25">
      <c r="A836" s="2">
        <v>88</v>
      </c>
      <c r="B836" s="44" t="s">
        <v>445</v>
      </c>
      <c r="C836" s="23" t="s">
        <v>822</v>
      </c>
      <c r="D836" s="29" t="s">
        <v>1217</v>
      </c>
      <c r="E836" s="29" t="s">
        <v>1218</v>
      </c>
      <c r="F836" s="30">
        <f t="shared" si="61"/>
        <v>0.01</v>
      </c>
      <c r="G836" s="30" t="str">
        <f t="shared" si="63"/>
        <v>n/a</v>
      </c>
      <c r="H836" s="30" t="str">
        <f t="shared" ref="H836:H899" si="64">IF(OR(F836=1%,G836=1%), "7%", "6%")</f>
        <v>7%</v>
      </c>
      <c r="I836" s="31">
        <v>38534</v>
      </c>
      <c r="J836" s="29"/>
    </row>
    <row r="837" spans="1:10" x14ac:dyDescent="0.25">
      <c r="A837" s="2">
        <v>87</v>
      </c>
      <c r="B837" s="44" t="s">
        <v>896</v>
      </c>
      <c r="C837" s="23" t="s">
        <v>901</v>
      </c>
      <c r="D837" s="29" t="s">
        <v>1217</v>
      </c>
      <c r="E837" s="29" t="s">
        <v>1218</v>
      </c>
      <c r="F837" s="30">
        <f t="shared" si="61"/>
        <v>0.01</v>
      </c>
      <c r="G837" s="30" t="str">
        <f t="shared" si="63"/>
        <v>n/a</v>
      </c>
      <c r="H837" s="30" t="str">
        <f t="shared" si="64"/>
        <v>7%</v>
      </c>
      <c r="I837" s="31">
        <v>38718</v>
      </c>
      <c r="J837" s="29"/>
    </row>
    <row r="838" spans="1:10" x14ac:dyDescent="0.25">
      <c r="A838" s="2">
        <v>17</v>
      </c>
      <c r="B838" s="44" t="s">
        <v>171</v>
      </c>
      <c r="C838" s="23" t="s">
        <v>180</v>
      </c>
      <c r="D838" s="29" t="s">
        <v>1218</v>
      </c>
      <c r="E838" s="29" t="s">
        <v>1218</v>
      </c>
      <c r="F838" s="30" t="str">
        <f t="shared" si="61"/>
        <v>n/a</v>
      </c>
      <c r="G838" s="30" t="str">
        <f t="shared" si="63"/>
        <v>n/a</v>
      </c>
      <c r="H838" s="30" t="str">
        <f t="shared" si="64"/>
        <v>6%</v>
      </c>
      <c r="I838" s="31">
        <v>1</v>
      </c>
      <c r="J838" s="29"/>
    </row>
    <row r="839" spans="1:10" x14ac:dyDescent="0.25">
      <c r="A839" s="2">
        <v>35</v>
      </c>
      <c r="B839" s="44" t="s">
        <v>370</v>
      </c>
      <c r="C839" s="23" t="s">
        <v>180</v>
      </c>
      <c r="D839" s="29" t="s">
        <v>1217</v>
      </c>
      <c r="E839" s="29" t="s">
        <v>1218</v>
      </c>
      <c r="F839" s="30">
        <f t="shared" si="61"/>
        <v>0.01</v>
      </c>
      <c r="G839" s="30" t="str">
        <f t="shared" si="63"/>
        <v>n/a</v>
      </c>
      <c r="H839" s="30" t="str">
        <f t="shared" si="64"/>
        <v>7%</v>
      </c>
      <c r="I839" s="31">
        <v>34973</v>
      </c>
      <c r="J839" s="29"/>
    </row>
    <row r="840" spans="1:10" x14ac:dyDescent="0.25">
      <c r="A840" s="2">
        <v>78</v>
      </c>
      <c r="B840" s="44" t="s">
        <v>788</v>
      </c>
      <c r="C840" s="23" t="s">
        <v>799</v>
      </c>
      <c r="D840" s="29" t="s">
        <v>1218</v>
      </c>
      <c r="E840" s="29" t="s">
        <v>1218</v>
      </c>
      <c r="F840" s="30" t="str">
        <f t="shared" si="61"/>
        <v>n/a</v>
      </c>
      <c r="G840" s="30" t="str">
        <f t="shared" si="63"/>
        <v>n/a</v>
      </c>
      <c r="H840" s="30" t="str">
        <f t="shared" si="64"/>
        <v>6%</v>
      </c>
      <c r="I840" s="31">
        <v>1</v>
      </c>
      <c r="J840" s="29"/>
    </row>
    <row r="841" spans="1:10" x14ac:dyDescent="0.25">
      <c r="A841" s="2">
        <v>83</v>
      </c>
      <c r="B841" s="44" t="s">
        <v>799</v>
      </c>
      <c r="C841" s="23" t="s">
        <v>799</v>
      </c>
      <c r="D841" s="29" t="s">
        <v>1217</v>
      </c>
      <c r="E841" s="29" t="s">
        <v>1218</v>
      </c>
      <c r="F841" s="30">
        <f t="shared" si="61"/>
        <v>0.01</v>
      </c>
      <c r="G841" s="30" t="str">
        <f t="shared" si="63"/>
        <v>n/a</v>
      </c>
      <c r="H841" s="30" t="str">
        <f t="shared" si="64"/>
        <v>7%</v>
      </c>
      <c r="I841" s="31">
        <v>35796</v>
      </c>
      <c r="J841" s="29"/>
    </row>
    <row r="842" spans="1:10" x14ac:dyDescent="0.25">
      <c r="A842" s="2">
        <v>8</v>
      </c>
      <c r="B842" s="44" t="s">
        <v>72</v>
      </c>
      <c r="C842" s="23" t="s">
        <v>81</v>
      </c>
      <c r="D842" s="29" t="s">
        <v>1217</v>
      </c>
      <c r="E842" s="29" t="s">
        <v>1218</v>
      </c>
      <c r="F842" s="30">
        <f t="shared" si="61"/>
        <v>0.01</v>
      </c>
      <c r="G842" s="30" t="str">
        <f t="shared" si="63"/>
        <v>n/a</v>
      </c>
      <c r="H842" s="30" t="str">
        <f t="shared" si="64"/>
        <v>7%</v>
      </c>
      <c r="I842" s="31">
        <v>33239</v>
      </c>
      <c r="J842" s="29"/>
    </row>
    <row r="843" spans="1:10" x14ac:dyDescent="0.25">
      <c r="A843" s="2">
        <v>77</v>
      </c>
      <c r="B843" s="44" t="s">
        <v>774</v>
      </c>
      <c r="C843" s="23" t="s">
        <v>81</v>
      </c>
      <c r="D843" s="29" t="s">
        <v>1217</v>
      </c>
      <c r="E843" s="29" t="s">
        <v>1218</v>
      </c>
      <c r="F843" s="30">
        <f t="shared" si="61"/>
        <v>0.01</v>
      </c>
      <c r="G843" s="30" t="str">
        <f>IF(E843="YES",0%,"n/a")</f>
        <v>n/a</v>
      </c>
      <c r="H843" s="30" t="str">
        <f t="shared" si="64"/>
        <v>7%</v>
      </c>
      <c r="I843" s="31">
        <v>31959</v>
      </c>
      <c r="J843" s="29"/>
    </row>
    <row r="844" spans="1:10" x14ac:dyDescent="0.25">
      <c r="A844" s="2">
        <v>85</v>
      </c>
      <c r="B844" s="44" t="s">
        <v>871</v>
      </c>
      <c r="C844" s="23" t="s">
        <v>81</v>
      </c>
      <c r="D844" s="29" t="s">
        <v>1217</v>
      </c>
      <c r="E844" s="29" t="s">
        <v>1218</v>
      </c>
      <c r="F844" s="30">
        <f t="shared" si="61"/>
        <v>0.01</v>
      </c>
      <c r="G844" s="30" t="str">
        <f t="shared" ref="G844:G851" si="65">IF(E844="YES",1%,"n/a")</f>
        <v>n/a</v>
      </c>
      <c r="H844" s="30" t="str">
        <f t="shared" si="64"/>
        <v>7%</v>
      </c>
      <c r="I844" s="31">
        <v>31959</v>
      </c>
      <c r="J844" s="29"/>
    </row>
    <row r="845" spans="1:10" x14ac:dyDescent="0.25">
      <c r="A845" s="2">
        <v>71</v>
      </c>
      <c r="B845" s="44" t="s">
        <v>722</v>
      </c>
      <c r="C845" s="23" t="s">
        <v>729</v>
      </c>
      <c r="D845" s="29" t="s">
        <v>1217</v>
      </c>
      <c r="E845" s="29" t="s">
        <v>1218</v>
      </c>
      <c r="F845" s="30">
        <f t="shared" si="61"/>
        <v>0.01</v>
      </c>
      <c r="G845" s="30" t="str">
        <f t="shared" si="65"/>
        <v>n/a</v>
      </c>
      <c r="H845" s="30" t="str">
        <f t="shared" si="64"/>
        <v>7%</v>
      </c>
      <c r="I845" s="31">
        <v>35065</v>
      </c>
      <c r="J845" s="29"/>
    </row>
    <row r="846" spans="1:10" x14ac:dyDescent="0.25">
      <c r="A846" s="2">
        <v>84</v>
      </c>
      <c r="B846" s="44" t="s">
        <v>857</v>
      </c>
      <c r="C846" s="23" t="s">
        <v>729</v>
      </c>
      <c r="D846" s="29" t="s">
        <v>1217</v>
      </c>
      <c r="E846" s="29" t="s">
        <v>1218</v>
      </c>
      <c r="F846" s="30">
        <f t="shared" si="61"/>
        <v>0.01</v>
      </c>
      <c r="G846" s="30" t="str">
        <f t="shared" si="65"/>
        <v>n/a</v>
      </c>
      <c r="H846" s="30" t="str">
        <f t="shared" si="64"/>
        <v>7%</v>
      </c>
      <c r="I846" s="31">
        <v>35247</v>
      </c>
      <c r="J846" s="29"/>
    </row>
    <row r="847" spans="1:10" x14ac:dyDescent="0.25">
      <c r="A847" s="2">
        <v>12</v>
      </c>
      <c r="B847" s="44" t="s">
        <v>114</v>
      </c>
      <c r="C847" s="23" t="s">
        <v>124</v>
      </c>
      <c r="D847" s="29" t="s">
        <v>1217</v>
      </c>
      <c r="E847" s="29" t="s">
        <v>1218</v>
      </c>
      <c r="F847" s="30">
        <f t="shared" si="61"/>
        <v>0.01</v>
      </c>
      <c r="G847" s="30" t="str">
        <f t="shared" si="65"/>
        <v>n/a</v>
      </c>
      <c r="H847" s="30" t="str">
        <f t="shared" si="64"/>
        <v>7%</v>
      </c>
      <c r="I847" s="31">
        <v>36526</v>
      </c>
      <c r="J847" s="29"/>
    </row>
    <row r="848" spans="1:10" x14ac:dyDescent="0.25">
      <c r="A848" s="2">
        <v>6</v>
      </c>
      <c r="B848" s="44" t="s">
        <v>44</v>
      </c>
      <c r="C848" s="23" t="s">
        <v>55</v>
      </c>
      <c r="D848" s="29" t="s">
        <v>1217</v>
      </c>
      <c r="E848" s="29" t="s">
        <v>1218</v>
      </c>
      <c r="F848" s="30">
        <f t="shared" si="61"/>
        <v>0.01</v>
      </c>
      <c r="G848" s="30" t="str">
        <f t="shared" si="65"/>
        <v>n/a</v>
      </c>
      <c r="H848" s="30" t="str">
        <f t="shared" si="64"/>
        <v>7%</v>
      </c>
      <c r="I848" s="31">
        <v>39630</v>
      </c>
      <c r="J848" s="29"/>
    </row>
    <row r="849" spans="1:10" x14ac:dyDescent="0.25">
      <c r="A849" s="2">
        <v>36</v>
      </c>
      <c r="B849" s="44" t="s">
        <v>380</v>
      </c>
      <c r="C849" s="23" t="s">
        <v>386</v>
      </c>
      <c r="D849" s="29" t="s">
        <v>1217</v>
      </c>
      <c r="E849" s="29" t="s">
        <v>1218</v>
      </c>
      <c r="F849" s="30">
        <f t="shared" si="61"/>
        <v>0.01</v>
      </c>
      <c r="G849" s="30" t="str">
        <f t="shared" si="65"/>
        <v>n/a</v>
      </c>
      <c r="H849" s="30" t="str">
        <f t="shared" si="64"/>
        <v>7%</v>
      </c>
      <c r="I849" s="31">
        <v>35065</v>
      </c>
      <c r="J849" s="29"/>
    </row>
    <row r="850" spans="1:10" x14ac:dyDescent="0.25">
      <c r="A850" s="2">
        <v>73</v>
      </c>
      <c r="B850" s="44" t="s">
        <v>736</v>
      </c>
      <c r="C850" s="23" t="s">
        <v>386</v>
      </c>
      <c r="D850" s="29" t="s">
        <v>1217</v>
      </c>
      <c r="E850" s="29" t="s">
        <v>1218</v>
      </c>
      <c r="F850" s="30">
        <f t="shared" si="61"/>
        <v>0.01</v>
      </c>
      <c r="G850" s="30" t="str">
        <f t="shared" si="65"/>
        <v>n/a</v>
      </c>
      <c r="H850" s="30" t="str">
        <f t="shared" si="64"/>
        <v>7%</v>
      </c>
      <c r="I850" s="31">
        <v>35065</v>
      </c>
      <c r="J850" s="29"/>
    </row>
    <row r="851" spans="1:10" x14ac:dyDescent="0.25">
      <c r="A851" s="2">
        <v>31</v>
      </c>
      <c r="B851" s="44" t="s">
        <v>326</v>
      </c>
      <c r="C851" s="23" t="s">
        <v>343</v>
      </c>
      <c r="D851" s="29" t="s">
        <v>1217</v>
      </c>
      <c r="E851" s="29" t="s">
        <v>1218</v>
      </c>
      <c r="F851" s="30">
        <f t="shared" si="61"/>
        <v>0.01</v>
      </c>
      <c r="G851" s="30" t="str">
        <f t="shared" si="65"/>
        <v>n/a</v>
      </c>
      <c r="H851" s="30" t="str">
        <f t="shared" si="64"/>
        <v>7%</v>
      </c>
      <c r="I851" s="31">
        <v>32325</v>
      </c>
      <c r="J851" s="29"/>
    </row>
    <row r="852" spans="1:10" x14ac:dyDescent="0.25">
      <c r="A852" s="2">
        <v>52</v>
      </c>
      <c r="B852" s="44" t="s">
        <v>535</v>
      </c>
      <c r="C852" s="23" t="s">
        <v>543</v>
      </c>
      <c r="D852" s="29" t="s">
        <v>1218</v>
      </c>
      <c r="E852" s="29" t="s">
        <v>1218</v>
      </c>
      <c r="F852" s="30" t="str">
        <f t="shared" si="61"/>
        <v>n/a</v>
      </c>
      <c r="G852" s="30" t="str">
        <f>IF(E852="YES",0%,"n/a")</f>
        <v>n/a</v>
      </c>
      <c r="H852" s="30" t="str">
        <f t="shared" si="64"/>
        <v>6%</v>
      </c>
      <c r="I852" s="31">
        <v>1</v>
      </c>
      <c r="J852" s="29"/>
    </row>
    <row r="853" spans="1:10" x14ac:dyDescent="0.25">
      <c r="A853" s="2">
        <v>72</v>
      </c>
      <c r="B853" s="44" t="s">
        <v>204</v>
      </c>
      <c r="C853" s="23" t="s">
        <v>735</v>
      </c>
      <c r="D853" s="29" t="s">
        <v>1217</v>
      </c>
      <c r="E853" s="29" t="s">
        <v>1218</v>
      </c>
      <c r="F853" s="30">
        <f t="shared" si="61"/>
        <v>0.01</v>
      </c>
      <c r="G853" s="30" t="str">
        <f>IF(E853="YES",0%,"n/a")</f>
        <v>n/a</v>
      </c>
      <c r="H853" s="30" t="str">
        <f t="shared" si="64"/>
        <v>7%</v>
      </c>
      <c r="I853" s="31">
        <v>39630</v>
      </c>
      <c r="J853" s="29"/>
    </row>
    <row r="854" spans="1:10" x14ac:dyDescent="0.25">
      <c r="A854" s="2">
        <v>36</v>
      </c>
      <c r="B854" s="44" t="s">
        <v>380</v>
      </c>
      <c r="C854" s="23" t="s">
        <v>387</v>
      </c>
      <c r="D854" s="29" t="s">
        <v>1217</v>
      </c>
      <c r="E854" s="29" t="s">
        <v>1218</v>
      </c>
      <c r="F854" s="30">
        <f t="shared" ref="F854:F917" si="66">IF(D854="YES",1%,"n/a")</f>
        <v>0.01</v>
      </c>
      <c r="G854" s="30" t="str">
        <f t="shared" ref="G854:G865" si="67">IF(E854="YES",1%,"n/a")</f>
        <v>n/a</v>
      </c>
      <c r="H854" s="30" t="str">
        <f t="shared" si="64"/>
        <v>7%</v>
      </c>
      <c r="I854" s="31">
        <v>35065</v>
      </c>
      <c r="J854" s="29"/>
    </row>
    <row r="855" spans="1:10" x14ac:dyDescent="0.25">
      <c r="A855" s="2">
        <v>54</v>
      </c>
      <c r="B855" s="44" t="s">
        <v>557</v>
      </c>
      <c r="C855" s="23" t="s">
        <v>569</v>
      </c>
      <c r="D855" s="29" t="s">
        <v>1217</v>
      </c>
      <c r="E855" s="29" t="s">
        <v>1218</v>
      </c>
      <c r="F855" s="30">
        <f t="shared" si="66"/>
        <v>0.01</v>
      </c>
      <c r="G855" s="30" t="str">
        <f t="shared" si="67"/>
        <v>n/a</v>
      </c>
      <c r="H855" s="30" t="str">
        <f t="shared" si="64"/>
        <v>7%</v>
      </c>
      <c r="I855" s="31">
        <v>39264</v>
      </c>
      <c r="J855" s="29"/>
    </row>
    <row r="856" spans="1:10" x14ac:dyDescent="0.25">
      <c r="A856" s="2">
        <v>65</v>
      </c>
      <c r="B856" s="44" t="s">
        <v>677</v>
      </c>
      <c r="C856" s="23" t="s">
        <v>684</v>
      </c>
      <c r="D856" s="29" t="s">
        <v>1217</v>
      </c>
      <c r="E856" s="29" t="s">
        <v>1218</v>
      </c>
      <c r="F856" s="30">
        <f t="shared" si="66"/>
        <v>0.01</v>
      </c>
      <c r="G856" s="30" t="str">
        <f t="shared" si="67"/>
        <v>n/a</v>
      </c>
      <c r="H856" s="30" t="str">
        <f t="shared" si="64"/>
        <v>7%</v>
      </c>
      <c r="I856" s="31">
        <v>39083</v>
      </c>
      <c r="J856" s="29"/>
    </row>
    <row r="857" spans="1:10" x14ac:dyDescent="0.25">
      <c r="A857" s="2">
        <v>84</v>
      </c>
      <c r="B857" s="44" t="s">
        <v>857</v>
      </c>
      <c r="C857" s="23" t="s">
        <v>870</v>
      </c>
      <c r="D857" s="29" t="s">
        <v>1217</v>
      </c>
      <c r="E857" s="29" t="s">
        <v>1218</v>
      </c>
      <c r="F857" s="30">
        <f t="shared" si="66"/>
        <v>0.01</v>
      </c>
      <c r="G857" s="30" t="str">
        <f t="shared" si="67"/>
        <v>n/a</v>
      </c>
      <c r="H857" s="30" t="str">
        <f t="shared" si="64"/>
        <v>7%</v>
      </c>
      <c r="I857" s="31">
        <v>34973</v>
      </c>
      <c r="J857" s="29"/>
    </row>
    <row r="858" spans="1:10" x14ac:dyDescent="0.25">
      <c r="A858" s="2">
        <v>75</v>
      </c>
      <c r="B858" s="44" t="s">
        <v>177</v>
      </c>
      <c r="C858" s="23" t="s">
        <v>763</v>
      </c>
      <c r="D858" s="29" t="s">
        <v>1218</v>
      </c>
      <c r="E858" s="29" t="s">
        <v>1218</v>
      </c>
      <c r="F858" s="30" t="str">
        <f t="shared" si="66"/>
        <v>n/a</v>
      </c>
      <c r="G858" s="30" t="str">
        <f t="shared" si="67"/>
        <v>n/a</v>
      </c>
      <c r="H858" s="30" t="str">
        <f t="shared" si="64"/>
        <v>6%</v>
      </c>
      <c r="I858" s="31">
        <v>1</v>
      </c>
      <c r="J858" s="29"/>
    </row>
    <row r="859" spans="1:10" x14ac:dyDescent="0.25">
      <c r="A859" s="2">
        <v>97</v>
      </c>
      <c r="B859" s="44" t="s">
        <v>977</v>
      </c>
      <c r="C859" s="23" t="s">
        <v>763</v>
      </c>
      <c r="D859" s="29" t="s">
        <v>1217</v>
      </c>
      <c r="E859" s="29" t="s">
        <v>1218</v>
      </c>
      <c r="F859" s="30">
        <f t="shared" si="66"/>
        <v>0.01</v>
      </c>
      <c r="G859" s="30" t="str">
        <f t="shared" si="67"/>
        <v>n/a</v>
      </c>
      <c r="H859" s="30" t="str">
        <f t="shared" si="64"/>
        <v>7%</v>
      </c>
      <c r="I859" s="31">
        <v>31778</v>
      </c>
      <c r="J859" s="29"/>
    </row>
    <row r="860" spans="1:10" x14ac:dyDescent="0.25">
      <c r="A860" s="2">
        <v>11</v>
      </c>
      <c r="B860" s="44" t="s">
        <v>104</v>
      </c>
      <c r="C860" s="23" t="s">
        <v>112</v>
      </c>
      <c r="D860" s="29" t="s">
        <v>1217</v>
      </c>
      <c r="E860" s="29" t="s">
        <v>1218</v>
      </c>
      <c r="F860" s="30">
        <f t="shared" si="66"/>
        <v>0.01</v>
      </c>
      <c r="G860" s="30" t="str">
        <f t="shared" si="67"/>
        <v>n/a</v>
      </c>
      <c r="H860" s="30" t="str">
        <f t="shared" si="64"/>
        <v>7%</v>
      </c>
      <c r="I860" s="31">
        <v>33420</v>
      </c>
      <c r="J860" s="29"/>
    </row>
    <row r="861" spans="1:10" x14ac:dyDescent="0.25">
      <c r="A861" s="2">
        <v>8</v>
      </c>
      <c r="B861" s="44" t="s">
        <v>72</v>
      </c>
      <c r="C861" s="23" t="s">
        <v>82</v>
      </c>
      <c r="D861" s="29" t="s">
        <v>1217</v>
      </c>
      <c r="E861" s="29" t="s">
        <v>1218</v>
      </c>
      <c r="F861" s="30">
        <f t="shared" si="66"/>
        <v>0.01</v>
      </c>
      <c r="G861" s="30" t="str">
        <f t="shared" si="67"/>
        <v>n/a</v>
      </c>
      <c r="H861" s="30" t="str">
        <f t="shared" si="64"/>
        <v>7%</v>
      </c>
      <c r="I861" s="31">
        <v>33239</v>
      </c>
      <c r="J861" s="29"/>
    </row>
    <row r="862" spans="1:10" x14ac:dyDescent="0.25">
      <c r="A862" s="2">
        <v>85</v>
      </c>
      <c r="B862" s="44" t="s">
        <v>871</v>
      </c>
      <c r="C862" s="23" t="s">
        <v>82</v>
      </c>
      <c r="D862" s="29" t="s">
        <v>1217</v>
      </c>
      <c r="E862" s="29" t="s">
        <v>1218</v>
      </c>
      <c r="F862" s="30">
        <f t="shared" si="66"/>
        <v>0.01</v>
      </c>
      <c r="G862" s="30" t="str">
        <f t="shared" si="67"/>
        <v>n/a</v>
      </c>
      <c r="H862" s="30" t="str">
        <f t="shared" si="64"/>
        <v>7%</v>
      </c>
      <c r="I862" s="31">
        <v>31959</v>
      </c>
      <c r="J862" s="29"/>
    </row>
    <row r="863" spans="1:10" x14ac:dyDescent="0.25">
      <c r="A863" s="2">
        <v>97</v>
      </c>
      <c r="B863" s="44" t="s">
        <v>977</v>
      </c>
      <c r="C863" s="23" t="s">
        <v>989</v>
      </c>
      <c r="D863" s="29" t="s">
        <v>1217</v>
      </c>
      <c r="E863" s="29" t="s">
        <v>1218</v>
      </c>
      <c r="F863" s="30">
        <f t="shared" si="66"/>
        <v>0.01</v>
      </c>
      <c r="G863" s="30" t="str">
        <f t="shared" si="67"/>
        <v>n/a</v>
      </c>
      <c r="H863" s="30" t="str">
        <f t="shared" si="64"/>
        <v>7%</v>
      </c>
      <c r="I863" s="31">
        <v>31778</v>
      </c>
      <c r="J863" s="29"/>
    </row>
    <row r="864" spans="1:10" x14ac:dyDescent="0.25">
      <c r="A864" s="2">
        <v>97</v>
      </c>
      <c r="B864" s="44" t="s">
        <v>977</v>
      </c>
      <c r="C864" s="23" t="s">
        <v>990</v>
      </c>
      <c r="D864" s="29" t="s">
        <v>1217</v>
      </c>
      <c r="E864" s="29" t="s">
        <v>1218</v>
      </c>
      <c r="F864" s="30">
        <f t="shared" si="66"/>
        <v>0.01</v>
      </c>
      <c r="G864" s="30" t="str">
        <f t="shared" si="67"/>
        <v>n/a</v>
      </c>
      <c r="H864" s="30" t="str">
        <f t="shared" si="64"/>
        <v>7%</v>
      </c>
      <c r="I864" s="31">
        <v>32417</v>
      </c>
      <c r="J864" s="29"/>
    </row>
    <row r="865" spans="1:10" x14ac:dyDescent="0.25">
      <c r="A865" s="2">
        <v>67</v>
      </c>
      <c r="B865" s="44" t="s">
        <v>229</v>
      </c>
      <c r="C865" s="23" t="s">
        <v>698</v>
      </c>
      <c r="D865" s="29" t="s">
        <v>1217</v>
      </c>
      <c r="E865" s="29" t="s">
        <v>1218</v>
      </c>
      <c r="F865" s="30">
        <f t="shared" si="66"/>
        <v>0.01</v>
      </c>
      <c r="G865" s="30" t="str">
        <f t="shared" si="67"/>
        <v>n/a</v>
      </c>
      <c r="H865" s="30" t="str">
        <f t="shared" si="64"/>
        <v>7%</v>
      </c>
      <c r="I865" s="31">
        <v>33055</v>
      </c>
      <c r="J865" s="29"/>
    </row>
    <row r="866" spans="1:10" x14ac:dyDescent="0.25">
      <c r="A866" s="2">
        <v>52</v>
      </c>
      <c r="B866" s="44" t="s">
        <v>535</v>
      </c>
      <c r="C866" s="23" t="s">
        <v>544</v>
      </c>
      <c r="D866" s="29" t="s">
        <v>1217</v>
      </c>
      <c r="E866" s="29" t="s">
        <v>1218</v>
      </c>
      <c r="F866" s="30">
        <f t="shared" si="66"/>
        <v>0.01</v>
      </c>
      <c r="G866" s="30" t="str">
        <f>IF(E866="YES",0%,"n/a")</f>
        <v>n/a</v>
      </c>
      <c r="H866" s="30" t="str">
        <f t="shared" si="64"/>
        <v>7%</v>
      </c>
      <c r="I866" s="31">
        <v>42186</v>
      </c>
      <c r="J866" s="29"/>
    </row>
    <row r="867" spans="1:10" x14ac:dyDescent="0.25">
      <c r="A867" s="2">
        <v>13</v>
      </c>
      <c r="B867" s="44" t="s">
        <v>125</v>
      </c>
      <c r="C867" s="23" t="s">
        <v>136</v>
      </c>
      <c r="D867" s="29" t="s">
        <v>1217</v>
      </c>
      <c r="E867" s="29" t="s">
        <v>1218</v>
      </c>
      <c r="F867" s="30">
        <f t="shared" si="66"/>
        <v>0.01</v>
      </c>
      <c r="G867" s="30" t="str">
        <f t="shared" ref="G867:G910" si="68">IF(E867="YES",1%,"n/a")</f>
        <v>n/a</v>
      </c>
      <c r="H867" s="30" t="str">
        <f t="shared" si="64"/>
        <v>7%</v>
      </c>
      <c r="I867" s="31">
        <v>39630</v>
      </c>
      <c r="J867" s="29"/>
    </row>
    <row r="868" spans="1:10" x14ac:dyDescent="0.25">
      <c r="A868" s="2">
        <v>54</v>
      </c>
      <c r="B868" s="44" t="s">
        <v>557</v>
      </c>
      <c r="C868" s="23" t="s">
        <v>570</v>
      </c>
      <c r="D868" s="29" t="s">
        <v>1217</v>
      </c>
      <c r="E868" s="29" t="s">
        <v>1218</v>
      </c>
      <c r="F868" s="30">
        <f t="shared" si="66"/>
        <v>0.01</v>
      </c>
      <c r="G868" s="30" t="str">
        <f t="shared" si="68"/>
        <v>n/a</v>
      </c>
      <c r="H868" s="30" t="str">
        <f t="shared" si="64"/>
        <v>7%</v>
      </c>
      <c r="I868" s="31">
        <v>42186</v>
      </c>
      <c r="J868" s="29"/>
    </row>
    <row r="869" spans="1:10" x14ac:dyDescent="0.25">
      <c r="A869" s="2">
        <v>21</v>
      </c>
      <c r="B869" s="44" t="s">
        <v>207</v>
      </c>
      <c r="C869" s="23" t="s">
        <v>216</v>
      </c>
      <c r="D869" s="29" t="s">
        <v>1217</v>
      </c>
      <c r="E869" s="29" t="s">
        <v>1218</v>
      </c>
      <c r="F869" s="30">
        <f t="shared" si="66"/>
        <v>0.01</v>
      </c>
      <c r="G869" s="30" t="str">
        <f t="shared" si="68"/>
        <v>n/a</v>
      </c>
      <c r="H869" s="30" t="str">
        <f t="shared" si="64"/>
        <v>7%</v>
      </c>
      <c r="I869" s="31">
        <v>36161</v>
      </c>
      <c r="J869" s="29"/>
    </row>
    <row r="870" spans="1:10" x14ac:dyDescent="0.25">
      <c r="A870" s="2">
        <v>96</v>
      </c>
      <c r="B870" s="44" t="s">
        <v>969</v>
      </c>
      <c r="C870" s="23" t="s">
        <v>976</v>
      </c>
      <c r="D870" s="29" t="s">
        <v>1217</v>
      </c>
      <c r="E870" s="29" t="s">
        <v>1218</v>
      </c>
      <c r="F870" s="30">
        <f t="shared" si="66"/>
        <v>0.01</v>
      </c>
      <c r="G870" s="30" t="str">
        <f t="shared" si="68"/>
        <v>n/a</v>
      </c>
      <c r="H870" s="30" t="str">
        <f t="shared" si="64"/>
        <v>7%</v>
      </c>
      <c r="I870" s="31">
        <v>33420</v>
      </c>
      <c r="J870" s="29"/>
    </row>
    <row r="871" spans="1:10" x14ac:dyDescent="0.25">
      <c r="A871" s="2">
        <v>30</v>
      </c>
      <c r="B871" s="44" t="s">
        <v>315</v>
      </c>
      <c r="C871" s="23" t="s">
        <v>321</v>
      </c>
      <c r="D871" s="29" t="s">
        <v>1217</v>
      </c>
      <c r="E871" s="29" t="s">
        <v>1218</v>
      </c>
      <c r="F871" s="30">
        <f t="shared" si="66"/>
        <v>0.01</v>
      </c>
      <c r="G871" s="30" t="str">
        <f t="shared" si="68"/>
        <v>n/a</v>
      </c>
      <c r="H871" s="30" t="str">
        <f t="shared" si="64"/>
        <v>7%</v>
      </c>
      <c r="I871" s="31">
        <v>35521</v>
      </c>
      <c r="J871" s="29"/>
    </row>
    <row r="872" spans="1:10" x14ac:dyDescent="0.25">
      <c r="A872" s="2">
        <v>49</v>
      </c>
      <c r="B872" s="44" t="s">
        <v>501</v>
      </c>
      <c r="C872" s="23" t="s">
        <v>510</v>
      </c>
      <c r="D872" s="29" t="s">
        <v>1217</v>
      </c>
      <c r="E872" s="29" t="s">
        <v>1218</v>
      </c>
      <c r="F872" s="30">
        <f t="shared" si="66"/>
        <v>0.01</v>
      </c>
      <c r="G872" s="30" t="str">
        <f t="shared" si="68"/>
        <v>n/a</v>
      </c>
      <c r="H872" s="30" t="str">
        <f t="shared" si="64"/>
        <v>7%</v>
      </c>
      <c r="I872" s="31">
        <v>32782</v>
      </c>
      <c r="J872" s="29"/>
    </row>
    <row r="873" spans="1:10" x14ac:dyDescent="0.25">
      <c r="A873" s="2">
        <v>91</v>
      </c>
      <c r="B873" s="44" t="s">
        <v>921</v>
      </c>
      <c r="C873" s="23" t="s">
        <v>930</v>
      </c>
      <c r="D873" s="29" t="s">
        <v>1218</v>
      </c>
      <c r="E873" s="29" t="s">
        <v>1218</v>
      </c>
      <c r="F873" s="30" t="str">
        <f t="shared" si="66"/>
        <v>n/a</v>
      </c>
      <c r="G873" s="30" t="str">
        <f t="shared" si="68"/>
        <v>n/a</v>
      </c>
      <c r="H873" s="30" t="str">
        <f t="shared" si="64"/>
        <v>6%</v>
      </c>
      <c r="I873" s="31">
        <v>1</v>
      </c>
      <c r="J873" s="29"/>
    </row>
    <row r="874" spans="1:10" x14ac:dyDescent="0.25">
      <c r="A874" s="2">
        <v>49</v>
      </c>
      <c r="B874" s="44" t="s">
        <v>501</v>
      </c>
      <c r="C874" s="23" t="s">
        <v>511</v>
      </c>
      <c r="D874" s="29" t="s">
        <v>1217</v>
      </c>
      <c r="E874" s="29" t="s">
        <v>1218</v>
      </c>
      <c r="F874" s="30">
        <f t="shared" si="66"/>
        <v>0.01</v>
      </c>
      <c r="G874" s="30" t="str">
        <f t="shared" si="68"/>
        <v>n/a</v>
      </c>
      <c r="H874" s="30" t="str">
        <f t="shared" si="64"/>
        <v>7%</v>
      </c>
      <c r="I874" s="31">
        <v>32782</v>
      </c>
      <c r="J874" s="29"/>
    </row>
    <row r="875" spans="1:10" x14ac:dyDescent="0.25">
      <c r="A875" s="2">
        <v>57</v>
      </c>
      <c r="B875" s="44" t="s">
        <v>594</v>
      </c>
      <c r="C875" s="23" t="s">
        <v>609</v>
      </c>
      <c r="D875" s="29" t="s">
        <v>1217</v>
      </c>
      <c r="E875" s="29" t="s">
        <v>1218</v>
      </c>
      <c r="F875" s="30">
        <f t="shared" si="66"/>
        <v>0.01</v>
      </c>
      <c r="G875" s="30" t="str">
        <f t="shared" si="68"/>
        <v>n/a</v>
      </c>
      <c r="H875" s="30" t="str">
        <f t="shared" si="64"/>
        <v>7%</v>
      </c>
      <c r="I875" s="31">
        <v>39904</v>
      </c>
      <c r="J875" s="31">
        <v>49125</v>
      </c>
    </row>
    <row r="876" spans="1:10" x14ac:dyDescent="0.25">
      <c r="A876" s="2">
        <v>66</v>
      </c>
      <c r="B876" s="44" t="s">
        <v>685</v>
      </c>
      <c r="C876" s="23" t="s">
        <v>690</v>
      </c>
      <c r="D876" s="29" t="s">
        <v>1217</v>
      </c>
      <c r="E876" s="29" t="s">
        <v>1218</v>
      </c>
      <c r="F876" s="30">
        <f t="shared" si="66"/>
        <v>0.01</v>
      </c>
      <c r="G876" s="30" t="str">
        <f t="shared" si="68"/>
        <v>n/a</v>
      </c>
      <c r="H876" s="30" t="str">
        <f t="shared" si="64"/>
        <v>7%</v>
      </c>
      <c r="I876" s="31">
        <v>34700</v>
      </c>
      <c r="J876" s="29"/>
    </row>
    <row r="877" spans="1:10" x14ac:dyDescent="0.25">
      <c r="A877" s="2">
        <v>64</v>
      </c>
      <c r="B877" s="44" t="s">
        <v>663</v>
      </c>
      <c r="C877" s="23" t="s">
        <v>675</v>
      </c>
      <c r="D877" s="29" t="s">
        <v>1217</v>
      </c>
      <c r="E877" s="29" t="s">
        <v>1218</v>
      </c>
      <c r="F877" s="30">
        <f t="shared" si="66"/>
        <v>0.01</v>
      </c>
      <c r="G877" s="30" t="str">
        <f t="shared" si="68"/>
        <v>n/a</v>
      </c>
      <c r="H877" s="30" t="str">
        <f t="shared" si="64"/>
        <v>7%</v>
      </c>
      <c r="I877" s="31">
        <v>39995</v>
      </c>
      <c r="J877" s="29"/>
    </row>
    <row r="878" spans="1:10" x14ac:dyDescent="0.25">
      <c r="A878" s="2">
        <v>61</v>
      </c>
      <c r="B878" s="44" t="s">
        <v>635</v>
      </c>
      <c r="C878" s="23" t="s">
        <v>642</v>
      </c>
      <c r="D878" s="29" t="s">
        <v>1217</v>
      </c>
      <c r="E878" s="29" t="s">
        <v>1218</v>
      </c>
      <c r="F878" s="30">
        <f t="shared" si="66"/>
        <v>0.01</v>
      </c>
      <c r="G878" s="30" t="str">
        <f t="shared" si="68"/>
        <v>n/a</v>
      </c>
      <c r="H878" s="30" t="str">
        <f t="shared" si="64"/>
        <v>7%</v>
      </c>
      <c r="I878" s="31">
        <v>38169</v>
      </c>
      <c r="J878" s="29"/>
    </row>
    <row r="879" spans="1:10" x14ac:dyDescent="0.25">
      <c r="A879" s="2">
        <v>49</v>
      </c>
      <c r="B879" s="44" t="s">
        <v>501</v>
      </c>
      <c r="C879" s="23" t="s">
        <v>512</v>
      </c>
      <c r="D879" s="29" t="s">
        <v>1217</v>
      </c>
      <c r="E879" s="29" t="s">
        <v>1218</v>
      </c>
      <c r="F879" s="30">
        <f t="shared" si="66"/>
        <v>0.01</v>
      </c>
      <c r="G879" s="30" t="str">
        <f t="shared" si="68"/>
        <v>n/a</v>
      </c>
      <c r="H879" s="30" t="str">
        <f t="shared" si="64"/>
        <v>7%</v>
      </c>
      <c r="I879" s="31">
        <v>32782</v>
      </c>
      <c r="J879" s="29"/>
    </row>
    <row r="880" spans="1:10" x14ac:dyDescent="0.25">
      <c r="A880" s="2">
        <v>33</v>
      </c>
      <c r="B880" s="44" t="s">
        <v>352</v>
      </c>
      <c r="C880" s="23" t="s">
        <v>359</v>
      </c>
      <c r="D880" s="29" t="s">
        <v>1217</v>
      </c>
      <c r="E880" s="29" t="s">
        <v>1218</v>
      </c>
      <c r="F880" s="30">
        <f t="shared" si="66"/>
        <v>0.01</v>
      </c>
      <c r="G880" s="30" t="str">
        <f t="shared" si="68"/>
        <v>n/a</v>
      </c>
      <c r="H880" s="30" t="str">
        <f t="shared" si="64"/>
        <v>7%</v>
      </c>
      <c r="I880" s="31">
        <v>34700</v>
      </c>
      <c r="J880" s="31">
        <v>49309</v>
      </c>
    </row>
    <row r="881" spans="1:11" x14ac:dyDescent="0.25">
      <c r="A881" s="2">
        <v>91</v>
      </c>
      <c r="B881" s="44" t="s">
        <v>921</v>
      </c>
      <c r="C881" s="23" t="s">
        <v>931</v>
      </c>
      <c r="D881" s="29" t="s">
        <v>1217</v>
      </c>
      <c r="E881" s="29" t="s">
        <v>1218</v>
      </c>
      <c r="F881" s="30">
        <f t="shared" si="66"/>
        <v>0.01</v>
      </c>
      <c r="G881" s="30" t="str">
        <f t="shared" si="68"/>
        <v>n/a</v>
      </c>
      <c r="H881" s="30" t="str">
        <f t="shared" si="64"/>
        <v>7%</v>
      </c>
      <c r="I881" s="31">
        <v>43466</v>
      </c>
      <c r="J881" s="29"/>
    </row>
    <row r="882" spans="1:11" x14ac:dyDescent="0.25">
      <c r="A882" s="2">
        <v>22</v>
      </c>
      <c r="B882" s="44" t="s">
        <v>218</v>
      </c>
      <c r="C882" s="23" t="s">
        <v>232</v>
      </c>
      <c r="D882" s="29" t="s">
        <v>1217</v>
      </c>
      <c r="E882" s="29" t="s">
        <v>1218</v>
      </c>
      <c r="F882" s="30">
        <f t="shared" si="66"/>
        <v>0.01</v>
      </c>
      <c r="G882" s="30" t="str">
        <f t="shared" si="68"/>
        <v>n/a</v>
      </c>
      <c r="H882" s="30" t="str">
        <f t="shared" si="64"/>
        <v>7%</v>
      </c>
      <c r="I882" s="31">
        <v>34425</v>
      </c>
      <c r="J882" s="29"/>
    </row>
    <row r="883" spans="1:11" x14ac:dyDescent="0.25">
      <c r="A883" s="2">
        <v>56</v>
      </c>
      <c r="B883" s="44" t="s">
        <v>587</v>
      </c>
      <c r="C883" s="23" t="s">
        <v>592</v>
      </c>
      <c r="D883" s="29" t="s">
        <v>1217</v>
      </c>
      <c r="E883" s="29" t="s">
        <v>1218</v>
      </c>
      <c r="F883" s="30">
        <f t="shared" si="66"/>
        <v>0.01</v>
      </c>
      <c r="G883" s="30" t="str">
        <f t="shared" si="68"/>
        <v>n/a</v>
      </c>
      <c r="H883" s="30" t="str">
        <f t="shared" si="64"/>
        <v>7%</v>
      </c>
      <c r="I883" s="31">
        <v>33970</v>
      </c>
      <c r="J883" s="29"/>
    </row>
    <row r="884" spans="1:11" x14ac:dyDescent="0.25">
      <c r="A884" s="2">
        <v>66</v>
      </c>
      <c r="B884" s="44" t="s">
        <v>685</v>
      </c>
      <c r="C884" s="23" t="s">
        <v>691</v>
      </c>
      <c r="D884" s="29" t="s">
        <v>1217</v>
      </c>
      <c r="E884" s="29" t="s">
        <v>1218</v>
      </c>
      <c r="F884" s="30">
        <f t="shared" si="66"/>
        <v>0.01</v>
      </c>
      <c r="G884" s="30" t="str">
        <f t="shared" si="68"/>
        <v>n/a</v>
      </c>
      <c r="H884" s="30" t="str">
        <f t="shared" si="64"/>
        <v>7%</v>
      </c>
      <c r="I884" s="31">
        <v>34700</v>
      </c>
      <c r="J884" s="29"/>
    </row>
    <row r="885" spans="1:11" x14ac:dyDescent="0.25">
      <c r="A885" s="2">
        <v>40</v>
      </c>
      <c r="B885" s="44" t="s">
        <v>415</v>
      </c>
      <c r="C885" s="23" t="s">
        <v>421</v>
      </c>
      <c r="D885" s="29" t="s">
        <v>1217</v>
      </c>
      <c r="E885" s="29" t="s">
        <v>1218</v>
      </c>
      <c r="F885" s="30">
        <f t="shared" si="66"/>
        <v>0.01</v>
      </c>
      <c r="G885" s="30" t="str">
        <f t="shared" si="68"/>
        <v>n/a</v>
      </c>
      <c r="H885" s="30" t="str">
        <f t="shared" si="64"/>
        <v>7%</v>
      </c>
      <c r="I885" s="31">
        <v>37438</v>
      </c>
      <c r="J885" s="29"/>
    </row>
    <row r="886" spans="1:11" x14ac:dyDescent="0.25">
      <c r="A886" s="2">
        <v>10</v>
      </c>
      <c r="B886" s="44" t="s">
        <v>92</v>
      </c>
      <c r="C886" s="23" t="s">
        <v>102</v>
      </c>
      <c r="D886" s="29" t="s">
        <v>1217</v>
      </c>
      <c r="E886" s="29" t="s">
        <v>1218</v>
      </c>
      <c r="F886" s="30">
        <f t="shared" si="66"/>
        <v>0.01</v>
      </c>
      <c r="G886" s="30" t="str">
        <f t="shared" si="68"/>
        <v>n/a</v>
      </c>
      <c r="H886" s="30" t="str">
        <f t="shared" si="64"/>
        <v>7%</v>
      </c>
      <c r="I886" s="31">
        <v>34973</v>
      </c>
      <c r="J886" s="29"/>
    </row>
    <row r="887" spans="1:11" x14ac:dyDescent="0.25">
      <c r="A887" s="5">
        <v>33</v>
      </c>
      <c r="B887" s="20" t="s">
        <v>352</v>
      </c>
      <c r="C887" s="19" t="s">
        <v>102</v>
      </c>
      <c r="D887" s="74" t="s">
        <v>1217</v>
      </c>
      <c r="E887" s="74" t="s">
        <v>1218</v>
      </c>
      <c r="F887" s="7">
        <f t="shared" si="66"/>
        <v>0.01</v>
      </c>
      <c r="G887" s="7" t="str">
        <f t="shared" si="68"/>
        <v>n/a</v>
      </c>
      <c r="H887" s="7" t="str">
        <f t="shared" si="64"/>
        <v>7%</v>
      </c>
      <c r="I887" s="75">
        <v>1</v>
      </c>
      <c r="J887" s="75">
        <v>49309</v>
      </c>
      <c r="K887" s="34" t="s">
        <v>1238</v>
      </c>
    </row>
    <row r="888" spans="1:11" x14ac:dyDescent="0.25">
      <c r="A888" s="2">
        <v>69</v>
      </c>
      <c r="B888" s="44" t="s">
        <v>706</v>
      </c>
      <c r="C888" s="23" t="s">
        <v>711</v>
      </c>
      <c r="D888" s="29" t="s">
        <v>1217</v>
      </c>
      <c r="E888" s="29" t="s">
        <v>1218</v>
      </c>
      <c r="F888" s="30">
        <f t="shared" si="66"/>
        <v>0.01</v>
      </c>
      <c r="G888" s="30" t="str">
        <f t="shared" si="68"/>
        <v>n/a</v>
      </c>
      <c r="H888" s="30" t="str">
        <f t="shared" si="64"/>
        <v>7%</v>
      </c>
      <c r="I888" s="31">
        <v>35065</v>
      </c>
      <c r="J888" s="29"/>
    </row>
    <row r="889" spans="1:11" x14ac:dyDescent="0.25">
      <c r="A889" s="2">
        <v>16</v>
      </c>
      <c r="B889" s="44" t="s">
        <v>161</v>
      </c>
      <c r="C889" s="23" t="s">
        <v>167</v>
      </c>
      <c r="D889" s="29" t="s">
        <v>1217</v>
      </c>
      <c r="E889" s="29" t="s">
        <v>1218</v>
      </c>
      <c r="F889" s="30">
        <f t="shared" si="66"/>
        <v>0.01</v>
      </c>
      <c r="G889" s="30" t="str">
        <f t="shared" si="68"/>
        <v>n/a</v>
      </c>
      <c r="H889" s="30" t="str">
        <f t="shared" si="64"/>
        <v>7%</v>
      </c>
      <c r="I889" s="31">
        <v>38899</v>
      </c>
      <c r="J889" s="29"/>
    </row>
    <row r="890" spans="1:11" x14ac:dyDescent="0.25">
      <c r="A890" s="2">
        <v>64</v>
      </c>
      <c r="B890" s="44" t="s">
        <v>663</v>
      </c>
      <c r="C890" s="23" t="s">
        <v>676</v>
      </c>
      <c r="D890" s="29" t="s">
        <v>1217</v>
      </c>
      <c r="E890" s="29" t="s">
        <v>1218</v>
      </c>
      <c r="F890" s="30">
        <f t="shared" si="66"/>
        <v>0.01</v>
      </c>
      <c r="G890" s="30" t="str">
        <f t="shared" si="68"/>
        <v>n/a</v>
      </c>
      <c r="H890" s="30" t="str">
        <f t="shared" si="64"/>
        <v>7%</v>
      </c>
      <c r="I890" s="31">
        <v>36708</v>
      </c>
      <c r="J890" s="31">
        <v>45838</v>
      </c>
    </row>
    <row r="891" spans="1:11" x14ac:dyDescent="0.25">
      <c r="A891" s="2">
        <v>42</v>
      </c>
      <c r="B891" s="44" t="s">
        <v>435</v>
      </c>
      <c r="C891" s="23" t="s">
        <v>444</v>
      </c>
      <c r="D891" s="29" t="s">
        <v>1217</v>
      </c>
      <c r="E891" s="29" t="s">
        <v>1218</v>
      </c>
      <c r="F891" s="30">
        <f t="shared" si="66"/>
        <v>0.01</v>
      </c>
      <c r="G891" s="30" t="str">
        <f t="shared" si="68"/>
        <v>n/a</v>
      </c>
      <c r="H891" s="30" t="str">
        <f t="shared" si="64"/>
        <v>7%</v>
      </c>
      <c r="I891" s="31">
        <v>35156</v>
      </c>
      <c r="J891" s="29"/>
    </row>
    <row r="892" spans="1:11" x14ac:dyDescent="0.25">
      <c r="A892" s="2">
        <v>89</v>
      </c>
      <c r="B892" s="44" t="s">
        <v>908</v>
      </c>
      <c r="C892" s="23" t="s">
        <v>915</v>
      </c>
      <c r="D892" s="29" t="s">
        <v>1217</v>
      </c>
      <c r="E892" s="29" t="s">
        <v>1218</v>
      </c>
      <c r="F892" s="30">
        <f t="shared" si="66"/>
        <v>0.01</v>
      </c>
      <c r="G892" s="30" t="str">
        <f t="shared" si="68"/>
        <v>n/a</v>
      </c>
      <c r="H892" s="30" t="str">
        <f t="shared" si="64"/>
        <v>7%</v>
      </c>
      <c r="I892" s="31">
        <v>37803</v>
      </c>
      <c r="J892" s="29"/>
    </row>
    <row r="893" spans="1:11" x14ac:dyDescent="0.25">
      <c r="A893" s="2">
        <v>70</v>
      </c>
      <c r="B893" s="44" t="s">
        <v>713</v>
      </c>
      <c r="C893" s="23" t="s">
        <v>719</v>
      </c>
      <c r="D893" s="29" t="s">
        <v>1217</v>
      </c>
      <c r="E893" s="29" t="s">
        <v>1218</v>
      </c>
      <c r="F893" s="30">
        <f t="shared" si="66"/>
        <v>0.01</v>
      </c>
      <c r="G893" s="30" t="str">
        <f t="shared" si="68"/>
        <v>n/a</v>
      </c>
      <c r="H893" s="30" t="str">
        <f t="shared" si="64"/>
        <v>7%</v>
      </c>
      <c r="I893" s="31">
        <v>34516</v>
      </c>
      <c r="J893" s="31">
        <v>49125</v>
      </c>
    </row>
    <row r="894" spans="1:11" x14ac:dyDescent="0.25">
      <c r="A894" s="2">
        <v>11</v>
      </c>
      <c r="B894" s="44" t="s">
        <v>104</v>
      </c>
      <c r="C894" s="23" t="s">
        <v>113</v>
      </c>
      <c r="D894" s="29" t="s">
        <v>1217</v>
      </c>
      <c r="E894" s="29" t="s">
        <v>1218</v>
      </c>
      <c r="F894" s="30">
        <f t="shared" si="66"/>
        <v>0.01</v>
      </c>
      <c r="G894" s="30" t="str">
        <f t="shared" si="68"/>
        <v>n/a</v>
      </c>
      <c r="H894" s="30" t="str">
        <f t="shared" si="64"/>
        <v>7%</v>
      </c>
      <c r="I894" s="31">
        <v>34973</v>
      </c>
      <c r="J894" s="29"/>
    </row>
    <row r="895" spans="1:11" x14ac:dyDescent="0.25">
      <c r="A895" s="2">
        <v>85</v>
      </c>
      <c r="B895" s="44" t="s">
        <v>871</v>
      </c>
      <c r="C895" s="23" t="s">
        <v>883</v>
      </c>
      <c r="D895" s="29" t="s">
        <v>1217</v>
      </c>
      <c r="E895" s="29" t="s">
        <v>1218</v>
      </c>
      <c r="F895" s="30">
        <f t="shared" si="66"/>
        <v>0.01</v>
      </c>
      <c r="G895" s="30" t="str">
        <f t="shared" si="68"/>
        <v>n/a</v>
      </c>
      <c r="H895" s="30" t="str">
        <f t="shared" si="64"/>
        <v>7%</v>
      </c>
      <c r="I895" s="31">
        <v>33147</v>
      </c>
      <c r="J895" s="29"/>
    </row>
    <row r="896" spans="1:11" x14ac:dyDescent="0.25">
      <c r="A896" s="2">
        <v>38</v>
      </c>
      <c r="B896" s="44" t="s">
        <v>397</v>
      </c>
      <c r="C896" s="23" t="s">
        <v>405</v>
      </c>
      <c r="D896" s="29" t="s">
        <v>1217</v>
      </c>
      <c r="E896" s="29" t="s">
        <v>1218</v>
      </c>
      <c r="F896" s="30">
        <f t="shared" si="66"/>
        <v>0.01</v>
      </c>
      <c r="G896" s="30" t="str">
        <f t="shared" si="68"/>
        <v>n/a</v>
      </c>
      <c r="H896" s="30" t="str">
        <f t="shared" si="64"/>
        <v>7%</v>
      </c>
      <c r="I896" s="31">
        <v>36434</v>
      </c>
      <c r="J896" s="29"/>
    </row>
    <row r="897" spans="1:11" x14ac:dyDescent="0.25">
      <c r="A897" s="2">
        <v>40</v>
      </c>
      <c r="B897" s="44" t="s">
        <v>415</v>
      </c>
      <c r="C897" s="23" t="s">
        <v>422</v>
      </c>
      <c r="D897" s="29" t="s">
        <v>1217</v>
      </c>
      <c r="E897" s="29" t="s">
        <v>1218</v>
      </c>
      <c r="F897" s="30">
        <f t="shared" si="66"/>
        <v>0.01</v>
      </c>
      <c r="G897" s="30" t="str">
        <f t="shared" si="68"/>
        <v>n/a</v>
      </c>
      <c r="H897" s="30" t="str">
        <f t="shared" si="64"/>
        <v>7%</v>
      </c>
      <c r="I897" s="31">
        <v>37438</v>
      </c>
      <c r="J897" s="29"/>
    </row>
    <row r="898" spans="1:11" x14ac:dyDescent="0.25">
      <c r="A898" s="2">
        <v>94</v>
      </c>
      <c r="B898" s="44" t="s">
        <v>572</v>
      </c>
      <c r="C898" s="23" t="s">
        <v>422</v>
      </c>
      <c r="D898" s="29" t="s">
        <v>1217</v>
      </c>
      <c r="E898" s="29" t="s">
        <v>1218</v>
      </c>
      <c r="F898" s="30">
        <f t="shared" si="66"/>
        <v>0.01</v>
      </c>
      <c r="G898" s="30" t="str">
        <f t="shared" si="68"/>
        <v>n/a</v>
      </c>
      <c r="H898" s="30" t="str">
        <f t="shared" si="64"/>
        <v>7%</v>
      </c>
      <c r="I898" s="31">
        <v>39995</v>
      </c>
      <c r="J898" s="29"/>
    </row>
    <row r="899" spans="1:11" x14ac:dyDescent="0.25">
      <c r="A899" s="2">
        <v>22</v>
      </c>
      <c r="B899" s="44" t="s">
        <v>218</v>
      </c>
      <c r="C899" s="23" t="s">
        <v>233</v>
      </c>
      <c r="D899" s="29" t="s">
        <v>1217</v>
      </c>
      <c r="E899" s="29" t="s">
        <v>1218</v>
      </c>
      <c r="F899" s="30">
        <f t="shared" si="66"/>
        <v>0.01</v>
      </c>
      <c r="G899" s="30" t="str">
        <f t="shared" si="68"/>
        <v>n/a</v>
      </c>
      <c r="H899" s="30" t="str">
        <f t="shared" si="64"/>
        <v>7%</v>
      </c>
      <c r="I899" s="31">
        <v>34973</v>
      </c>
      <c r="J899" s="29"/>
    </row>
    <row r="900" spans="1:11" x14ac:dyDescent="0.25">
      <c r="A900" s="2">
        <v>75</v>
      </c>
      <c r="B900" s="44" t="s">
        <v>177</v>
      </c>
      <c r="C900" s="23" t="s">
        <v>764</v>
      </c>
      <c r="D900" s="29" t="s">
        <v>1217</v>
      </c>
      <c r="E900" s="29" t="s">
        <v>1218</v>
      </c>
      <c r="F900" s="30">
        <f t="shared" si="66"/>
        <v>0.01</v>
      </c>
      <c r="G900" s="30" t="str">
        <f t="shared" si="68"/>
        <v>n/a</v>
      </c>
      <c r="H900" s="30" t="str">
        <f t="shared" ref="H900:H963" si="69">IF(OR(F900=1%,G900=1%), "7%", "6%")</f>
        <v>7%</v>
      </c>
      <c r="I900" s="31">
        <v>36069</v>
      </c>
      <c r="J900" s="29"/>
    </row>
    <row r="901" spans="1:11" x14ac:dyDescent="0.25">
      <c r="A901" s="2">
        <v>1</v>
      </c>
      <c r="B901" s="44" t="s">
        <v>6</v>
      </c>
      <c r="C901" s="23" t="s">
        <v>12</v>
      </c>
      <c r="D901" s="29" t="s">
        <v>1217</v>
      </c>
      <c r="E901" s="29" t="s">
        <v>1218</v>
      </c>
      <c r="F901" s="30">
        <f t="shared" si="66"/>
        <v>0.01</v>
      </c>
      <c r="G901" s="30" t="str">
        <f t="shared" si="68"/>
        <v>n/a</v>
      </c>
      <c r="H901" s="30" t="str">
        <f t="shared" si="69"/>
        <v>7%</v>
      </c>
      <c r="I901" s="31">
        <v>38534</v>
      </c>
      <c r="J901" s="29"/>
    </row>
    <row r="902" spans="1:11" x14ac:dyDescent="0.25">
      <c r="A902" s="2">
        <v>39</v>
      </c>
      <c r="B902" s="44" t="s">
        <v>407</v>
      </c>
      <c r="C902" s="23" t="s">
        <v>12</v>
      </c>
      <c r="D902" s="29" t="s">
        <v>1217</v>
      </c>
      <c r="E902" s="29" t="s">
        <v>1218</v>
      </c>
      <c r="F902" s="30">
        <f t="shared" si="66"/>
        <v>0.01</v>
      </c>
      <c r="G902" s="30" t="str">
        <f t="shared" si="68"/>
        <v>n/a</v>
      </c>
      <c r="H902" s="30" t="str">
        <f t="shared" si="69"/>
        <v>7%</v>
      </c>
      <c r="I902" s="31">
        <v>37987</v>
      </c>
      <c r="J902" s="29"/>
    </row>
    <row r="903" spans="1:11" x14ac:dyDescent="0.25">
      <c r="A903" s="2">
        <v>50</v>
      </c>
      <c r="B903" s="44" t="s">
        <v>513</v>
      </c>
      <c r="C903" s="23" t="s">
        <v>526</v>
      </c>
      <c r="D903" s="29" t="s">
        <v>1217</v>
      </c>
      <c r="E903" s="29" t="s">
        <v>1218</v>
      </c>
      <c r="F903" s="30">
        <f t="shared" si="66"/>
        <v>0.01</v>
      </c>
      <c r="G903" s="30" t="str">
        <f t="shared" si="68"/>
        <v>n/a</v>
      </c>
      <c r="H903" s="30" t="str">
        <f t="shared" si="69"/>
        <v>7%</v>
      </c>
      <c r="I903" s="31">
        <v>38169</v>
      </c>
      <c r="J903" s="29"/>
    </row>
    <row r="904" spans="1:11" x14ac:dyDescent="0.25">
      <c r="A904" s="2">
        <v>9</v>
      </c>
      <c r="B904" s="44" t="s">
        <v>84</v>
      </c>
      <c r="C904" s="23" t="s">
        <v>89</v>
      </c>
      <c r="D904" s="29" t="s">
        <v>1217</v>
      </c>
      <c r="E904" s="29" t="s">
        <v>1218</v>
      </c>
      <c r="F904" s="30">
        <f t="shared" si="66"/>
        <v>0.01</v>
      </c>
      <c r="G904" s="30" t="str">
        <f t="shared" si="68"/>
        <v>n/a</v>
      </c>
      <c r="H904" s="30" t="str">
        <f t="shared" si="69"/>
        <v>7%</v>
      </c>
      <c r="I904" s="31">
        <v>35886</v>
      </c>
      <c r="J904" s="29"/>
    </row>
    <row r="905" spans="1:11" x14ac:dyDescent="0.25">
      <c r="A905" s="5">
        <v>33</v>
      </c>
      <c r="B905" s="20" t="s">
        <v>352</v>
      </c>
      <c r="C905" s="19" t="s">
        <v>89</v>
      </c>
      <c r="D905" s="74" t="s">
        <v>1217</v>
      </c>
      <c r="E905" s="74" t="s">
        <v>1218</v>
      </c>
      <c r="F905" s="7">
        <f t="shared" si="66"/>
        <v>0.01</v>
      </c>
      <c r="G905" s="7" t="str">
        <f t="shared" si="68"/>
        <v>n/a</v>
      </c>
      <c r="H905" s="7" t="str">
        <f t="shared" si="69"/>
        <v>7%</v>
      </c>
      <c r="I905" s="75">
        <v>35886</v>
      </c>
      <c r="J905" s="75">
        <v>49309</v>
      </c>
      <c r="K905" s="34" t="s">
        <v>1238</v>
      </c>
    </row>
    <row r="906" spans="1:11" x14ac:dyDescent="0.25">
      <c r="A906" s="2">
        <v>30</v>
      </c>
      <c r="B906" s="44" t="s">
        <v>315</v>
      </c>
      <c r="C906" s="23" t="s">
        <v>322</v>
      </c>
      <c r="D906" s="29" t="s">
        <v>1217</v>
      </c>
      <c r="E906" s="29" t="s">
        <v>1218</v>
      </c>
      <c r="F906" s="30">
        <f t="shared" si="66"/>
        <v>0.01</v>
      </c>
      <c r="G906" s="30" t="str">
        <f t="shared" si="68"/>
        <v>n/a</v>
      </c>
      <c r="H906" s="30" t="str">
        <f t="shared" si="69"/>
        <v>7%</v>
      </c>
      <c r="I906" s="31">
        <v>35521</v>
      </c>
      <c r="J906" s="29"/>
    </row>
    <row r="907" spans="1:11" x14ac:dyDescent="0.25">
      <c r="A907" s="2">
        <v>71</v>
      </c>
      <c r="B907" s="44" t="s">
        <v>722</v>
      </c>
      <c r="C907" s="23" t="s">
        <v>730</v>
      </c>
      <c r="D907" s="29" t="s">
        <v>1217</v>
      </c>
      <c r="E907" s="29" t="s">
        <v>1218</v>
      </c>
      <c r="F907" s="30">
        <f t="shared" si="66"/>
        <v>0.01</v>
      </c>
      <c r="G907" s="30" t="str">
        <f t="shared" si="68"/>
        <v>n/a</v>
      </c>
      <c r="H907" s="30" t="str">
        <f t="shared" si="69"/>
        <v>7%</v>
      </c>
      <c r="I907" s="31">
        <v>35065</v>
      </c>
      <c r="J907" s="29"/>
    </row>
    <row r="908" spans="1:11" x14ac:dyDescent="0.25">
      <c r="A908" s="2">
        <v>17</v>
      </c>
      <c r="B908" s="44" t="s">
        <v>171</v>
      </c>
      <c r="C908" s="23" t="s">
        <v>181</v>
      </c>
      <c r="D908" s="29" t="s">
        <v>1217</v>
      </c>
      <c r="E908" s="29" t="s">
        <v>1218</v>
      </c>
      <c r="F908" s="30">
        <f t="shared" si="66"/>
        <v>0.01</v>
      </c>
      <c r="G908" s="30" t="str">
        <f t="shared" si="68"/>
        <v>n/a</v>
      </c>
      <c r="H908" s="30" t="str">
        <f t="shared" si="69"/>
        <v>7%</v>
      </c>
      <c r="I908" s="31">
        <v>33786</v>
      </c>
      <c r="J908" s="29"/>
    </row>
    <row r="909" spans="1:11" x14ac:dyDescent="0.25">
      <c r="A909" s="2">
        <v>63</v>
      </c>
      <c r="B909" s="44" t="s">
        <v>604</v>
      </c>
      <c r="C909" s="23" t="s">
        <v>662</v>
      </c>
      <c r="D909" s="29" t="s">
        <v>1217</v>
      </c>
      <c r="E909" s="29" t="s">
        <v>1218</v>
      </c>
      <c r="F909" s="30">
        <f t="shared" si="66"/>
        <v>0.01</v>
      </c>
      <c r="G909" s="30" t="str">
        <f t="shared" si="68"/>
        <v>n/a</v>
      </c>
      <c r="H909" s="30" t="str">
        <f t="shared" si="69"/>
        <v>7%</v>
      </c>
      <c r="I909" s="31">
        <v>37257</v>
      </c>
      <c r="J909" s="29"/>
    </row>
    <row r="910" spans="1:11" x14ac:dyDescent="0.25">
      <c r="A910" s="2">
        <v>55</v>
      </c>
      <c r="B910" s="44" t="s">
        <v>574</v>
      </c>
      <c r="C910" s="23" t="s">
        <v>582</v>
      </c>
      <c r="D910" s="29" t="s">
        <v>1217</v>
      </c>
      <c r="E910" s="29" t="s">
        <v>1218</v>
      </c>
      <c r="F910" s="30">
        <f t="shared" si="66"/>
        <v>0.01</v>
      </c>
      <c r="G910" s="30" t="str">
        <f t="shared" si="68"/>
        <v>n/a</v>
      </c>
      <c r="H910" s="30" t="str">
        <f t="shared" si="69"/>
        <v>7%</v>
      </c>
      <c r="I910" s="31">
        <v>36342</v>
      </c>
      <c r="J910" s="29"/>
    </row>
    <row r="911" spans="1:11" x14ac:dyDescent="0.25">
      <c r="A911" s="2">
        <v>52</v>
      </c>
      <c r="B911" s="44" t="s">
        <v>535</v>
      </c>
      <c r="C911" s="23" t="s">
        <v>545</v>
      </c>
      <c r="D911" s="29" t="s">
        <v>1217</v>
      </c>
      <c r="E911" s="29" t="s">
        <v>1218</v>
      </c>
      <c r="F911" s="30">
        <f t="shared" si="66"/>
        <v>0.01</v>
      </c>
      <c r="G911" s="30" t="str">
        <f>IF(E911="YES",0%,"n/a")</f>
        <v>n/a</v>
      </c>
      <c r="H911" s="30" t="str">
        <f t="shared" si="69"/>
        <v>7%</v>
      </c>
      <c r="I911" s="31">
        <v>42186</v>
      </c>
      <c r="J911" s="31">
        <v>45838</v>
      </c>
    </row>
    <row r="912" spans="1:11" x14ac:dyDescent="0.25">
      <c r="A912" s="2">
        <v>36</v>
      </c>
      <c r="B912" s="44" t="s">
        <v>380</v>
      </c>
      <c r="C912" s="23" t="s">
        <v>388</v>
      </c>
      <c r="D912" s="29" t="s">
        <v>1217</v>
      </c>
      <c r="E912" s="29" t="s">
        <v>1218</v>
      </c>
      <c r="F912" s="30">
        <f t="shared" si="66"/>
        <v>0.01</v>
      </c>
      <c r="G912" s="30" t="str">
        <f t="shared" ref="G912:G923" si="70">IF(E912="YES",1%,"n/a")</f>
        <v>n/a</v>
      </c>
      <c r="H912" s="30" t="str">
        <f t="shared" si="69"/>
        <v>7%</v>
      </c>
      <c r="I912" s="31">
        <v>35065</v>
      </c>
      <c r="J912" s="29"/>
    </row>
    <row r="913" spans="1:14" x14ac:dyDescent="0.25">
      <c r="A913" s="2">
        <v>65</v>
      </c>
      <c r="B913" s="44" t="s">
        <v>677</v>
      </c>
      <c r="C913" s="23" t="s">
        <v>388</v>
      </c>
      <c r="D913" s="29" t="s">
        <v>1217</v>
      </c>
      <c r="E913" s="29" t="s">
        <v>1218</v>
      </c>
      <c r="F913" s="30">
        <f t="shared" si="66"/>
        <v>0.01</v>
      </c>
      <c r="G913" s="30" t="str">
        <f t="shared" si="70"/>
        <v>n/a</v>
      </c>
      <c r="H913" s="30" t="str">
        <f t="shared" si="69"/>
        <v>7%</v>
      </c>
      <c r="I913" s="31">
        <v>35065</v>
      </c>
      <c r="J913" s="29"/>
    </row>
    <row r="914" spans="1:14" x14ac:dyDescent="0.25">
      <c r="A914" s="2">
        <v>86</v>
      </c>
      <c r="B914" s="44" t="s">
        <v>885</v>
      </c>
      <c r="C914" s="23" t="s">
        <v>885</v>
      </c>
      <c r="D914" s="29" t="s">
        <v>1217</v>
      </c>
      <c r="E914" s="29" t="s">
        <v>1218</v>
      </c>
      <c r="F914" s="30">
        <f t="shared" si="66"/>
        <v>0.01</v>
      </c>
      <c r="G914" s="30" t="str">
        <f t="shared" si="70"/>
        <v>n/a</v>
      </c>
      <c r="H914" s="30" t="str">
        <f t="shared" si="69"/>
        <v>7%</v>
      </c>
      <c r="I914" s="31">
        <v>37803</v>
      </c>
      <c r="J914" s="29"/>
    </row>
    <row r="915" spans="1:14" x14ac:dyDescent="0.25">
      <c r="A915" s="2">
        <v>14</v>
      </c>
      <c r="B915" s="44" t="s">
        <v>138</v>
      </c>
      <c r="C915" s="23" t="s">
        <v>149</v>
      </c>
      <c r="D915" s="29" t="s">
        <v>1217</v>
      </c>
      <c r="E915" s="29" t="s">
        <v>1218</v>
      </c>
      <c r="F915" s="30">
        <f t="shared" si="66"/>
        <v>0.01</v>
      </c>
      <c r="G915" s="30" t="str">
        <f t="shared" si="70"/>
        <v>n/a</v>
      </c>
      <c r="H915" s="30" t="str">
        <f t="shared" si="69"/>
        <v>7%</v>
      </c>
      <c r="I915" s="31">
        <v>37622</v>
      </c>
      <c r="J915" s="29"/>
    </row>
    <row r="916" spans="1:14" x14ac:dyDescent="0.25">
      <c r="A916" s="2">
        <v>83</v>
      </c>
      <c r="B916" s="44" t="s">
        <v>799</v>
      </c>
      <c r="C916" s="23" t="s">
        <v>855</v>
      </c>
      <c r="D916" s="29" t="s">
        <v>1217</v>
      </c>
      <c r="E916" s="29" t="s">
        <v>1218</v>
      </c>
      <c r="F916" s="30">
        <f t="shared" si="66"/>
        <v>0.01</v>
      </c>
      <c r="G916" s="30" t="str">
        <f t="shared" si="70"/>
        <v>n/a</v>
      </c>
      <c r="H916" s="30" t="str">
        <f t="shared" si="69"/>
        <v>7%</v>
      </c>
      <c r="I916" s="31">
        <v>35796</v>
      </c>
      <c r="J916" s="29"/>
    </row>
    <row r="917" spans="1:14" x14ac:dyDescent="0.25">
      <c r="A917" s="2">
        <v>30</v>
      </c>
      <c r="B917" s="44" t="s">
        <v>315</v>
      </c>
      <c r="C917" s="23" t="s">
        <v>323</v>
      </c>
      <c r="D917" s="29" t="s">
        <v>1217</v>
      </c>
      <c r="E917" s="29" t="s">
        <v>1218</v>
      </c>
      <c r="F917" s="30">
        <f t="shared" si="66"/>
        <v>0.01</v>
      </c>
      <c r="G917" s="30" t="str">
        <f t="shared" si="70"/>
        <v>n/a</v>
      </c>
      <c r="H917" s="30" t="str">
        <f t="shared" si="69"/>
        <v>7%</v>
      </c>
      <c r="I917" s="31">
        <v>35521</v>
      </c>
      <c r="J917" s="29"/>
    </row>
    <row r="918" spans="1:14" x14ac:dyDescent="0.25">
      <c r="A918" s="2">
        <v>88</v>
      </c>
      <c r="B918" s="44" t="s">
        <v>445</v>
      </c>
      <c r="C918" s="23" t="s">
        <v>907</v>
      </c>
      <c r="D918" s="29" t="s">
        <v>1217</v>
      </c>
      <c r="E918" s="29" t="s">
        <v>1218</v>
      </c>
      <c r="F918" s="30">
        <f t="shared" ref="F918:F955" si="71">IF(D918="YES",1%,"n/a")</f>
        <v>0.01</v>
      </c>
      <c r="G918" s="30" t="str">
        <f t="shared" si="70"/>
        <v>n/a</v>
      </c>
      <c r="H918" s="30" t="str">
        <f t="shared" si="69"/>
        <v>7%</v>
      </c>
      <c r="I918" s="31">
        <v>38534</v>
      </c>
      <c r="J918" s="29"/>
    </row>
    <row r="919" spans="1:14" x14ac:dyDescent="0.25">
      <c r="A919" s="2">
        <v>95</v>
      </c>
      <c r="B919" s="44" t="s">
        <v>962</v>
      </c>
      <c r="C919" s="23" t="s">
        <v>968</v>
      </c>
      <c r="D919" s="29" t="s">
        <v>1217</v>
      </c>
      <c r="E919" s="29" t="s">
        <v>1218</v>
      </c>
      <c r="F919" s="30">
        <f t="shared" si="71"/>
        <v>0.01</v>
      </c>
      <c r="G919" s="30" t="str">
        <f t="shared" si="70"/>
        <v>n/a</v>
      </c>
      <c r="H919" s="30" t="str">
        <f t="shared" si="69"/>
        <v>7%</v>
      </c>
      <c r="I919" s="31">
        <v>36434</v>
      </c>
      <c r="J919" s="29"/>
    </row>
    <row r="920" spans="1:14" x14ac:dyDescent="0.25">
      <c r="A920" s="2">
        <v>46</v>
      </c>
      <c r="B920" s="44" t="s">
        <v>474</v>
      </c>
      <c r="C920" s="23" t="s">
        <v>485</v>
      </c>
      <c r="D920" s="29" t="s">
        <v>1217</v>
      </c>
      <c r="E920" s="29" t="s">
        <v>1218</v>
      </c>
      <c r="F920" s="30">
        <f t="shared" si="71"/>
        <v>0.01</v>
      </c>
      <c r="G920" s="30" t="str">
        <f t="shared" si="70"/>
        <v>n/a</v>
      </c>
      <c r="H920" s="30" t="str">
        <f t="shared" si="69"/>
        <v>7%</v>
      </c>
      <c r="I920" s="31">
        <v>37073</v>
      </c>
      <c r="J920" s="31">
        <v>48029</v>
      </c>
    </row>
    <row r="921" spans="1:14" x14ac:dyDescent="0.25">
      <c r="A921" s="2">
        <v>54</v>
      </c>
      <c r="B921" s="44" t="s">
        <v>557</v>
      </c>
      <c r="C921" s="23" t="s">
        <v>571</v>
      </c>
      <c r="D921" s="29" t="s">
        <v>1217</v>
      </c>
      <c r="E921" s="29" t="s">
        <v>1218</v>
      </c>
      <c r="F921" s="30">
        <f t="shared" si="71"/>
        <v>0.01</v>
      </c>
      <c r="G921" s="30" t="str">
        <f t="shared" si="70"/>
        <v>n/a</v>
      </c>
      <c r="H921" s="30" t="str">
        <f t="shared" si="69"/>
        <v>7%</v>
      </c>
      <c r="I921" s="31">
        <v>38534</v>
      </c>
      <c r="J921" s="29"/>
    </row>
    <row r="922" spans="1:14" x14ac:dyDescent="0.25">
      <c r="A922" s="2">
        <v>17</v>
      </c>
      <c r="B922" s="44" t="s">
        <v>171</v>
      </c>
      <c r="C922" s="23" t="s">
        <v>182</v>
      </c>
      <c r="D922" s="29" t="s">
        <v>1217</v>
      </c>
      <c r="E922" s="29" t="s">
        <v>1218</v>
      </c>
      <c r="F922" s="30">
        <f t="shared" si="71"/>
        <v>0.01</v>
      </c>
      <c r="G922" s="30" t="str">
        <f t="shared" si="70"/>
        <v>n/a</v>
      </c>
      <c r="H922" s="30" t="str">
        <f t="shared" si="69"/>
        <v>7%</v>
      </c>
      <c r="I922" s="31">
        <v>33786</v>
      </c>
      <c r="J922" s="29"/>
    </row>
    <row r="923" spans="1:14" x14ac:dyDescent="0.25">
      <c r="A923" s="2">
        <v>36</v>
      </c>
      <c r="B923" s="44" t="s">
        <v>380</v>
      </c>
      <c r="C923" s="23" t="s">
        <v>389</v>
      </c>
      <c r="D923" s="29" t="s">
        <v>1217</v>
      </c>
      <c r="E923" s="29" t="s">
        <v>1218</v>
      </c>
      <c r="F923" s="30">
        <f t="shared" si="71"/>
        <v>0.01</v>
      </c>
      <c r="G923" s="30" t="str">
        <f t="shared" si="70"/>
        <v>n/a</v>
      </c>
      <c r="H923" s="30" t="str">
        <f t="shared" si="69"/>
        <v>7%</v>
      </c>
      <c r="I923" s="31">
        <v>35065</v>
      </c>
      <c r="J923" s="29"/>
    </row>
    <row r="924" spans="1:14" x14ac:dyDescent="0.25">
      <c r="A924" s="15">
        <v>52</v>
      </c>
      <c r="B924" s="44" t="s">
        <v>535</v>
      </c>
      <c r="C924" s="23" t="s">
        <v>546</v>
      </c>
      <c r="D924" s="29" t="s">
        <v>1217</v>
      </c>
      <c r="E924" s="29" t="s">
        <v>1218</v>
      </c>
      <c r="F924" s="30">
        <f t="shared" si="71"/>
        <v>0.01</v>
      </c>
      <c r="G924" s="30" t="str">
        <f>IF(E924="YES",0%,"n/a")</f>
        <v>n/a</v>
      </c>
      <c r="H924" s="30" t="str">
        <f t="shared" si="69"/>
        <v>7%</v>
      </c>
      <c r="I924" s="31">
        <v>45292</v>
      </c>
      <c r="J924" s="29"/>
      <c r="K924" s="33"/>
      <c r="L924" s="33"/>
      <c r="M924" s="33"/>
      <c r="N924" s="34"/>
    </row>
    <row r="925" spans="1:14" x14ac:dyDescent="0.25">
      <c r="A925" s="2">
        <v>80</v>
      </c>
      <c r="B925" s="44" t="s">
        <v>812</v>
      </c>
      <c r="C925" s="23" t="s">
        <v>823</v>
      </c>
      <c r="D925" s="29" t="s">
        <v>1217</v>
      </c>
      <c r="E925" s="29" t="s">
        <v>1218</v>
      </c>
      <c r="F925" s="30">
        <f t="shared" si="71"/>
        <v>0.01</v>
      </c>
      <c r="G925" s="30" t="str">
        <f t="shared" ref="G925:G955" si="72">IF(E925="YES",1%,"n/a")</f>
        <v>n/a</v>
      </c>
      <c r="H925" s="30" t="str">
        <f t="shared" si="69"/>
        <v>7%</v>
      </c>
      <c r="I925" s="31">
        <v>39264</v>
      </c>
      <c r="J925" s="31">
        <v>46568</v>
      </c>
    </row>
    <row r="926" spans="1:14" x14ac:dyDescent="0.25">
      <c r="A926" s="2">
        <v>16</v>
      </c>
      <c r="B926" s="44" t="s">
        <v>161</v>
      </c>
      <c r="C926" s="23" t="s">
        <v>168</v>
      </c>
      <c r="D926" s="29" t="s">
        <v>1217</v>
      </c>
      <c r="E926" s="29" t="s">
        <v>1218</v>
      </c>
      <c r="F926" s="30">
        <f t="shared" si="71"/>
        <v>0.01</v>
      </c>
      <c r="G926" s="30" t="str">
        <f t="shared" si="72"/>
        <v>n/a</v>
      </c>
      <c r="H926" s="30" t="str">
        <f t="shared" si="69"/>
        <v>7%</v>
      </c>
      <c r="I926" s="31">
        <v>38899</v>
      </c>
      <c r="J926" s="29"/>
    </row>
    <row r="927" spans="1:14" x14ac:dyDescent="0.25">
      <c r="A927" s="2">
        <v>55</v>
      </c>
      <c r="B927" s="44" t="s">
        <v>574</v>
      </c>
      <c r="C927" s="23" t="s">
        <v>583</v>
      </c>
      <c r="D927" s="29" t="s">
        <v>1217</v>
      </c>
      <c r="E927" s="29" t="s">
        <v>1218</v>
      </c>
      <c r="F927" s="30">
        <f t="shared" si="71"/>
        <v>0.01</v>
      </c>
      <c r="G927" s="30" t="str">
        <f t="shared" si="72"/>
        <v>n/a</v>
      </c>
      <c r="H927" s="30" t="str">
        <f t="shared" si="69"/>
        <v>7%</v>
      </c>
      <c r="I927" s="31">
        <v>36342</v>
      </c>
      <c r="J927" s="29"/>
    </row>
    <row r="928" spans="1:14" x14ac:dyDescent="0.25">
      <c r="A928" s="2">
        <v>86</v>
      </c>
      <c r="B928" s="44" t="s">
        <v>885</v>
      </c>
      <c r="C928" s="23" t="s">
        <v>893</v>
      </c>
      <c r="D928" s="29" t="s">
        <v>1217</v>
      </c>
      <c r="E928" s="29" t="s">
        <v>1218</v>
      </c>
      <c r="F928" s="30">
        <f t="shared" si="71"/>
        <v>0.01</v>
      </c>
      <c r="G928" s="30" t="str">
        <f t="shared" si="72"/>
        <v>n/a</v>
      </c>
      <c r="H928" s="30" t="str">
        <f t="shared" si="69"/>
        <v>7%</v>
      </c>
      <c r="I928" s="31">
        <v>37803</v>
      </c>
      <c r="J928" s="29"/>
    </row>
    <row r="929" spans="1:12" x14ac:dyDescent="0.25">
      <c r="A929" s="2">
        <v>23</v>
      </c>
      <c r="B929" s="44" t="s">
        <v>235</v>
      </c>
      <c r="C929" s="23" t="s">
        <v>247</v>
      </c>
      <c r="D929" s="29" t="s">
        <v>1217</v>
      </c>
      <c r="E929" s="29" t="s">
        <v>1218</v>
      </c>
      <c r="F929" s="30">
        <f t="shared" si="71"/>
        <v>0.01</v>
      </c>
      <c r="G929" s="30" t="str">
        <f t="shared" si="72"/>
        <v>n/a</v>
      </c>
      <c r="H929" s="30" t="str">
        <f t="shared" si="69"/>
        <v>7%</v>
      </c>
      <c r="I929" s="31">
        <v>32782</v>
      </c>
      <c r="J929" s="29"/>
    </row>
    <row r="930" spans="1:12" x14ac:dyDescent="0.25">
      <c r="A930" s="2">
        <v>86</v>
      </c>
      <c r="B930" s="44" t="s">
        <v>885</v>
      </c>
      <c r="C930" s="23" t="s">
        <v>894</v>
      </c>
      <c r="D930" s="29" t="s">
        <v>1217</v>
      </c>
      <c r="E930" s="29" t="s">
        <v>1218</v>
      </c>
      <c r="F930" s="30">
        <f t="shared" si="71"/>
        <v>0.01</v>
      </c>
      <c r="G930" s="30" t="str">
        <f t="shared" si="72"/>
        <v>n/a</v>
      </c>
      <c r="H930" s="30" t="str">
        <f t="shared" si="69"/>
        <v>7%</v>
      </c>
      <c r="I930" s="31">
        <v>37803</v>
      </c>
      <c r="J930" s="29"/>
    </row>
    <row r="931" spans="1:12" x14ac:dyDescent="0.25">
      <c r="A931" s="2">
        <v>78</v>
      </c>
      <c r="B931" s="44" t="s">
        <v>788</v>
      </c>
      <c r="C931" s="23" t="s">
        <v>800</v>
      </c>
      <c r="D931" s="29" t="s">
        <v>1217</v>
      </c>
      <c r="E931" s="29" t="s">
        <v>1218</v>
      </c>
      <c r="F931" s="30">
        <f t="shared" si="71"/>
        <v>0.01</v>
      </c>
      <c r="G931" s="30" t="str">
        <f t="shared" si="72"/>
        <v>n/a</v>
      </c>
      <c r="H931" s="30" t="str">
        <f t="shared" si="69"/>
        <v>7%</v>
      </c>
      <c r="I931" s="31">
        <v>34700</v>
      </c>
      <c r="J931" s="29"/>
    </row>
    <row r="932" spans="1:12" x14ac:dyDescent="0.25">
      <c r="A932" s="2">
        <v>9</v>
      </c>
      <c r="B932" s="44" t="s">
        <v>84</v>
      </c>
      <c r="C932" s="23" t="s">
        <v>90</v>
      </c>
      <c r="D932" s="29" t="s">
        <v>1217</v>
      </c>
      <c r="E932" s="29" t="s">
        <v>1218</v>
      </c>
      <c r="F932" s="30">
        <f t="shared" si="71"/>
        <v>0.01</v>
      </c>
      <c r="G932" s="30" t="str">
        <f t="shared" si="72"/>
        <v>n/a</v>
      </c>
      <c r="H932" s="30" t="str">
        <f t="shared" si="69"/>
        <v>7%</v>
      </c>
      <c r="I932" s="31">
        <v>35886</v>
      </c>
      <c r="J932" s="29"/>
    </row>
    <row r="933" spans="1:12" x14ac:dyDescent="0.25">
      <c r="A933" s="2">
        <v>61</v>
      </c>
      <c r="B933" s="44" t="s">
        <v>635</v>
      </c>
      <c r="C933" s="23" t="s">
        <v>643</v>
      </c>
      <c r="D933" s="29" t="s">
        <v>1217</v>
      </c>
      <c r="E933" s="29" t="s">
        <v>1218</v>
      </c>
      <c r="F933" s="30">
        <f t="shared" si="71"/>
        <v>0.01</v>
      </c>
      <c r="G933" s="30" t="str">
        <f t="shared" si="72"/>
        <v>n/a</v>
      </c>
      <c r="H933" s="30" t="str">
        <f t="shared" si="69"/>
        <v>7%</v>
      </c>
      <c r="I933" s="31">
        <v>38169</v>
      </c>
      <c r="J933" s="29"/>
    </row>
    <row r="934" spans="1:12" x14ac:dyDescent="0.25">
      <c r="A934" s="2">
        <v>67</v>
      </c>
      <c r="B934" s="44" t="s">
        <v>229</v>
      </c>
      <c r="C934" s="23" t="s">
        <v>699</v>
      </c>
      <c r="D934" s="29" t="s">
        <v>1217</v>
      </c>
      <c r="E934" s="29" t="s">
        <v>1218</v>
      </c>
      <c r="F934" s="30">
        <f t="shared" si="71"/>
        <v>0.01</v>
      </c>
      <c r="G934" s="30" t="str">
        <f t="shared" si="72"/>
        <v>n/a</v>
      </c>
      <c r="H934" s="30" t="str">
        <f t="shared" si="69"/>
        <v>7%</v>
      </c>
      <c r="I934" s="31">
        <v>33055</v>
      </c>
      <c r="J934" s="29"/>
    </row>
    <row r="935" spans="1:12" x14ac:dyDescent="0.25">
      <c r="A935" s="2">
        <v>4</v>
      </c>
      <c r="B935" s="44" t="s">
        <v>26</v>
      </c>
      <c r="C935" s="23" t="s">
        <v>36</v>
      </c>
      <c r="D935" s="29" t="s">
        <v>1217</v>
      </c>
      <c r="E935" s="29" t="s">
        <v>1218</v>
      </c>
      <c r="F935" s="30">
        <f t="shared" si="71"/>
        <v>0.01</v>
      </c>
      <c r="G935" s="30" t="str">
        <f t="shared" si="72"/>
        <v>n/a</v>
      </c>
      <c r="H935" s="30" t="str">
        <f t="shared" si="69"/>
        <v>7%</v>
      </c>
      <c r="I935" s="31">
        <v>38169</v>
      </c>
      <c r="J935" s="29"/>
    </row>
    <row r="936" spans="1:12" x14ac:dyDescent="0.25">
      <c r="A936" s="2">
        <v>78</v>
      </c>
      <c r="B936" s="44" t="s">
        <v>788</v>
      </c>
      <c r="C936" s="23" t="s">
        <v>801</v>
      </c>
      <c r="D936" s="29" t="s">
        <v>1217</v>
      </c>
      <c r="E936" s="29" t="s">
        <v>1218</v>
      </c>
      <c r="F936" s="30">
        <f t="shared" si="71"/>
        <v>0.01</v>
      </c>
      <c r="G936" s="30" t="str">
        <f t="shared" si="72"/>
        <v>n/a</v>
      </c>
      <c r="H936" s="30" t="str">
        <f t="shared" si="69"/>
        <v>7%</v>
      </c>
      <c r="I936" s="31">
        <v>34700</v>
      </c>
      <c r="J936" s="29"/>
    </row>
    <row r="937" spans="1:12" x14ac:dyDescent="0.25">
      <c r="A937" s="2">
        <v>1</v>
      </c>
      <c r="B937" s="44" t="s">
        <v>6</v>
      </c>
      <c r="C937" s="23" t="s">
        <v>1219</v>
      </c>
      <c r="D937" s="29" t="s">
        <v>1217</v>
      </c>
      <c r="E937" s="29" t="s">
        <v>1217</v>
      </c>
      <c r="F937" s="30">
        <f t="shared" si="71"/>
        <v>0.01</v>
      </c>
      <c r="G937" s="30">
        <f t="shared" si="72"/>
        <v>0.01</v>
      </c>
      <c r="H937" s="30" t="str">
        <f t="shared" si="69"/>
        <v>7%</v>
      </c>
      <c r="I937" s="31">
        <v>38534</v>
      </c>
      <c r="J937" s="29"/>
    </row>
    <row r="938" spans="1:12" x14ac:dyDescent="0.25">
      <c r="A938" s="2">
        <v>2</v>
      </c>
      <c r="B938" s="44" t="s">
        <v>13</v>
      </c>
      <c r="C938" s="23" t="s">
        <v>1219</v>
      </c>
      <c r="D938" s="29" t="s">
        <v>1217</v>
      </c>
      <c r="E938" s="29" t="s">
        <v>1217</v>
      </c>
      <c r="F938" s="30">
        <f t="shared" si="71"/>
        <v>0.01</v>
      </c>
      <c r="G938" s="30">
        <f t="shared" si="72"/>
        <v>0.01</v>
      </c>
      <c r="H938" s="30" t="str">
        <f t="shared" si="69"/>
        <v>7%</v>
      </c>
      <c r="I938" s="31">
        <v>39264</v>
      </c>
      <c r="J938" s="29"/>
    </row>
    <row r="939" spans="1:12" x14ac:dyDescent="0.25">
      <c r="A939" s="5">
        <v>3</v>
      </c>
      <c r="B939" s="20" t="s">
        <v>19</v>
      </c>
      <c r="C939" s="19" t="s">
        <v>1219</v>
      </c>
      <c r="D939" s="74" t="s">
        <v>1217</v>
      </c>
      <c r="E939" s="74" t="s">
        <v>1217</v>
      </c>
      <c r="F939" s="7">
        <f t="shared" si="71"/>
        <v>0.01</v>
      </c>
      <c r="G939" s="7">
        <f t="shared" si="72"/>
        <v>0.01</v>
      </c>
      <c r="H939" s="7" t="str">
        <f t="shared" si="69"/>
        <v>7%</v>
      </c>
      <c r="I939" s="75">
        <v>35704</v>
      </c>
      <c r="J939" s="75">
        <v>49309</v>
      </c>
      <c r="K939" s="34" t="s">
        <v>1236</v>
      </c>
      <c r="L939" s="34"/>
    </row>
    <row r="940" spans="1:12" x14ac:dyDescent="0.25">
      <c r="A940" s="2">
        <v>4</v>
      </c>
      <c r="B940" s="44" t="s">
        <v>26</v>
      </c>
      <c r="C940" s="23" t="s">
        <v>1219</v>
      </c>
      <c r="D940" s="29" t="s">
        <v>1217</v>
      </c>
      <c r="E940" s="29" t="s">
        <v>1217</v>
      </c>
      <c r="F940" s="30">
        <f t="shared" si="71"/>
        <v>0.01</v>
      </c>
      <c r="G940" s="30">
        <f t="shared" si="72"/>
        <v>0.01</v>
      </c>
      <c r="H940" s="30" t="str">
        <f t="shared" si="69"/>
        <v>7%</v>
      </c>
      <c r="I940" s="31">
        <v>38169</v>
      </c>
      <c r="J940" s="29"/>
    </row>
    <row r="941" spans="1:12" x14ac:dyDescent="0.25">
      <c r="A941" s="2">
        <v>5</v>
      </c>
      <c r="B941" s="44" t="s">
        <v>38</v>
      </c>
      <c r="C941" s="23" t="s">
        <v>1219</v>
      </c>
      <c r="D941" s="29" t="s">
        <v>1217</v>
      </c>
      <c r="E941" s="29" t="s">
        <v>1217</v>
      </c>
      <c r="F941" s="30">
        <f t="shared" si="71"/>
        <v>0.01</v>
      </c>
      <c r="G941" s="30">
        <f t="shared" si="72"/>
        <v>0.01</v>
      </c>
      <c r="H941" s="30" t="str">
        <f t="shared" si="69"/>
        <v>7%</v>
      </c>
      <c r="I941" s="31">
        <v>37622</v>
      </c>
      <c r="J941" s="29"/>
    </row>
    <row r="942" spans="1:12" x14ac:dyDescent="0.25">
      <c r="A942" s="2">
        <v>6</v>
      </c>
      <c r="B942" s="44" t="s">
        <v>44</v>
      </c>
      <c r="C942" s="23" t="s">
        <v>1219</v>
      </c>
      <c r="D942" s="29" t="s">
        <v>1217</v>
      </c>
      <c r="E942" s="29" t="s">
        <v>1217</v>
      </c>
      <c r="F942" s="30">
        <f t="shared" si="71"/>
        <v>0.01</v>
      </c>
      <c r="G942" s="30">
        <f t="shared" si="72"/>
        <v>0.01</v>
      </c>
      <c r="H942" s="30" t="str">
        <f t="shared" si="69"/>
        <v>7%</v>
      </c>
      <c r="I942" s="31">
        <v>39630</v>
      </c>
      <c r="J942" s="29"/>
    </row>
    <row r="943" spans="1:12" x14ac:dyDescent="0.25">
      <c r="A943" s="2">
        <v>7</v>
      </c>
      <c r="B943" s="44" t="s">
        <v>60</v>
      </c>
      <c r="C943" s="23" t="s">
        <v>1219</v>
      </c>
      <c r="D943" s="29" t="s">
        <v>1217</v>
      </c>
      <c r="E943" s="29" t="s">
        <v>1217</v>
      </c>
      <c r="F943" s="30">
        <f t="shared" si="71"/>
        <v>0.01</v>
      </c>
      <c r="G943" s="30">
        <f t="shared" si="72"/>
        <v>0.01</v>
      </c>
      <c r="H943" s="30" t="str">
        <f t="shared" si="69"/>
        <v>7%</v>
      </c>
      <c r="I943" s="31">
        <v>33512</v>
      </c>
      <c r="J943" s="31">
        <v>46022</v>
      </c>
    </row>
    <row r="944" spans="1:12" x14ac:dyDescent="0.25">
      <c r="A944" s="2">
        <v>8</v>
      </c>
      <c r="B944" s="44" t="s">
        <v>72</v>
      </c>
      <c r="C944" s="23" t="s">
        <v>1219</v>
      </c>
      <c r="D944" s="29" t="s">
        <v>1217</v>
      </c>
      <c r="E944" s="29" t="s">
        <v>1217</v>
      </c>
      <c r="F944" s="30">
        <f t="shared" si="71"/>
        <v>0.01</v>
      </c>
      <c r="G944" s="30">
        <f t="shared" si="72"/>
        <v>0.01</v>
      </c>
      <c r="H944" s="30" t="str">
        <f t="shared" si="69"/>
        <v>7%</v>
      </c>
      <c r="I944" s="31">
        <v>33239</v>
      </c>
      <c r="J944" s="29"/>
    </row>
    <row r="945" spans="1:10" x14ac:dyDescent="0.25">
      <c r="A945" s="2">
        <v>9</v>
      </c>
      <c r="B945" s="44" t="s">
        <v>84</v>
      </c>
      <c r="C945" s="23" t="s">
        <v>1219</v>
      </c>
      <c r="D945" s="29" t="s">
        <v>1217</v>
      </c>
      <c r="E945" s="29" t="s">
        <v>1217</v>
      </c>
      <c r="F945" s="30">
        <f t="shared" si="71"/>
        <v>0.01</v>
      </c>
      <c r="G945" s="30">
        <f t="shared" si="72"/>
        <v>0.01</v>
      </c>
      <c r="H945" s="30" t="str">
        <f t="shared" si="69"/>
        <v>7%</v>
      </c>
      <c r="I945" s="31">
        <v>37803</v>
      </c>
      <c r="J945" s="29"/>
    </row>
    <row r="946" spans="1:10" x14ac:dyDescent="0.25">
      <c r="A946" s="2">
        <v>10</v>
      </c>
      <c r="B946" s="44" t="s">
        <v>92</v>
      </c>
      <c r="C946" s="23" t="s">
        <v>1219</v>
      </c>
      <c r="D946" s="29" t="s">
        <v>1217</v>
      </c>
      <c r="E946" s="29" t="s">
        <v>1217</v>
      </c>
      <c r="F946" s="30">
        <f t="shared" si="71"/>
        <v>0.01</v>
      </c>
      <c r="G946" s="30">
        <f t="shared" si="72"/>
        <v>0.01</v>
      </c>
      <c r="H946" s="30" t="str">
        <f t="shared" si="69"/>
        <v>7%</v>
      </c>
      <c r="I946" s="31">
        <v>37803</v>
      </c>
      <c r="J946" s="29"/>
    </row>
    <row r="947" spans="1:10" x14ac:dyDescent="0.25">
      <c r="A947" s="2">
        <v>11</v>
      </c>
      <c r="B947" s="44" t="s">
        <v>104</v>
      </c>
      <c r="C947" s="23" t="s">
        <v>1219</v>
      </c>
      <c r="D947" s="29" t="s">
        <v>1217</v>
      </c>
      <c r="E947" s="29" t="s">
        <v>1217</v>
      </c>
      <c r="F947" s="30">
        <f t="shared" si="71"/>
        <v>0.01</v>
      </c>
      <c r="G947" s="30">
        <f t="shared" si="72"/>
        <v>0.01</v>
      </c>
      <c r="H947" s="30" t="str">
        <f t="shared" si="69"/>
        <v>7%</v>
      </c>
      <c r="I947" s="31">
        <v>34973</v>
      </c>
      <c r="J947" s="31">
        <v>49490</v>
      </c>
    </row>
    <row r="948" spans="1:10" x14ac:dyDescent="0.25">
      <c r="A948" s="2">
        <v>12</v>
      </c>
      <c r="B948" s="44" t="s">
        <v>114</v>
      </c>
      <c r="C948" s="23" t="s">
        <v>1219</v>
      </c>
      <c r="D948" s="29" t="s">
        <v>1217</v>
      </c>
      <c r="E948" s="29" t="s">
        <v>1217</v>
      </c>
      <c r="F948" s="30">
        <f t="shared" si="71"/>
        <v>0.01</v>
      </c>
      <c r="G948" s="30">
        <f t="shared" si="72"/>
        <v>0.01</v>
      </c>
      <c r="H948" s="30" t="str">
        <f t="shared" si="69"/>
        <v>7%</v>
      </c>
      <c r="I948" s="31">
        <v>36526</v>
      </c>
      <c r="J948" s="29"/>
    </row>
    <row r="949" spans="1:10" x14ac:dyDescent="0.25">
      <c r="A949" s="2">
        <v>13</v>
      </c>
      <c r="B949" s="44" t="s">
        <v>125</v>
      </c>
      <c r="C949" s="23" t="s">
        <v>1219</v>
      </c>
      <c r="D949" s="29" t="s">
        <v>1217</v>
      </c>
      <c r="E949" s="29" t="s">
        <v>1217</v>
      </c>
      <c r="F949" s="30">
        <f t="shared" si="71"/>
        <v>0.01</v>
      </c>
      <c r="G949" s="30">
        <f t="shared" si="72"/>
        <v>0.01</v>
      </c>
      <c r="H949" s="30" t="str">
        <f t="shared" si="69"/>
        <v>7%</v>
      </c>
      <c r="I949" s="31">
        <v>40179</v>
      </c>
      <c r="J949" s="29"/>
    </row>
    <row r="950" spans="1:10" x14ac:dyDescent="0.25">
      <c r="A950" s="2">
        <v>14</v>
      </c>
      <c r="B950" s="44" t="s">
        <v>138</v>
      </c>
      <c r="C950" s="23" t="s">
        <v>1219</v>
      </c>
      <c r="D950" s="29" t="s">
        <v>1217</v>
      </c>
      <c r="E950" s="29" t="s">
        <v>1217</v>
      </c>
      <c r="F950" s="30">
        <f t="shared" si="71"/>
        <v>0.01</v>
      </c>
      <c r="G950" s="30">
        <f t="shared" si="72"/>
        <v>0.01</v>
      </c>
      <c r="H950" s="30" t="str">
        <f t="shared" si="69"/>
        <v>7%</v>
      </c>
      <c r="I950" s="31">
        <v>37987</v>
      </c>
      <c r="J950" s="29"/>
    </row>
    <row r="951" spans="1:10" x14ac:dyDescent="0.25">
      <c r="A951" s="2">
        <v>15</v>
      </c>
      <c r="B951" s="44" t="s">
        <v>152</v>
      </c>
      <c r="C951" s="23" t="s">
        <v>1219</v>
      </c>
      <c r="D951" s="29" t="s">
        <v>1217</v>
      </c>
      <c r="E951" s="29" t="s">
        <v>1217</v>
      </c>
      <c r="F951" s="30">
        <f t="shared" si="71"/>
        <v>0.01</v>
      </c>
      <c r="G951" s="30">
        <f t="shared" si="72"/>
        <v>0.01</v>
      </c>
      <c r="H951" s="30" t="str">
        <f t="shared" si="69"/>
        <v>7%</v>
      </c>
      <c r="I951" s="31">
        <v>35704</v>
      </c>
      <c r="J951" s="29"/>
    </row>
    <row r="952" spans="1:10" x14ac:dyDescent="0.25">
      <c r="A952" s="2">
        <v>16</v>
      </c>
      <c r="B952" s="44" t="s">
        <v>161</v>
      </c>
      <c r="C952" s="23" t="s">
        <v>1219</v>
      </c>
      <c r="D952" s="29" t="s">
        <v>1217</v>
      </c>
      <c r="E952" s="29" t="s">
        <v>1217</v>
      </c>
      <c r="F952" s="30">
        <f t="shared" si="71"/>
        <v>0.01</v>
      </c>
      <c r="G952" s="30">
        <f t="shared" si="72"/>
        <v>0.01</v>
      </c>
      <c r="H952" s="30" t="str">
        <f t="shared" si="69"/>
        <v>7%</v>
      </c>
      <c r="I952" s="31">
        <v>38899</v>
      </c>
      <c r="J952" s="29"/>
    </row>
    <row r="953" spans="1:10" x14ac:dyDescent="0.25">
      <c r="A953" s="2">
        <v>17</v>
      </c>
      <c r="B953" s="44" t="s">
        <v>171</v>
      </c>
      <c r="C953" s="23" t="s">
        <v>1219</v>
      </c>
      <c r="D953" s="29" t="s">
        <v>1217</v>
      </c>
      <c r="E953" s="29" t="s">
        <v>1217</v>
      </c>
      <c r="F953" s="30">
        <f t="shared" si="71"/>
        <v>0.01</v>
      </c>
      <c r="G953" s="30">
        <f t="shared" si="72"/>
        <v>0.01</v>
      </c>
      <c r="H953" s="30" t="str">
        <f t="shared" si="69"/>
        <v>7%</v>
      </c>
      <c r="I953" s="31">
        <v>33970</v>
      </c>
      <c r="J953" s="29"/>
    </row>
    <row r="954" spans="1:10" x14ac:dyDescent="0.25">
      <c r="A954" s="2">
        <v>18</v>
      </c>
      <c r="B954" s="44" t="s">
        <v>184</v>
      </c>
      <c r="C954" s="23" t="s">
        <v>1219</v>
      </c>
      <c r="D954" s="29" t="s">
        <v>1217</v>
      </c>
      <c r="E954" s="29" t="s">
        <v>1217</v>
      </c>
      <c r="F954" s="30">
        <f t="shared" si="71"/>
        <v>0.01</v>
      </c>
      <c r="G954" s="30">
        <f t="shared" si="72"/>
        <v>0.01</v>
      </c>
      <c r="H954" s="30" t="str">
        <f t="shared" si="69"/>
        <v>7%</v>
      </c>
      <c r="I954" s="31">
        <v>37257</v>
      </c>
      <c r="J954" s="29"/>
    </row>
    <row r="955" spans="1:10" x14ac:dyDescent="0.25">
      <c r="A955" s="2">
        <v>19</v>
      </c>
      <c r="B955" s="44" t="s">
        <v>192</v>
      </c>
      <c r="C955" s="23" t="s">
        <v>1219</v>
      </c>
      <c r="D955" s="29" t="s">
        <v>1217</v>
      </c>
      <c r="E955" s="29" t="s">
        <v>1217</v>
      </c>
      <c r="F955" s="30">
        <f t="shared" si="71"/>
        <v>0.01</v>
      </c>
      <c r="G955" s="30">
        <f t="shared" si="72"/>
        <v>0.01</v>
      </c>
      <c r="H955" s="30" t="str">
        <f t="shared" si="69"/>
        <v>7%</v>
      </c>
      <c r="I955" s="31">
        <v>35521</v>
      </c>
      <c r="J955" s="29"/>
    </row>
    <row r="956" spans="1:10" x14ac:dyDescent="0.25">
      <c r="A956" s="15">
        <v>20</v>
      </c>
      <c r="B956" s="44" t="s">
        <v>202</v>
      </c>
      <c r="C956" s="23" t="s">
        <v>1219</v>
      </c>
      <c r="D956" s="29" t="s">
        <v>1218</v>
      </c>
      <c r="E956" s="29" t="s">
        <v>1217</v>
      </c>
      <c r="F956" s="30">
        <v>0</v>
      </c>
      <c r="G956" s="30">
        <f>IF(E956="YES",0%,"n/a")</f>
        <v>0</v>
      </c>
      <c r="H956" s="30" t="str">
        <f t="shared" si="69"/>
        <v>6%</v>
      </c>
      <c r="I956" s="31">
        <v>1</v>
      </c>
      <c r="J956" s="29"/>
    </row>
    <row r="957" spans="1:10" x14ac:dyDescent="0.25">
      <c r="A957" s="2">
        <v>21</v>
      </c>
      <c r="B957" s="44" t="s">
        <v>207</v>
      </c>
      <c r="C957" s="23" t="s">
        <v>1219</v>
      </c>
      <c r="D957" s="29" t="s">
        <v>1217</v>
      </c>
      <c r="E957" s="29" t="s">
        <v>1217</v>
      </c>
      <c r="F957" s="30">
        <f t="shared" ref="F957:F987" si="73">IF(D957="YES",1%,"n/a")</f>
        <v>0.01</v>
      </c>
      <c r="G957" s="30">
        <f t="shared" ref="G957:G987" si="74">IF(E957="YES",1%,"n/a")</f>
        <v>0.01</v>
      </c>
      <c r="H957" s="30" t="str">
        <f t="shared" si="69"/>
        <v>7%</v>
      </c>
      <c r="I957" s="31">
        <v>36161</v>
      </c>
      <c r="J957" s="29"/>
    </row>
    <row r="958" spans="1:10" x14ac:dyDescent="0.25">
      <c r="A958" s="2">
        <v>22</v>
      </c>
      <c r="B958" s="44" t="s">
        <v>218</v>
      </c>
      <c r="C958" s="23" t="s">
        <v>1219</v>
      </c>
      <c r="D958" s="29" t="s">
        <v>1217</v>
      </c>
      <c r="E958" s="29" t="s">
        <v>1217</v>
      </c>
      <c r="F958" s="30">
        <f t="shared" si="73"/>
        <v>0.01</v>
      </c>
      <c r="G958" s="30">
        <f t="shared" si="74"/>
        <v>0.01</v>
      </c>
      <c r="H958" s="30" t="str">
        <f t="shared" si="69"/>
        <v>7%</v>
      </c>
      <c r="I958" s="31">
        <v>34973</v>
      </c>
      <c r="J958" s="29"/>
    </row>
    <row r="959" spans="1:10" x14ac:dyDescent="0.25">
      <c r="A959" s="2">
        <v>23</v>
      </c>
      <c r="B959" s="44" t="s">
        <v>235</v>
      </c>
      <c r="C959" s="23" t="s">
        <v>1219</v>
      </c>
      <c r="D959" s="29" t="s">
        <v>1217</v>
      </c>
      <c r="E959" s="29" t="s">
        <v>1217</v>
      </c>
      <c r="F959" s="30">
        <f t="shared" si="73"/>
        <v>0.01</v>
      </c>
      <c r="G959" s="30">
        <f t="shared" si="74"/>
        <v>0.01</v>
      </c>
      <c r="H959" s="30" t="str">
        <f t="shared" si="69"/>
        <v>7%</v>
      </c>
      <c r="I959" s="31">
        <v>32874</v>
      </c>
      <c r="J959" s="29"/>
    </row>
    <row r="960" spans="1:10" x14ac:dyDescent="0.25">
      <c r="A960" s="2">
        <v>24</v>
      </c>
      <c r="B960" s="44" t="s">
        <v>250</v>
      </c>
      <c r="C960" s="23" t="s">
        <v>1219</v>
      </c>
      <c r="D960" s="29" t="s">
        <v>1217</v>
      </c>
      <c r="E960" s="29" t="s">
        <v>1217</v>
      </c>
      <c r="F960" s="30">
        <f t="shared" si="73"/>
        <v>0.01</v>
      </c>
      <c r="G960" s="30">
        <f t="shared" si="74"/>
        <v>0.01</v>
      </c>
      <c r="H960" s="30" t="str">
        <f t="shared" si="69"/>
        <v>7%</v>
      </c>
      <c r="I960" s="31">
        <v>36161</v>
      </c>
      <c r="J960" s="29"/>
    </row>
    <row r="961" spans="1:10" x14ac:dyDescent="0.25">
      <c r="A961" s="2">
        <v>25</v>
      </c>
      <c r="B961" s="44" t="s">
        <v>264</v>
      </c>
      <c r="C961" s="23" t="s">
        <v>1219</v>
      </c>
      <c r="D961" s="29" t="s">
        <v>1217</v>
      </c>
      <c r="E961" s="29" t="s">
        <v>1217</v>
      </c>
      <c r="F961" s="30">
        <f t="shared" si="73"/>
        <v>0.01</v>
      </c>
      <c r="G961" s="30">
        <f t="shared" si="74"/>
        <v>0.01</v>
      </c>
      <c r="H961" s="30" t="str">
        <f t="shared" si="69"/>
        <v>7%</v>
      </c>
      <c r="I961" s="31">
        <v>43282</v>
      </c>
      <c r="J961" s="29"/>
    </row>
    <row r="962" spans="1:10" x14ac:dyDescent="0.25">
      <c r="A962" s="2">
        <v>26</v>
      </c>
      <c r="B962" s="44" t="s">
        <v>282</v>
      </c>
      <c r="C962" s="23" t="s">
        <v>1219</v>
      </c>
      <c r="D962" s="29" t="s">
        <v>1217</v>
      </c>
      <c r="E962" s="29" t="s">
        <v>1217</v>
      </c>
      <c r="F962" s="30">
        <f t="shared" si="73"/>
        <v>0.01</v>
      </c>
      <c r="G962" s="30">
        <f t="shared" si="74"/>
        <v>0.01</v>
      </c>
      <c r="H962" s="30" t="str">
        <f t="shared" si="69"/>
        <v>7%</v>
      </c>
      <c r="I962" s="31">
        <v>37803</v>
      </c>
      <c r="J962" s="29"/>
    </row>
    <row r="963" spans="1:10" x14ac:dyDescent="0.25">
      <c r="A963" s="2">
        <v>27</v>
      </c>
      <c r="B963" s="44" t="s">
        <v>287</v>
      </c>
      <c r="C963" s="23" t="s">
        <v>1219</v>
      </c>
      <c r="D963" s="29" t="s">
        <v>1217</v>
      </c>
      <c r="E963" s="29" t="s">
        <v>1217</v>
      </c>
      <c r="F963" s="30">
        <f t="shared" si="73"/>
        <v>0.01</v>
      </c>
      <c r="G963" s="30">
        <f t="shared" si="74"/>
        <v>0.01</v>
      </c>
      <c r="H963" s="30" t="str">
        <f t="shared" si="69"/>
        <v>7%</v>
      </c>
      <c r="I963" s="31">
        <v>37073</v>
      </c>
      <c r="J963" s="29"/>
    </row>
    <row r="964" spans="1:10" x14ac:dyDescent="0.25">
      <c r="A964" s="2">
        <v>28</v>
      </c>
      <c r="B964" s="44" t="s">
        <v>297</v>
      </c>
      <c r="C964" s="23" t="s">
        <v>1219</v>
      </c>
      <c r="D964" s="29" t="s">
        <v>1217</v>
      </c>
      <c r="E964" s="29" t="s">
        <v>1217</v>
      </c>
      <c r="F964" s="30">
        <f t="shared" si="73"/>
        <v>0.01</v>
      </c>
      <c r="G964" s="30">
        <f t="shared" si="74"/>
        <v>0.01</v>
      </c>
      <c r="H964" s="30" t="str">
        <f t="shared" ref="H964:H1027" si="75">IF(OR(F964=1%,G964=1%), "7%", "6%")</f>
        <v>7%</v>
      </c>
      <c r="I964" s="31">
        <v>34790</v>
      </c>
      <c r="J964" s="31">
        <v>47483</v>
      </c>
    </row>
    <row r="965" spans="1:10" x14ac:dyDescent="0.25">
      <c r="A965" s="2">
        <v>29</v>
      </c>
      <c r="B965" s="44" t="s">
        <v>309</v>
      </c>
      <c r="C965" s="23" t="s">
        <v>1219</v>
      </c>
      <c r="D965" s="29" t="s">
        <v>1217</v>
      </c>
      <c r="E965" s="29" t="s">
        <v>1217</v>
      </c>
      <c r="F965" s="30">
        <f t="shared" si="73"/>
        <v>0.01</v>
      </c>
      <c r="G965" s="30">
        <f t="shared" si="74"/>
        <v>0.01</v>
      </c>
      <c r="H965" s="30" t="str">
        <f t="shared" si="75"/>
        <v>7%</v>
      </c>
      <c r="I965" s="31">
        <v>34790</v>
      </c>
      <c r="J965" s="29"/>
    </row>
    <row r="966" spans="1:10" x14ac:dyDescent="0.25">
      <c r="A966" s="2">
        <v>30</v>
      </c>
      <c r="B966" s="44" t="s">
        <v>315</v>
      </c>
      <c r="C966" s="23" t="s">
        <v>1219</v>
      </c>
      <c r="D966" s="29" t="s">
        <v>1217</v>
      </c>
      <c r="E966" s="29" t="s">
        <v>1217</v>
      </c>
      <c r="F966" s="30">
        <f t="shared" si="73"/>
        <v>0.01</v>
      </c>
      <c r="G966" s="30">
        <f t="shared" si="74"/>
        <v>0.01</v>
      </c>
      <c r="H966" s="30" t="str">
        <f t="shared" si="75"/>
        <v>7%</v>
      </c>
      <c r="I966" s="31">
        <v>35796</v>
      </c>
      <c r="J966" s="29"/>
    </row>
    <row r="967" spans="1:10" x14ac:dyDescent="0.25">
      <c r="A967" s="2">
        <v>31</v>
      </c>
      <c r="B967" s="44" t="s">
        <v>326</v>
      </c>
      <c r="C967" s="23" t="s">
        <v>1219</v>
      </c>
      <c r="D967" s="29" t="s">
        <v>1217</v>
      </c>
      <c r="E967" s="29" t="s">
        <v>1217</v>
      </c>
      <c r="F967" s="30">
        <f t="shared" si="73"/>
        <v>0.01</v>
      </c>
      <c r="G967" s="30">
        <f t="shared" si="74"/>
        <v>0.01</v>
      </c>
      <c r="H967" s="30" t="str">
        <f t="shared" si="75"/>
        <v>7%</v>
      </c>
      <c r="I967" s="31">
        <v>32325</v>
      </c>
      <c r="J967" s="29"/>
    </row>
    <row r="968" spans="1:10" x14ac:dyDescent="0.25">
      <c r="A968" s="2">
        <v>32</v>
      </c>
      <c r="B968" s="44" t="s">
        <v>345</v>
      </c>
      <c r="C968" s="23" t="s">
        <v>1219</v>
      </c>
      <c r="D968" s="29" t="s">
        <v>1217</v>
      </c>
      <c r="E968" s="29" t="s">
        <v>1217</v>
      </c>
      <c r="F968" s="30">
        <f t="shared" si="73"/>
        <v>0.01</v>
      </c>
      <c r="G968" s="30">
        <f t="shared" si="74"/>
        <v>0.01</v>
      </c>
      <c r="H968" s="30" t="str">
        <f t="shared" si="75"/>
        <v>7%</v>
      </c>
      <c r="I968" s="31">
        <v>39814</v>
      </c>
      <c r="J968" s="29"/>
    </row>
    <row r="969" spans="1:10" x14ac:dyDescent="0.25">
      <c r="A969" s="2">
        <v>33</v>
      </c>
      <c r="B969" s="44" t="s">
        <v>352</v>
      </c>
      <c r="C969" s="23" t="s">
        <v>1219</v>
      </c>
      <c r="D969" s="29" t="s">
        <v>1217</v>
      </c>
      <c r="E969" s="29" t="s">
        <v>1217</v>
      </c>
      <c r="F969" s="30">
        <f t="shared" si="73"/>
        <v>0.01</v>
      </c>
      <c r="G969" s="30">
        <f t="shared" si="74"/>
        <v>0.01</v>
      </c>
      <c r="H969" s="30" t="str">
        <f t="shared" si="75"/>
        <v>7%</v>
      </c>
      <c r="I969" s="31">
        <v>34881</v>
      </c>
      <c r="J969" s="31">
        <v>49309</v>
      </c>
    </row>
    <row r="970" spans="1:10" x14ac:dyDescent="0.25">
      <c r="A970" s="2">
        <v>34</v>
      </c>
      <c r="B970" s="44" t="s">
        <v>364</v>
      </c>
      <c r="C970" s="23" t="s">
        <v>1219</v>
      </c>
      <c r="D970" s="29" t="s">
        <v>1217</v>
      </c>
      <c r="E970" s="29" t="s">
        <v>1217</v>
      </c>
      <c r="F970" s="30">
        <f t="shared" si="73"/>
        <v>0.01</v>
      </c>
      <c r="G970" s="30">
        <f t="shared" si="74"/>
        <v>0.01</v>
      </c>
      <c r="H970" s="30" t="str">
        <f t="shared" si="75"/>
        <v>7%</v>
      </c>
      <c r="I970" s="31">
        <v>36069</v>
      </c>
      <c r="J970" s="31">
        <v>48579</v>
      </c>
    </row>
    <row r="971" spans="1:10" x14ac:dyDescent="0.25">
      <c r="A971" s="2">
        <v>35</v>
      </c>
      <c r="B971" s="44" t="s">
        <v>370</v>
      </c>
      <c r="C971" s="23" t="s">
        <v>1219</v>
      </c>
      <c r="D971" s="29" t="s">
        <v>1217</v>
      </c>
      <c r="E971" s="29" t="s">
        <v>1217</v>
      </c>
      <c r="F971" s="30">
        <f t="shared" si="73"/>
        <v>0.01</v>
      </c>
      <c r="G971" s="30">
        <f t="shared" si="74"/>
        <v>0.01</v>
      </c>
      <c r="H971" s="30" t="str">
        <f t="shared" si="75"/>
        <v>7%</v>
      </c>
      <c r="I971" s="31">
        <v>35339</v>
      </c>
      <c r="J971" s="29"/>
    </row>
    <row r="972" spans="1:10" x14ac:dyDescent="0.25">
      <c r="A972" s="2">
        <v>36</v>
      </c>
      <c r="B972" s="44" t="s">
        <v>380</v>
      </c>
      <c r="C972" s="23" t="s">
        <v>1219</v>
      </c>
      <c r="D972" s="29" t="s">
        <v>1217</v>
      </c>
      <c r="E972" s="29" t="s">
        <v>1217</v>
      </c>
      <c r="F972" s="30">
        <f t="shared" si="73"/>
        <v>0.01</v>
      </c>
      <c r="G972" s="30">
        <f t="shared" si="74"/>
        <v>0.01</v>
      </c>
      <c r="H972" s="30" t="str">
        <f t="shared" si="75"/>
        <v>7%</v>
      </c>
      <c r="I972" s="31">
        <v>35065</v>
      </c>
      <c r="J972" s="29"/>
    </row>
    <row r="973" spans="1:10" x14ac:dyDescent="0.25">
      <c r="A973" s="2">
        <v>37</v>
      </c>
      <c r="B973" s="44" t="s">
        <v>121</v>
      </c>
      <c r="C973" s="23" t="s">
        <v>1219</v>
      </c>
      <c r="D973" s="29" t="s">
        <v>1217</v>
      </c>
      <c r="E973" s="29" t="s">
        <v>1217</v>
      </c>
      <c r="F973" s="30">
        <f t="shared" si="73"/>
        <v>0.01</v>
      </c>
      <c r="G973" s="30">
        <f t="shared" si="74"/>
        <v>0.01</v>
      </c>
      <c r="H973" s="30" t="str">
        <f t="shared" si="75"/>
        <v>7%</v>
      </c>
      <c r="I973" s="31">
        <v>39083</v>
      </c>
      <c r="J973" s="31">
        <v>46568</v>
      </c>
    </row>
    <row r="974" spans="1:10" x14ac:dyDescent="0.25">
      <c r="A974" s="2">
        <v>38</v>
      </c>
      <c r="B974" s="44" t="s">
        <v>397</v>
      </c>
      <c r="C974" s="23" t="s">
        <v>1219</v>
      </c>
      <c r="D974" s="29" t="s">
        <v>1217</v>
      </c>
      <c r="E974" s="29" t="s">
        <v>1217</v>
      </c>
      <c r="F974" s="30">
        <f t="shared" si="73"/>
        <v>0.01</v>
      </c>
      <c r="G974" s="30">
        <f t="shared" si="74"/>
        <v>0.01</v>
      </c>
      <c r="H974" s="30" t="str">
        <f t="shared" si="75"/>
        <v>7%</v>
      </c>
      <c r="I974" s="31">
        <v>36434</v>
      </c>
      <c r="J974" s="29"/>
    </row>
    <row r="975" spans="1:10" x14ac:dyDescent="0.25">
      <c r="A975" s="2">
        <v>39</v>
      </c>
      <c r="B975" s="44" t="s">
        <v>407</v>
      </c>
      <c r="C975" s="23" t="s">
        <v>1219</v>
      </c>
      <c r="D975" s="29" t="s">
        <v>1217</v>
      </c>
      <c r="E975" s="29" t="s">
        <v>1217</v>
      </c>
      <c r="F975" s="30">
        <f t="shared" si="73"/>
        <v>0.01</v>
      </c>
      <c r="G975" s="30">
        <f t="shared" si="74"/>
        <v>0.01</v>
      </c>
      <c r="H975" s="30" t="str">
        <f t="shared" si="75"/>
        <v>7%</v>
      </c>
      <c r="I975" s="31">
        <v>37987</v>
      </c>
      <c r="J975" s="29"/>
    </row>
    <row r="976" spans="1:10" x14ac:dyDescent="0.25">
      <c r="A976" s="2">
        <v>40</v>
      </c>
      <c r="B976" s="44" t="s">
        <v>415</v>
      </c>
      <c r="C976" s="23" t="s">
        <v>1219</v>
      </c>
      <c r="D976" s="29" t="s">
        <v>1217</v>
      </c>
      <c r="E976" s="29" t="s">
        <v>1217</v>
      </c>
      <c r="F976" s="30">
        <f t="shared" si="73"/>
        <v>0.01</v>
      </c>
      <c r="G976" s="30">
        <f t="shared" si="74"/>
        <v>0.01</v>
      </c>
      <c r="H976" s="30" t="str">
        <f t="shared" si="75"/>
        <v>7%</v>
      </c>
      <c r="I976" s="31">
        <v>37438</v>
      </c>
      <c r="J976" s="29"/>
    </row>
    <row r="977" spans="1:10" x14ac:dyDescent="0.25">
      <c r="A977" s="2">
        <v>41</v>
      </c>
      <c r="B977" s="44" t="s">
        <v>425</v>
      </c>
      <c r="C977" s="23" t="s">
        <v>1219</v>
      </c>
      <c r="D977" s="29" t="s">
        <v>1217</v>
      </c>
      <c r="E977" s="29" t="s">
        <v>1217</v>
      </c>
      <c r="F977" s="30">
        <f t="shared" si="73"/>
        <v>0.01</v>
      </c>
      <c r="G977" s="30">
        <f t="shared" si="74"/>
        <v>0.01</v>
      </c>
      <c r="H977" s="30" t="str">
        <f t="shared" si="75"/>
        <v>7%</v>
      </c>
      <c r="I977" s="31">
        <v>35977</v>
      </c>
      <c r="J977" s="29"/>
    </row>
    <row r="978" spans="1:10" x14ac:dyDescent="0.25">
      <c r="A978" s="2">
        <v>42</v>
      </c>
      <c r="B978" s="44" t="s">
        <v>435</v>
      </c>
      <c r="C978" s="23" t="s">
        <v>1219</v>
      </c>
      <c r="D978" s="29" t="s">
        <v>1217</v>
      </c>
      <c r="E978" s="29" t="s">
        <v>1217</v>
      </c>
      <c r="F978" s="30">
        <f t="shared" si="73"/>
        <v>0.01</v>
      </c>
      <c r="G978" s="30">
        <f t="shared" si="74"/>
        <v>0.01</v>
      </c>
      <c r="H978" s="30" t="str">
        <f t="shared" si="75"/>
        <v>7%</v>
      </c>
      <c r="I978" s="31">
        <v>35156</v>
      </c>
      <c r="J978" s="29"/>
    </row>
    <row r="979" spans="1:10" x14ac:dyDescent="0.25">
      <c r="A979" s="2">
        <v>43</v>
      </c>
      <c r="B979" s="44" t="s">
        <v>447</v>
      </c>
      <c r="C979" s="23" t="s">
        <v>1219</v>
      </c>
      <c r="D979" s="29" t="s">
        <v>1217</v>
      </c>
      <c r="E979" s="29" t="s">
        <v>1217</v>
      </c>
      <c r="F979" s="30">
        <f t="shared" si="73"/>
        <v>0.01</v>
      </c>
      <c r="G979" s="30">
        <f t="shared" si="74"/>
        <v>0.01</v>
      </c>
      <c r="H979" s="30" t="str">
        <f t="shared" si="75"/>
        <v>7%</v>
      </c>
      <c r="I979" s="31">
        <v>37622</v>
      </c>
      <c r="J979" s="29"/>
    </row>
    <row r="980" spans="1:10" x14ac:dyDescent="0.25">
      <c r="A980" s="2">
        <v>44</v>
      </c>
      <c r="B980" s="44" t="s">
        <v>457</v>
      </c>
      <c r="C980" s="23" t="s">
        <v>1219</v>
      </c>
      <c r="D980" s="29" t="s">
        <v>1217</v>
      </c>
      <c r="E980" s="29" t="s">
        <v>1217</v>
      </c>
      <c r="F980" s="30">
        <f t="shared" si="73"/>
        <v>0.01</v>
      </c>
      <c r="G980" s="30">
        <f t="shared" si="74"/>
        <v>0.01</v>
      </c>
      <c r="H980" s="30" t="str">
        <f t="shared" si="75"/>
        <v>7%</v>
      </c>
      <c r="I980" s="31">
        <v>35065</v>
      </c>
      <c r="J980" s="29"/>
    </row>
    <row r="981" spans="1:10" x14ac:dyDescent="0.25">
      <c r="A981" s="2">
        <v>45</v>
      </c>
      <c r="B981" s="44" t="s">
        <v>468</v>
      </c>
      <c r="C981" s="23" t="s">
        <v>1219</v>
      </c>
      <c r="D981" s="29" t="s">
        <v>1217</v>
      </c>
      <c r="E981" s="29" t="s">
        <v>1217</v>
      </c>
      <c r="F981" s="30">
        <f t="shared" si="73"/>
        <v>0.01</v>
      </c>
      <c r="G981" s="30">
        <f t="shared" si="74"/>
        <v>0.01</v>
      </c>
      <c r="H981" s="30" t="str">
        <f t="shared" si="75"/>
        <v>7%</v>
      </c>
      <c r="I981" s="31">
        <v>34516</v>
      </c>
      <c r="J981" s="29"/>
    </row>
    <row r="982" spans="1:10" x14ac:dyDescent="0.25">
      <c r="A982" s="2">
        <v>46</v>
      </c>
      <c r="B982" s="44" t="s">
        <v>474</v>
      </c>
      <c r="C982" s="23" t="s">
        <v>1219</v>
      </c>
      <c r="D982" s="29" t="s">
        <v>1217</v>
      </c>
      <c r="E982" s="29" t="s">
        <v>1217</v>
      </c>
      <c r="F982" s="30">
        <f t="shared" si="73"/>
        <v>0.01</v>
      </c>
      <c r="G982" s="30">
        <f t="shared" si="74"/>
        <v>0.01</v>
      </c>
      <c r="H982" s="30" t="str">
        <f t="shared" si="75"/>
        <v>7%</v>
      </c>
      <c r="I982" s="31">
        <v>37073</v>
      </c>
      <c r="J982" s="31">
        <v>48029</v>
      </c>
    </row>
    <row r="983" spans="1:10" x14ac:dyDescent="0.25">
      <c r="A983" s="2">
        <v>47</v>
      </c>
      <c r="B983" s="44" t="s">
        <v>486</v>
      </c>
      <c r="C983" s="23" t="s">
        <v>1219</v>
      </c>
      <c r="D983" s="29" t="s">
        <v>1217</v>
      </c>
      <c r="E983" s="29" t="s">
        <v>1217</v>
      </c>
      <c r="F983" s="30">
        <f t="shared" si="73"/>
        <v>0.01</v>
      </c>
      <c r="G983" s="30">
        <f t="shared" si="74"/>
        <v>0.01</v>
      </c>
      <c r="H983" s="30" t="str">
        <f t="shared" si="75"/>
        <v>7%</v>
      </c>
      <c r="I983" s="31">
        <v>40179</v>
      </c>
      <c r="J983" s="29"/>
    </row>
    <row r="984" spans="1:10" x14ac:dyDescent="0.25">
      <c r="A984" s="2">
        <v>48</v>
      </c>
      <c r="B984" s="44" t="s">
        <v>493</v>
      </c>
      <c r="C984" s="23" t="s">
        <v>1219</v>
      </c>
      <c r="D984" s="29" t="s">
        <v>1217</v>
      </c>
      <c r="E984" s="29" t="s">
        <v>1217</v>
      </c>
      <c r="F984" s="30">
        <f t="shared" si="73"/>
        <v>0.01</v>
      </c>
      <c r="G984" s="30">
        <f t="shared" si="74"/>
        <v>0.01</v>
      </c>
      <c r="H984" s="30" t="str">
        <f t="shared" si="75"/>
        <v>7%</v>
      </c>
      <c r="I984" s="31">
        <v>34790</v>
      </c>
      <c r="J984" s="29"/>
    </row>
    <row r="985" spans="1:10" x14ac:dyDescent="0.25">
      <c r="A985" s="2">
        <v>49</v>
      </c>
      <c r="B985" s="44" t="s">
        <v>501</v>
      </c>
      <c r="C985" s="23" t="s">
        <v>1219</v>
      </c>
      <c r="D985" s="29" t="s">
        <v>1217</v>
      </c>
      <c r="E985" s="29" t="s">
        <v>1217</v>
      </c>
      <c r="F985" s="30">
        <f t="shared" si="73"/>
        <v>0.01</v>
      </c>
      <c r="G985" s="30">
        <f t="shared" si="74"/>
        <v>0.01</v>
      </c>
      <c r="H985" s="30" t="str">
        <f t="shared" si="75"/>
        <v>7%</v>
      </c>
      <c r="I985" s="31">
        <v>34700</v>
      </c>
      <c r="J985" s="29"/>
    </row>
    <row r="986" spans="1:10" x14ac:dyDescent="0.25">
      <c r="A986" s="2">
        <v>50</v>
      </c>
      <c r="B986" s="44" t="s">
        <v>513</v>
      </c>
      <c r="C986" s="23" t="s">
        <v>1219</v>
      </c>
      <c r="D986" s="29" t="s">
        <v>1217</v>
      </c>
      <c r="E986" s="29" t="s">
        <v>1217</v>
      </c>
      <c r="F986" s="30">
        <f t="shared" si="73"/>
        <v>0.01</v>
      </c>
      <c r="G986" s="30">
        <f t="shared" si="74"/>
        <v>0.01</v>
      </c>
      <c r="H986" s="30" t="str">
        <f t="shared" si="75"/>
        <v>7%</v>
      </c>
      <c r="I986" s="31">
        <v>38899</v>
      </c>
      <c r="J986" s="29"/>
    </row>
    <row r="987" spans="1:10" x14ac:dyDescent="0.25">
      <c r="A987" s="2">
        <v>51</v>
      </c>
      <c r="B987" s="44" t="s">
        <v>393</v>
      </c>
      <c r="C987" s="23" t="s">
        <v>1219</v>
      </c>
      <c r="D987" s="29" t="s">
        <v>1217</v>
      </c>
      <c r="E987" s="29" t="s">
        <v>1217</v>
      </c>
      <c r="F987" s="30">
        <f t="shared" si="73"/>
        <v>0.01</v>
      </c>
      <c r="G987" s="30">
        <f t="shared" si="74"/>
        <v>0.01</v>
      </c>
      <c r="H987" s="30" t="str">
        <f t="shared" si="75"/>
        <v>7%</v>
      </c>
      <c r="I987" s="31">
        <v>36526</v>
      </c>
      <c r="J987" s="31">
        <v>47299</v>
      </c>
    </row>
    <row r="988" spans="1:10" x14ac:dyDescent="0.25">
      <c r="A988" s="15">
        <v>52</v>
      </c>
      <c r="B988" s="44" t="s">
        <v>535</v>
      </c>
      <c r="C988" s="23" t="s">
        <v>1219</v>
      </c>
      <c r="D988" s="29" t="s">
        <v>1218</v>
      </c>
      <c r="E988" s="29" t="s">
        <v>1217</v>
      </c>
      <c r="F988" s="30">
        <v>0</v>
      </c>
      <c r="G988" s="30">
        <v>0</v>
      </c>
      <c r="H988" s="30" t="str">
        <f t="shared" si="75"/>
        <v>6%</v>
      </c>
      <c r="I988" s="31">
        <v>1</v>
      </c>
      <c r="J988" s="29"/>
    </row>
    <row r="989" spans="1:10" x14ac:dyDescent="0.25">
      <c r="A989" s="2">
        <v>53</v>
      </c>
      <c r="B989" s="44" t="s">
        <v>548</v>
      </c>
      <c r="C989" s="23" t="s">
        <v>1219</v>
      </c>
      <c r="D989" s="29" t="s">
        <v>1217</v>
      </c>
      <c r="E989" s="29" t="s">
        <v>1217</v>
      </c>
      <c r="F989" s="30">
        <f t="shared" ref="F989:F1007" si="76">IF(D989="YES",1%,"n/a")</f>
        <v>0.01</v>
      </c>
      <c r="G989" s="30">
        <f t="shared" ref="G989:G1007" si="77">IF(E989="YES",1%,"n/a")</f>
        <v>0.01</v>
      </c>
      <c r="H989" s="30" t="str">
        <f t="shared" si="75"/>
        <v>7%</v>
      </c>
      <c r="I989" s="31">
        <v>36434</v>
      </c>
      <c r="J989" s="29"/>
    </row>
    <row r="990" spans="1:10" x14ac:dyDescent="0.25">
      <c r="A990" s="2">
        <v>54</v>
      </c>
      <c r="B990" s="44" t="s">
        <v>557</v>
      </c>
      <c r="C990" s="23" t="s">
        <v>1219</v>
      </c>
      <c r="D990" s="29" t="s">
        <v>1217</v>
      </c>
      <c r="E990" s="29" t="s">
        <v>1217</v>
      </c>
      <c r="F990" s="30">
        <f t="shared" si="76"/>
        <v>0.01</v>
      </c>
      <c r="G990" s="30">
        <f t="shared" si="77"/>
        <v>0.01</v>
      </c>
      <c r="H990" s="30" t="str">
        <f t="shared" si="75"/>
        <v>7%</v>
      </c>
      <c r="I990" s="31">
        <v>42186</v>
      </c>
      <c r="J990" s="29"/>
    </row>
    <row r="991" spans="1:10" x14ac:dyDescent="0.25">
      <c r="A991" s="2">
        <v>55</v>
      </c>
      <c r="B991" s="44" t="s">
        <v>574</v>
      </c>
      <c r="C991" s="23" t="s">
        <v>1219</v>
      </c>
      <c r="D991" s="29" t="s">
        <v>1217</v>
      </c>
      <c r="E991" s="29" t="s">
        <v>1217</v>
      </c>
      <c r="F991" s="30">
        <f t="shared" si="76"/>
        <v>0.01</v>
      </c>
      <c r="G991" s="30">
        <f t="shared" si="77"/>
        <v>0.01</v>
      </c>
      <c r="H991" s="30" t="str">
        <f t="shared" si="75"/>
        <v>7%</v>
      </c>
      <c r="I991" s="31">
        <v>36434</v>
      </c>
      <c r="J991" s="29"/>
    </row>
    <row r="992" spans="1:10" x14ac:dyDescent="0.25">
      <c r="A992" s="2">
        <v>56</v>
      </c>
      <c r="B992" s="44" t="s">
        <v>587</v>
      </c>
      <c r="C992" s="23" t="s">
        <v>1219</v>
      </c>
      <c r="D992" s="29" t="s">
        <v>1217</v>
      </c>
      <c r="E992" s="29" t="s">
        <v>1217</v>
      </c>
      <c r="F992" s="30">
        <f t="shared" si="76"/>
        <v>0.01</v>
      </c>
      <c r="G992" s="30">
        <f t="shared" si="77"/>
        <v>0.01</v>
      </c>
      <c r="H992" s="30" t="str">
        <f t="shared" si="75"/>
        <v>7%</v>
      </c>
      <c r="I992" s="31">
        <v>34700</v>
      </c>
      <c r="J992" s="29"/>
    </row>
    <row r="993" spans="1:10" x14ac:dyDescent="0.25">
      <c r="A993" s="2">
        <v>57</v>
      </c>
      <c r="B993" s="44" t="s">
        <v>594</v>
      </c>
      <c r="C993" s="23" t="s">
        <v>1219</v>
      </c>
      <c r="D993" s="29" t="s">
        <v>1217</v>
      </c>
      <c r="E993" s="29" t="s">
        <v>1217</v>
      </c>
      <c r="F993" s="30">
        <f t="shared" si="76"/>
        <v>0.01</v>
      </c>
      <c r="G993" s="30">
        <f t="shared" si="77"/>
        <v>0.01</v>
      </c>
      <c r="H993" s="30" t="str">
        <f t="shared" si="75"/>
        <v>7%</v>
      </c>
      <c r="I993" s="31">
        <v>39904</v>
      </c>
      <c r="J993" s="29"/>
    </row>
    <row r="994" spans="1:10" x14ac:dyDescent="0.25">
      <c r="A994" s="2">
        <v>58</v>
      </c>
      <c r="B994" s="44" t="s">
        <v>611</v>
      </c>
      <c r="C994" s="23" t="s">
        <v>1219</v>
      </c>
      <c r="D994" s="29" t="s">
        <v>1217</v>
      </c>
      <c r="E994" s="29" t="s">
        <v>1217</v>
      </c>
      <c r="F994" s="30">
        <f t="shared" si="76"/>
        <v>0.01</v>
      </c>
      <c r="G994" s="30">
        <f t="shared" si="77"/>
        <v>0.01</v>
      </c>
      <c r="H994" s="30" t="str">
        <f t="shared" si="75"/>
        <v>7%</v>
      </c>
      <c r="I994" s="31">
        <v>39264</v>
      </c>
      <c r="J994" s="29"/>
    </row>
    <row r="995" spans="1:10" x14ac:dyDescent="0.25">
      <c r="A995" s="2">
        <v>59</v>
      </c>
      <c r="B995" s="44" t="s">
        <v>621</v>
      </c>
      <c r="C995" s="23" t="s">
        <v>1219</v>
      </c>
      <c r="D995" s="29" t="s">
        <v>1217</v>
      </c>
      <c r="E995" s="29" t="s">
        <v>1217</v>
      </c>
      <c r="F995" s="30">
        <f t="shared" si="76"/>
        <v>0.01</v>
      </c>
      <c r="G995" s="30">
        <f t="shared" si="77"/>
        <v>0.01</v>
      </c>
      <c r="H995" s="30" t="str">
        <f t="shared" si="75"/>
        <v>7%</v>
      </c>
      <c r="I995" s="31">
        <v>39630</v>
      </c>
      <c r="J995" s="29"/>
    </row>
    <row r="996" spans="1:10" x14ac:dyDescent="0.25">
      <c r="A996" s="2">
        <v>60</v>
      </c>
      <c r="B996" s="44" t="s">
        <v>626</v>
      </c>
      <c r="C996" s="23" t="s">
        <v>1219</v>
      </c>
      <c r="D996" s="29" t="s">
        <v>1217</v>
      </c>
      <c r="E996" s="29" t="s">
        <v>1217</v>
      </c>
      <c r="F996" s="30">
        <f t="shared" si="76"/>
        <v>0.01</v>
      </c>
      <c r="G996" s="30">
        <f t="shared" si="77"/>
        <v>0.01</v>
      </c>
      <c r="H996" s="30" t="str">
        <f t="shared" si="75"/>
        <v>7%</v>
      </c>
      <c r="I996" s="31">
        <v>35339</v>
      </c>
      <c r="J996" s="29"/>
    </row>
    <row r="997" spans="1:10" x14ac:dyDescent="0.25">
      <c r="A997" s="2">
        <v>61</v>
      </c>
      <c r="B997" s="44" t="s">
        <v>635</v>
      </c>
      <c r="C997" s="23" t="s">
        <v>1219</v>
      </c>
      <c r="D997" s="29" t="s">
        <v>1217</v>
      </c>
      <c r="E997" s="29" t="s">
        <v>1217</v>
      </c>
      <c r="F997" s="30">
        <f t="shared" si="76"/>
        <v>0.01</v>
      </c>
      <c r="G997" s="30">
        <f t="shared" si="77"/>
        <v>0.01</v>
      </c>
      <c r="H997" s="30" t="str">
        <f t="shared" si="75"/>
        <v>7%</v>
      </c>
      <c r="I997" s="31">
        <v>38169</v>
      </c>
      <c r="J997" s="29"/>
    </row>
    <row r="998" spans="1:10" x14ac:dyDescent="0.25">
      <c r="A998" s="2">
        <v>62</v>
      </c>
      <c r="B998" s="44" t="s">
        <v>645</v>
      </c>
      <c r="C998" s="23" t="s">
        <v>1219</v>
      </c>
      <c r="D998" s="29" t="s">
        <v>1217</v>
      </c>
      <c r="E998" s="29" t="s">
        <v>1217</v>
      </c>
      <c r="F998" s="30">
        <f t="shared" si="76"/>
        <v>0.01</v>
      </c>
      <c r="G998" s="30">
        <f t="shared" si="77"/>
        <v>0.01</v>
      </c>
      <c r="H998" s="30" t="str">
        <f t="shared" si="75"/>
        <v>7%</v>
      </c>
      <c r="I998" s="31">
        <v>34790</v>
      </c>
      <c r="J998" s="31">
        <v>50040</v>
      </c>
    </row>
    <row r="999" spans="1:10" x14ac:dyDescent="0.25">
      <c r="A999" s="2">
        <v>63</v>
      </c>
      <c r="B999" s="44" t="s">
        <v>604</v>
      </c>
      <c r="C999" s="23" t="s">
        <v>1219</v>
      </c>
      <c r="D999" s="29" t="s">
        <v>1217</v>
      </c>
      <c r="E999" s="29" t="s">
        <v>1217</v>
      </c>
      <c r="F999" s="30">
        <f t="shared" si="76"/>
        <v>0.01</v>
      </c>
      <c r="G999" s="30">
        <f t="shared" si="77"/>
        <v>0.01</v>
      </c>
      <c r="H999" s="30" t="str">
        <f t="shared" si="75"/>
        <v>7%</v>
      </c>
      <c r="I999" s="31">
        <v>37987</v>
      </c>
      <c r="J999" s="29"/>
    </row>
    <row r="1000" spans="1:10" x14ac:dyDescent="0.25">
      <c r="A1000" s="2">
        <v>64</v>
      </c>
      <c r="B1000" s="44" t="s">
        <v>663</v>
      </c>
      <c r="C1000" s="23" t="s">
        <v>1219</v>
      </c>
      <c r="D1000" s="29" t="s">
        <v>1217</v>
      </c>
      <c r="E1000" s="29" t="s">
        <v>1217</v>
      </c>
      <c r="F1000" s="30">
        <f t="shared" si="76"/>
        <v>0.01</v>
      </c>
      <c r="G1000" s="30">
        <f t="shared" si="77"/>
        <v>0.01</v>
      </c>
      <c r="H1000" s="30" t="str">
        <f t="shared" si="75"/>
        <v>7%</v>
      </c>
      <c r="I1000" s="31">
        <v>36708</v>
      </c>
      <c r="J1000" s="31">
        <v>45838</v>
      </c>
    </row>
    <row r="1001" spans="1:10" x14ac:dyDescent="0.25">
      <c r="A1001" s="2">
        <v>65</v>
      </c>
      <c r="B1001" s="44" t="s">
        <v>677</v>
      </c>
      <c r="C1001" s="23" t="s">
        <v>1219</v>
      </c>
      <c r="D1001" s="29" t="s">
        <v>1217</v>
      </c>
      <c r="E1001" s="29" t="s">
        <v>1217</v>
      </c>
      <c r="F1001" s="30">
        <f t="shared" si="76"/>
        <v>0.01</v>
      </c>
      <c r="G1001" s="30">
        <f t="shared" si="77"/>
        <v>0.01</v>
      </c>
      <c r="H1001" s="30" t="str">
        <f t="shared" si="75"/>
        <v>7%</v>
      </c>
      <c r="I1001" s="31">
        <v>37257</v>
      </c>
      <c r="J1001" s="29"/>
    </row>
    <row r="1002" spans="1:10" x14ac:dyDescent="0.25">
      <c r="A1002" s="2">
        <v>66</v>
      </c>
      <c r="B1002" s="44" t="s">
        <v>685</v>
      </c>
      <c r="C1002" s="23" t="s">
        <v>1219</v>
      </c>
      <c r="D1002" s="29" t="s">
        <v>1217</v>
      </c>
      <c r="E1002" s="29" t="s">
        <v>1217</v>
      </c>
      <c r="F1002" s="30">
        <f t="shared" si="76"/>
        <v>0.01</v>
      </c>
      <c r="G1002" s="30">
        <f t="shared" si="77"/>
        <v>0.01</v>
      </c>
      <c r="H1002" s="30" t="str">
        <f t="shared" si="75"/>
        <v>7%</v>
      </c>
      <c r="I1002" s="31">
        <v>34881</v>
      </c>
      <c r="J1002" s="29"/>
    </row>
    <row r="1003" spans="1:10" x14ac:dyDescent="0.25">
      <c r="A1003" s="2">
        <v>67</v>
      </c>
      <c r="B1003" s="44" t="s">
        <v>229</v>
      </c>
      <c r="C1003" s="23" t="s">
        <v>1219</v>
      </c>
      <c r="D1003" s="29" t="s">
        <v>1217</v>
      </c>
      <c r="E1003" s="29" t="s">
        <v>1217</v>
      </c>
      <c r="F1003" s="30">
        <f t="shared" si="76"/>
        <v>0.01</v>
      </c>
      <c r="G1003" s="30">
        <f t="shared" si="77"/>
        <v>0.01</v>
      </c>
      <c r="H1003" s="30" t="str">
        <f t="shared" si="75"/>
        <v>7%</v>
      </c>
      <c r="I1003" s="31">
        <v>33055</v>
      </c>
      <c r="J1003" s="29"/>
    </row>
    <row r="1004" spans="1:10" x14ac:dyDescent="0.25">
      <c r="A1004" s="2">
        <v>68</v>
      </c>
      <c r="B1004" s="44" t="s">
        <v>521</v>
      </c>
      <c r="C1004" s="23" t="s">
        <v>1219</v>
      </c>
      <c r="D1004" s="29" t="s">
        <v>1217</v>
      </c>
      <c r="E1004" s="29" t="s">
        <v>1217</v>
      </c>
      <c r="F1004" s="30">
        <f t="shared" si="76"/>
        <v>0.01</v>
      </c>
      <c r="G1004" s="30">
        <f t="shared" si="77"/>
        <v>0.01</v>
      </c>
      <c r="H1004" s="30" t="str">
        <f t="shared" si="75"/>
        <v>7%</v>
      </c>
      <c r="I1004" s="31">
        <v>37987</v>
      </c>
      <c r="J1004" s="29"/>
    </row>
    <row r="1005" spans="1:10" x14ac:dyDescent="0.25">
      <c r="A1005" s="2">
        <v>69</v>
      </c>
      <c r="B1005" s="44" t="s">
        <v>706</v>
      </c>
      <c r="C1005" s="23" t="s">
        <v>1219</v>
      </c>
      <c r="D1005" s="29" t="s">
        <v>1217</v>
      </c>
      <c r="E1005" s="29" t="s">
        <v>1217</v>
      </c>
      <c r="F1005" s="30">
        <f t="shared" si="76"/>
        <v>0.01</v>
      </c>
      <c r="G1005" s="30">
        <f t="shared" si="77"/>
        <v>0.01</v>
      </c>
      <c r="H1005" s="30" t="str">
        <f t="shared" si="75"/>
        <v>7%</v>
      </c>
      <c r="I1005" s="31">
        <v>36251</v>
      </c>
      <c r="J1005" s="31">
        <v>48395</v>
      </c>
    </row>
    <row r="1006" spans="1:10" x14ac:dyDescent="0.25">
      <c r="A1006" s="2">
        <v>70</v>
      </c>
      <c r="B1006" s="44" t="s">
        <v>713</v>
      </c>
      <c r="C1006" s="23" t="s">
        <v>1219</v>
      </c>
      <c r="D1006" s="29" t="s">
        <v>1217</v>
      </c>
      <c r="E1006" s="29" t="s">
        <v>1217</v>
      </c>
      <c r="F1006" s="30">
        <f t="shared" si="76"/>
        <v>0.01</v>
      </c>
      <c r="G1006" s="30">
        <f t="shared" si="77"/>
        <v>0.01</v>
      </c>
      <c r="H1006" s="30" t="str">
        <f t="shared" si="75"/>
        <v>7%</v>
      </c>
      <c r="I1006" s="31">
        <v>34700</v>
      </c>
      <c r="J1006" s="31">
        <v>49125</v>
      </c>
    </row>
    <row r="1007" spans="1:10" x14ac:dyDescent="0.25">
      <c r="A1007" s="2">
        <v>71</v>
      </c>
      <c r="B1007" s="44" t="s">
        <v>722</v>
      </c>
      <c r="C1007" s="23" t="s">
        <v>1219</v>
      </c>
      <c r="D1007" s="29" t="s">
        <v>1217</v>
      </c>
      <c r="E1007" s="29" t="s">
        <v>1217</v>
      </c>
      <c r="F1007" s="30">
        <f t="shared" si="76"/>
        <v>0.01</v>
      </c>
      <c r="G1007" s="30">
        <f t="shared" si="77"/>
        <v>0.01</v>
      </c>
      <c r="H1007" s="30" t="str">
        <f t="shared" si="75"/>
        <v>7%</v>
      </c>
      <c r="I1007" s="31">
        <v>35065</v>
      </c>
      <c r="J1007" s="29"/>
    </row>
    <row r="1008" spans="1:10" x14ac:dyDescent="0.25">
      <c r="A1008" s="15">
        <v>72</v>
      </c>
      <c r="B1008" s="44" t="s">
        <v>204</v>
      </c>
      <c r="C1008" s="23" t="s">
        <v>1219</v>
      </c>
      <c r="D1008" s="29" t="s">
        <v>1218</v>
      </c>
      <c r="E1008" s="29" t="s">
        <v>1217</v>
      </c>
      <c r="F1008" s="30">
        <v>0</v>
      </c>
      <c r="G1008" s="30">
        <v>0</v>
      </c>
      <c r="H1008" s="30" t="str">
        <f t="shared" si="75"/>
        <v>6%</v>
      </c>
      <c r="I1008" s="31">
        <v>1</v>
      </c>
      <c r="J1008" s="29"/>
    </row>
    <row r="1009" spans="1:10" x14ac:dyDescent="0.25">
      <c r="A1009" s="2">
        <v>73</v>
      </c>
      <c r="B1009" s="44" t="s">
        <v>736</v>
      </c>
      <c r="C1009" s="23" t="s">
        <v>1219</v>
      </c>
      <c r="D1009" s="29" t="s">
        <v>1217</v>
      </c>
      <c r="E1009" s="29" t="s">
        <v>1217</v>
      </c>
      <c r="F1009" s="30">
        <f t="shared" ref="F1009:G1012" si="78">IF(D1009="YES",1%,"n/a")</f>
        <v>0.01</v>
      </c>
      <c r="G1009" s="30">
        <f t="shared" si="78"/>
        <v>0.01</v>
      </c>
      <c r="H1009" s="30" t="str">
        <f t="shared" si="75"/>
        <v>7%</v>
      </c>
      <c r="I1009" s="31">
        <v>35247</v>
      </c>
      <c r="J1009" s="29"/>
    </row>
    <row r="1010" spans="1:10" x14ac:dyDescent="0.25">
      <c r="A1010" s="2">
        <v>74</v>
      </c>
      <c r="B1010" s="44" t="s">
        <v>746</v>
      </c>
      <c r="C1010" s="23" t="s">
        <v>1219</v>
      </c>
      <c r="D1010" s="29" t="s">
        <v>1217</v>
      </c>
      <c r="E1010" s="29" t="s">
        <v>1217</v>
      </c>
      <c r="F1010" s="30">
        <f t="shared" si="78"/>
        <v>0.01</v>
      </c>
      <c r="G1010" s="30">
        <f t="shared" si="78"/>
        <v>0.01</v>
      </c>
      <c r="H1010" s="30" t="str">
        <f t="shared" si="75"/>
        <v>7%</v>
      </c>
      <c r="I1010" s="31">
        <v>36617</v>
      </c>
      <c r="J1010" s="29"/>
    </row>
    <row r="1011" spans="1:10" x14ac:dyDescent="0.25">
      <c r="A1011" s="2">
        <v>75</v>
      </c>
      <c r="B1011" s="44" t="s">
        <v>177</v>
      </c>
      <c r="C1011" s="23" t="s">
        <v>1219</v>
      </c>
      <c r="D1011" s="29" t="s">
        <v>1217</v>
      </c>
      <c r="E1011" s="29" t="s">
        <v>1217</v>
      </c>
      <c r="F1011" s="30">
        <f t="shared" si="78"/>
        <v>0.01</v>
      </c>
      <c r="G1011" s="30">
        <f t="shared" si="78"/>
        <v>0.01</v>
      </c>
      <c r="H1011" s="30" t="str">
        <f t="shared" si="75"/>
        <v>7%</v>
      </c>
      <c r="I1011" s="31">
        <v>37257</v>
      </c>
      <c r="J1011" s="31">
        <v>48213</v>
      </c>
    </row>
    <row r="1012" spans="1:10" x14ac:dyDescent="0.25">
      <c r="A1012" s="2">
        <v>76</v>
      </c>
      <c r="B1012" s="44" t="s">
        <v>766</v>
      </c>
      <c r="C1012" s="23" t="s">
        <v>1219</v>
      </c>
      <c r="D1012" s="29" t="s">
        <v>1217</v>
      </c>
      <c r="E1012" s="29" t="s">
        <v>1217</v>
      </c>
      <c r="F1012" s="30">
        <f t="shared" si="78"/>
        <v>0.01</v>
      </c>
      <c r="G1012" s="30">
        <f t="shared" si="78"/>
        <v>0.01</v>
      </c>
      <c r="H1012" s="30" t="str">
        <f t="shared" si="75"/>
        <v>7%</v>
      </c>
      <c r="I1012" s="31">
        <v>37073</v>
      </c>
      <c r="J1012" s="29"/>
    </row>
    <row r="1013" spans="1:10" x14ac:dyDescent="0.25">
      <c r="A1013" s="15">
        <v>77</v>
      </c>
      <c r="B1013" s="44" t="s">
        <v>774</v>
      </c>
      <c r="C1013" s="23" t="s">
        <v>1219</v>
      </c>
      <c r="D1013" s="29" t="s">
        <v>1218</v>
      </c>
      <c r="E1013" s="29" t="s">
        <v>1217</v>
      </c>
      <c r="F1013" s="30">
        <v>0</v>
      </c>
      <c r="G1013" s="30">
        <f>IF(E1013="YES",0%,"n/a")</f>
        <v>0</v>
      </c>
      <c r="H1013" s="30" t="str">
        <f t="shared" si="75"/>
        <v>6%</v>
      </c>
      <c r="I1013" s="31">
        <v>1</v>
      </c>
      <c r="J1013" s="29"/>
    </row>
    <row r="1014" spans="1:10" x14ac:dyDescent="0.25">
      <c r="A1014" s="2">
        <v>78</v>
      </c>
      <c r="B1014" s="44" t="s">
        <v>788</v>
      </c>
      <c r="C1014" s="23" t="s">
        <v>1219</v>
      </c>
      <c r="D1014" s="29" t="s">
        <v>1217</v>
      </c>
      <c r="E1014" s="29" t="s">
        <v>1217</v>
      </c>
      <c r="F1014" s="30">
        <f t="shared" ref="F1014:F1041" si="79">IF(D1014="YES",1%,"n/a")</f>
        <v>0.01</v>
      </c>
      <c r="G1014" s="30">
        <f t="shared" ref="G1014:G1041" si="80">IF(E1014="YES",1%,"n/a")</f>
        <v>0.01</v>
      </c>
      <c r="H1014" s="30" t="str">
        <f t="shared" si="75"/>
        <v>7%</v>
      </c>
      <c r="I1014" s="31">
        <v>34790</v>
      </c>
      <c r="J1014" s="29"/>
    </row>
    <row r="1015" spans="1:10" x14ac:dyDescent="0.25">
      <c r="A1015" s="2">
        <v>79</v>
      </c>
      <c r="B1015" s="44" t="s">
        <v>803</v>
      </c>
      <c r="C1015" s="23" t="s">
        <v>1219</v>
      </c>
      <c r="D1015" s="29" t="s">
        <v>1217</v>
      </c>
      <c r="E1015" s="29" t="s">
        <v>1217</v>
      </c>
      <c r="F1015" s="30">
        <f t="shared" si="79"/>
        <v>0.01</v>
      </c>
      <c r="G1015" s="30">
        <f t="shared" si="80"/>
        <v>0.01</v>
      </c>
      <c r="H1015" s="30" t="str">
        <f t="shared" si="75"/>
        <v>7%</v>
      </c>
      <c r="I1015" s="31">
        <v>39630</v>
      </c>
      <c r="J1015" s="31">
        <v>46568</v>
      </c>
    </row>
    <row r="1016" spans="1:10" x14ac:dyDescent="0.25">
      <c r="A1016" s="2">
        <v>80</v>
      </c>
      <c r="B1016" s="44" t="s">
        <v>812</v>
      </c>
      <c r="C1016" s="23" t="s">
        <v>1219</v>
      </c>
      <c r="D1016" s="29" t="s">
        <v>1217</v>
      </c>
      <c r="E1016" s="29" t="s">
        <v>1217</v>
      </c>
      <c r="F1016" s="30">
        <f t="shared" si="79"/>
        <v>0.01</v>
      </c>
      <c r="G1016" s="30">
        <f t="shared" si="80"/>
        <v>0.01</v>
      </c>
      <c r="H1016" s="30" t="str">
        <f t="shared" si="75"/>
        <v>7%</v>
      </c>
      <c r="I1016" s="31">
        <v>39264</v>
      </c>
      <c r="J1016" s="31">
        <v>46568</v>
      </c>
    </row>
    <row r="1017" spans="1:10" x14ac:dyDescent="0.25">
      <c r="A1017" s="2">
        <v>81</v>
      </c>
      <c r="B1017" s="44" t="s">
        <v>824</v>
      </c>
      <c r="C1017" s="23" t="s">
        <v>1219</v>
      </c>
      <c r="D1017" s="29" t="s">
        <v>1217</v>
      </c>
      <c r="E1017" s="29" t="s">
        <v>1217</v>
      </c>
      <c r="F1017" s="30">
        <f t="shared" si="79"/>
        <v>0.01</v>
      </c>
      <c r="G1017" s="30">
        <f t="shared" si="80"/>
        <v>0.01</v>
      </c>
      <c r="H1017" s="30" t="str">
        <f t="shared" si="75"/>
        <v>7%</v>
      </c>
      <c r="I1017" s="31">
        <v>38718</v>
      </c>
      <c r="J1017" s="29"/>
    </row>
    <row r="1018" spans="1:10" x14ac:dyDescent="0.25">
      <c r="A1018" s="2">
        <v>82</v>
      </c>
      <c r="B1018" s="44" t="s">
        <v>833</v>
      </c>
      <c r="C1018" s="23" t="s">
        <v>1219</v>
      </c>
      <c r="D1018" s="29" t="s">
        <v>1217</v>
      </c>
      <c r="E1018" s="29" t="s">
        <v>1217</v>
      </c>
      <c r="F1018" s="30">
        <f t="shared" si="79"/>
        <v>0.01</v>
      </c>
      <c r="G1018" s="30">
        <f t="shared" si="80"/>
        <v>0.01</v>
      </c>
      <c r="H1018" s="30" t="str">
        <f t="shared" si="75"/>
        <v>7%</v>
      </c>
      <c r="I1018" s="31">
        <v>32509</v>
      </c>
      <c r="J1018" s="29"/>
    </row>
    <row r="1019" spans="1:10" x14ac:dyDescent="0.25">
      <c r="A1019" s="2">
        <v>83</v>
      </c>
      <c r="B1019" s="44" t="s">
        <v>799</v>
      </c>
      <c r="C1019" s="23" t="s">
        <v>1219</v>
      </c>
      <c r="D1019" s="29" t="s">
        <v>1217</v>
      </c>
      <c r="E1019" s="29" t="s">
        <v>1217</v>
      </c>
      <c r="F1019" s="30">
        <f t="shared" si="79"/>
        <v>0.01</v>
      </c>
      <c r="G1019" s="30">
        <f t="shared" si="80"/>
        <v>0.01</v>
      </c>
      <c r="H1019" s="30" t="str">
        <f t="shared" si="75"/>
        <v>7%</v>
      </c>
      <c r="I1019" s="31">
        <v>38534</v>
      </c>
      <c r="J1019" s="29"/>
    </row>
    <row r="1020" spans="1:10" x14ac:dyDescent="0.25">
      <c r="A1020" s="2">
        <v>84</v>
      </c>
      <c r="B1020" s="44" t="s">
        <v>857</v>
      </c>
      <c r="C1020" s="23" t="s">
        <v>1219</v>
      </c>
      <c r="D1020" s="29" t="s">
        <v>1217</v>
      </c>
      <c r="E1020" s="29" t="s">
        <v>1217</v>
      </c>
      <c r="F1020" s="30">
        <f t="shared" si="79"/>
        <v>0.01</v>
      </c>
      <c r="G1020" s="30">
        <f t="shared" si="80"/>
        <v>0.01</v>
      </c>
      <c r="H1020" s="30" t="str">
        <f t="shared" si="75"/>
        <v>7%</v>
      </c>
      <c r="I1020" s="31">
        <v>34973</v>
      </c>
      <c r="J1020" s="29"/>
    </row>
    <row r="1021" spans="1:10" x14ac:dyDescent="0.25">
      <c r="A1021" s="2">
        <v>85</v>
      </c>
      <c r="B1021" s="44" t="s">
        <v>871</v>
      </c>
      <c r="C1021" s="23" t="s">
        <v>1219</v>
      </c>
      <c r="D1021" s="29" t="s">
        <v>1217</v>
      </c>
      <c r="E1021" s="29" t="s">
        <v>1217</v>
      </c>
      <c r="F1021" s="30">
        <f t="shared" si="79"/>
        <v>0.01</v>
      </c>
      <c r="G1021" s="30">
        <f t="shared" si="80"/>
        <v>0.01</v>
      </c>
      <c r="H1021" s="30" t="str">
        <f t="shared" si="75"/>
        <v>7%</v>
      </c>
      <c r="I1021" s="31">
        <v>31959</v>
      </c>
      <c r="J1021" s="29"/>
    </row>
    <row r="1022" spans="1:10" x14ac:dyDescent="0.25">
      <c r="A1022" s="2">
        <v>86</v>
      </c>
      <c r="B1022" s="44" t="s">
        <v>885</v>
      </c>
      <c r="C1022" s="23" t="s">
        <v>1219</v>
      </c>
      <c r="D1022" s="29" t="s">
        <v>1217</v>
      </c>
      <c r="E1022" s="29" t="s">
        <v>1217</v>
      </c>
      <c r="F1022" s="30">
        <f t="shared" si="79"/>
        <v>0.01</v>
      </c>
      <c r="G1022" s="30">
        <f t="shared" si="80"/>
        <v>0.01</v>
      </c>
      <c r="H1022" s="30" t="str">
        <f t="shared" si="75"/>
        <v>7%</v>
      </c>
      <c r="I1022" s="31">
        <v>37803</v>
      </c>
      <c r="J1022" s="29"/>
    </row>
    <row r="1023" spans="1:10" x14ac:dyDescent="0.25">
      <c r="A1023" s="2">
        <v>87</v>
      </c>
      <c r="B1023" s="44" t="s">
        <v>896</v>
      </c>
      <c r="C1023" s="23" t="s">
        <v>1219</v>
      </c>
      <c r="D1023" s="29" t="s">
        <v>1217</v>
      </c>
      <c r="E1023" s="29" t="s">
        <v>1217</v>
      </c>
      <c r="F1023" s="30">
        <f t="shared" si="79"/>
        <v>0.01</v>
      </c>
      <c r="G1023" s="30">
        <f t="shared" si="80"/>
        <v>0.01</v>
      </c>
      <c r="H1023" s="30" t="str">
        <f t="shared" si="75"/>
        <v>7%</v>
      </c>
      <c r="I1023" s="31">
        <v>37987</v>
      </c>
      <c r="J1023" s="29"/>
    </row>
    <row r="1024" spans="1:10" x14ac:dyDescent="0.25">
      <c r="A1024" s="2">
        <v>88</v>
      </c>
      <c r="B1024" s="44" t="s">
        <v>445</v>
      </c>
      <c r="C1024" s="23" t="s">
        <v>1219</v>
      </c>
      <c r="D1024" s="29" t="s">
        <v>1217</v>
      </c>
      <c r="E1024" s="29" t="s">
        <v>1217</v>
      </c>
      <c r="F1024" s="30">
        <f t="shared" si="79"/>
        <v>0.01</v>
      </c>
      <c r="G1024" s="30">
        <f t="shared" si="80"/>
        <v>0.01</v>
      </c>
      <c r="H1024" s="30" t="str">
        <f t="shared" si="75"/>
        <v>7%</v>
      </c>
      <c r="I1024" s="31">
        <v>38534</v>
      </c>
      <c r="J1024" s="29"/>
    </row>
    <row r="1025" spans="1:12" x14ac:dyDescent="0.25">
      <c r="A1025" s="2">
        <v>89</v>
      </c>
      <c r="B1025" s="44" t="s">
        <v>908</v>
      </c>
      <c r="C1025" s="23" t="s">
        <v>1219</v>
      </c>
      <c r="D1025" s="29" t="s">
        <v>1217</v>
      </c>
      <c r="E1025" s="29" t="s">
        <v>1217</v>
      </c>
      <c r="F1025" s="30">
        <f t="shared" si="79"/>
        <v>0.01</v>
      </c>
      <c r="G1025" s="30">
        <f t="shared" si="80"/>
        <v>0.01</v>
      </c>
      <c r="H1025" s="30" t="str">
        <f t="shared" si="75"/>
        <v>7%</v>
      </c>
      <c r="I1025" s="31">
        <v>37803</v>
      </c>
      <c r="J1025" s="29"/>
    </row>
    <row r="1026" spans="1:12" x14ac:dyDescent="0.25">
      <c r="A1026" s="2">
        <v>90</v>
      </c>
      <c r="B1026" s="44" t="s">
        <v>620</v>
      </c>
      <c r="C1026" s="23" t="s">
        <v>1219</v>
      </c>
      <c r="D1026" s="29" t="s">
        <v>1217</v>
      </c>
      <c r="E1026" s="29" t="s">
        <v>1217</v>
      </c>
      <c r="F1026" s="30">
        <f t="shared" si="79"/>
        <v>0.01</v>
      </c>
      <c r="G1026" s="30">
        <f t="shared" si="80"/>
        <v>0.01</v>
      </c>
      <c r="H1026" s="30" t="str">
        <f t="shared" si="75"/>
        <v>7%</v>
      </c>
      <c r="I1026" s="31">
        <v>35977</v>
      </c>
      <c r="J1026" s="31">
        <v>46022</v>
      </c>
    </row>
    <row r="1027" spans="1:12" x14ac:dyDescent="0.25">
      <c r="A1027" s="2">
        <v>91</v>
      </c>
      <c r="B1027" s="44" t="s">
        <v>921</v>
      </c>
      <c r="C1027" s="23" t="s">
        <v>1219</v>
      </c>
      <c r="D1027" s="29" t="s">
        <v>1217</v>
      </c>
      <c r="E1027" s="29" t="s">
        <v>1217</v>
      </c>
      <c r="F1027" s="30">
        <f t="shared" si="79"/>
        <v>0.01</v>
      </c>
      <c r="G1027" s="30">
        <f t="shared" si="80"/>
        <v>0.01</v>
      </c>
      <c r="H1027" s="30" t="str">
        <f t="shared" si="75"/>
        <v>7%</v>
      </c>
      <c r="I1027" s="31">
        <v>43466</v>
      </c>
      <c r="J1027" s="29"/>
    </row>
    <row r="1028" spans="1:12" x14ac:dyDescent="0.25">
      <c r="A1028" s="2">
        <v>92</v>
      </c>
      <c r="B1028" s="44" t="s">
        <v>932</v>
      </c>
      <c r="C1028" s="23" t="s">
        <v>1219</v>
      </c>
      <c r="D1028" s="29" t="s">
        <v>1217</v>
      </c>
      <c r="E1028" s="29" t="s">
        <v>1217</v>
      </c>
      <c r="F1028" s="30">
        <f t="shared" si="79"/>
        <v>0.01</v>
      </c>
      <c r="G1028" s="30">
        <f t="shared" si="80"/>
        <v>0.01</v>
      </c>
      <c r="H1028" s="30" t="str">
        <f t="shared" ref="H1028:H1091" si="81">IF(OR(F1028=1%,G1028=1%), "7%", "6%")</f>
        <v>7%</v>
      </c>
      <c r="I1028" s="31">
        <v>37438</v>
      </c>
      <c r="J1028" s="29"/>
    </row>
    <row r="1029" spans="1:12" x14ac:dyDescent="0.25">
      <c r="A1029" s="2">
        <v>93</v>
      </c>
      <c r="B1029" s="44" t="s">
        <v>940</v>
      </c>
      <c r="C1029" s="23" t="s">
        <v>1219</v>
      </c>
      <c r="D1029" s="29" t="s">
        <v>1217</v>
      </c>
      <c r="E1029" s="29" t="s">
        <v>1217</v>
      </c>
      <c r="F1029" s="30">
        <f t="shared" si="79"/>
        <v>0.01</v>
      </c>
      <c r="G1029" s="30">
        <f t="shared" si="80"/>
        <v>0.01</v>
      </c>
      <c r="H1029" s="30" t="str">
        <f t="shared" si="81"/>
        <v>7%</v>
      </c>
      <c r="I1029" s="31">
        <v>39448</v>
      </c>
      <c r="J1029" s="31">
        <v>46752</v>
      </c>
    </row>
    <row r="1030" spans="1:12" x14ac:dyDescent="0.25">
      <c r="A1030" s="2">
        <v>94</v>
      </c>
      <c r="B1030" s="44" t="s">
        <v>572</v>
      </c>
      <c r="C1030" s="23" t="s">
        <v>1219</v>
      </c>
      <c r="D1030" s="29" t="s">
        <v>1217</v>
      </c>
      <c r="E1030" s="29" t="s">
        <v>1217</v>
      </c>
      <c r="F1030" s="30">
        <f t="shared" si="79"/>
        <v>0.01</v>
      </c>
      <c r="G1030" s="30">
        <f t="shared" si="80"/>
        <v>0.01</v>
      </c>
      <c r="H1030" s="30" t="str">
        <f t="shared" si="81"/>
        <v>7%</v>
      </c>
      <c r="I1030" s="31">
        <v>39995</v>
      </c>
      <c r="J1030" s="29"/>
    </row>
    <row r="1031" spans="1:12" x14ac:dyDescent="0.25">
      <c r="A1031" s="2">
        <v>95</v>
      </c>
      <c r="B1031" s="44" t="s">
        <v>962</v>
      </c>
      <c r="C1031" s="23" t="s">
        <v>1219</v>
      </c>
      <c r="D1031" s="29" t="s">
        <v>1217</v>
      </c>
      <c r="E1031" s="29" t="s">
        <v>1217</v>
      </c>
      <c r="F1031" s="30">
        <f t="shared" si="79"/>
        <v>0.01</v>
      </c>
      <c r="G1031" s="30">
        <f t="shared" si="80"/>
        <v>0.01</v>
      </c>
      <c r="H1031" s="30" t="str">
        <f t="shared" si="81"/>
        <v>7%</v>
      </c>
      <c r="I1031" s="31">
        <v>36434</v>
      </c>
      <c r="J1031" s="29"/>
    </row>
    <row r="1032" spans="1:12" x14ac:dyDescent="0.25">
      <c r="A1032" s="2">
        <v>96</v>
      </c>
      <c r="B1032" s="44" t="s">
        <v>969</v>
      </c>
      <c r="C1032" s="23" t="s">
        <v>1219</v>
      </c>
      <c r="D1032" s="29" t="s">
        <v>1217</v>
      </c>
      <c r="E1032" s="29" t="s">
        <v>1217</v>
      </c>
      <c r="F1032" s="30">
        <f t="shared" si="79"/>
        <v>0.01</v>
      </c>
      <c r="G1032" s="30">
        <f t="shared" si="80"/>
        <v>0.01</v>
      </c>
      <c r="H1032" s="30" t="str">
        <f t="shared" si="81"/>
        <v>7%</v>
      </c>
      <c r="I1032" s="31">
        <v>33420</v>
      </c>
      <c r="J1032" s="29"/>
    </row>
    <row r="1033" spans="1:12" x14ac:dyDescent="0.25">
      <c r="A1033" s="2">
        <v>97</v>
      </c>
      <c r="B1033" s="44" t="s">
        <v>977</v>
      </c>
      <c r="C1033" s="23" t="s">
        <v>1219</v>
      </c>
      <c r="D1033" s="29" t="s">
        <v>1217</v>
      </c>
      <c r="E1033" s="29" t="s">
        <v>1217</v>
      </c>
      <c r="F1033" s="30">
        <f t="shared" si="79"/>
        <v>0.01</v>
      </c>
      <c r="G1033" s="30">
        <f t="shared" si="80"/>
        <v>0.01</v>
      </c>
      <c r="H1033" s="30" t="str">
        <f t="shared" si="81"/>
        <v>7%</v>
      </c>
      <c r="I1033" s="31">
        <v>32417</v>
      </c>
      <c r="J1033" s="29"/>
    </row>
    <row r="1034" spans="1:12" x14ac:dyDescent="0.25">
      <c r="A1034" s="2">
        <v>98</v>
      </c>
      <c r="B1034" s="44" t="s">
        <v>991</v>
      </c>
      <c r="C1034" s="23" t="s">
        <v>1219</v>
      </c>
      <c r="D1034" s="29" t="s">
        <v>1217</v>
      </c>
      <c r="E1034" s="29" t="s">
        <v>1217</v>
      </c>
      <c r="F1034" s="30">
        <f t="shared" si="79"/>
        <v>0.01</v>
      </c>
      <c r="G1034" s="30">
        <f t="shared" si="80"/>
        <v>0.01</v>
      </c>
      <c r="H1034" s="30" t="str">
        <f t="shared" si="81"/>
        <v>7%</v>
      </c>
      <c r="I1034" s="31">
        <v>35612</v>
      </c>
      <c r="J1034" s="29"/>
    </row>
    <row r="1035" spans="1:12" x14ac:dyDescent="0.25">
      <c r="A1035" s="2">
        <v>99</v>
      </c>
      <c r="B1035" s="44" t="s">
        <v>999</v>
      </c>
      <c r="C1035" s="23" t="s">
        <v>1219</v>
      </c>
      <c r="D1035" s="29" t="s">
        <v>1217</v>
      </c>
      <c r="E1035" s="29" t="s">
        <v>1217</v>
      </c>
      <c r="F1035" s="30">
        <f t="shared" si="79"/>
        <v>0.01</v>
      </c>
      <c r="G1035" s="30">
        <f t="shared" si="80"/>
        <v>0.01</v>
      </c>
      <c r="H1035" s="30" t="str">
        <f t="shared" si="81"/>
        <v>7%</v>
      </c>
      <c r="I1035" s="31">
        <v>36892</v>
      </c>
      <c r="J1035" s="29"/>
    </row>
    <row r="1036" spans="1:12" x14ac:dyDescent="0.25">
      <c r="A1036" s="2">
        <v>42</v>
      </c>
      <c r="B1036" s="44" t="s">
        <v>435</v>
      </c>
      <c r="C1036" s="23" t="s">
        <v>445</v>
      </c>
      <c r="D1036" s="29" t="s">
        <v>1217</v>
      </c>
      <c r="E1036" s="29" t="s">
        <v>1218</v>
      </c>
      <c r="F1036" s="30">
        <f t="shared" si="79"/>
        <v>0.01</v>
      </c>
      <c r="G1036" s="30" t="str">
        <f t="shared" si="80"/>
        <v>n/a</v>
      </c>
      <c r="H1036" s="30" t="str">
        <f t="shared" si="81"/>
        <v>7%</v>
      </c>
      <c r="I1036" s="31">
        <v>35431</v>
      </c>
      <c r="J1036" s="29"/>
    </row>
    <row r="1037" spans="1:12" x14ac:dyDescent="0.25">
      <c r="A1037" s="2">
        <v>4</v>
      </c>
      <c r="B1037" s="44" t="s">
        <v>26</v>
      </c>
      <c r="C1037" s="23" t="s">
        <v>37</v>
      </c>
      <c r="D1037" s="29" t="s">
        <v>1217</v>
      </c>
      <c r="E1037" s="29" t="s">
        <v>1218</v>
      </c>
      <c r="F1037" s="30">
        <f t="shared" si="79"/>
        <v>0.01</v>
      </c>
      <c r="G1037" s="30" t="str">
        <f t="shared" si="80"/>
        <v>n/a</v>
      </c>
      <c r="H1037" s="30" t="str">
        <f t="shared" si="81"/>
        <v>7%</v>
      </c>
      <c r="I1037" s="31">
        <v>37438</v>
      </c>
      <c r="J1037" s="29"/>
    </row>
    <row r="1038" spans="1:12" x14ac:dyDescent="0.25">
      <c r="A1038" s="5">
        <v>52</v>
      </c>
      <c r="B1038" s="20" t="s">
        <v>535</v>
      </c>
      <c r="C1038" s="19" t="s">
        <v>547</v>
      </c>
      <c r="D1038" s="74" t="s">
        <v>1217</v>
      </c>
      <c r="E1038" s="74" t="s">
        <v>1218</v>
      </c>
      <c r="F1038" s="7">
        <f t="shared" si="79"/>
        <v>0.01</v>
      </c>
      <c r="G1038" s="7" t="str">
        <f t="shared" si="80"/>
        <v>n/a</v>
      </c>
      <c r="H1038" s="7" t="str">
        <f t="shared" si="81"/>
        <v>7%</v>
      </c>
      <c r="I1038" s="75">
        <v>45658</v>
      </c>
      <c r="J1038" s="74"/>
      <c r="K1038" s="34" t="s">
        <v>1238</v>
      </c>
      <c r="L1038" s="34"/>
    </row>
    <row r="1039" spans="1:12" x14ac:dyDescent="0.25">
      <c r="A1039" s="2">
        <v>62</v>
      </c>
      <c r="B1039" s="44" t="s">
        <v>645</v>
      </c>
      <c r="C1039" s="23" t="s">
        <v>655</v>
      </c>
      <c r="D1039" s="29" t="s">
        <v>1217</v>
      </c>
      <c r="E1039" s="29" t="s">
        <v>1218</v>
      </c>
      <c r="F1039" s="30">
        <f t="shared" si="79"/>
        <v>0.01</v>
      </c>
      <c r="G1039" s="30" t="str">
        <f t="shared" si="80"/>
        <v>n/a</v>
      </c>
      <c r="H1039" s="30" t="str">
        <f t="shared" si="81"/>
        <v>7%</v>
      </c>
      <c r="I1039" s="31">
        <v>34790</v>
      </c>
      <c r="J1039" s="31">
        <v>50040</v>
      </c>
    </row>
    <row r="1040" spans="1:12" x14ac:dyDescent="0.25">
      <c r="A1040" s="2">
        <v>6</v>
      </c>
      <c r="B1040" s="44" t="s">
        <v>44</v>
      </c>
      <c r="C1040" s="23" t="s">
        <v>56</v>
      </c>
      <c r="D1040" s="29" t="s">
        <v>1217</v>
      </c>
      <c r="E1040" s="29" t="s">
        <v>1218</v>
      </c>
      <c r="F1040" s="30">
        <f t="shared" si="79"/>
        <v>0.01</v>
      </c>
      <c r="G1040" s="30" t="str">
        <f t="shared" si="80"/>
        <v>n/a</v>
      </c>
      <c r="H1040" s="30" t="str">
        <f t="shared" si="81"/>
        <v>7%</v>
      </c>
      <c r="I1040" s="31">
        <v>39630</v>
      </c>
      <c r="J1040" s="29"/>
    </row>
    <row r="1041" spans="1:10" x14ac:dyDescent="0.25">
      <c r="A1041" s="2">
        <v>25</v>
      </c>
      <c r="B1041" s="44" t="s">
        <v>264</v>
      </c>
      <c r="C1041" s="23" t="s">
        <v>278</v>
      </c>
      <c r="D1041" s="29" t="s">
        <v>1217</v>
      </c>
      <c r="E1041" s="29" t="s">
        <v>1218</v>
      </c>
      <c r="F1041" s="30">
        <f t="shared" si="79"/>
        <v>0.01</v>
      </c>
      <c r="G1041" s="30" t="str">
        <f t="shared" si="80"/>
        <v>n/a</v>
      </c>
      <c r="H1041" s="30" t="str">
        <f t="shared" si="81"/>
        <v>7%</v>
      </c>
      <c r="I1041" s="31">
        <v>43282</v>
      </c>
      <c r="J1041" s="29"/>
    </row>
    <row r="1042" spans="1:10" x14ac:dyDescent="0.25">
      <c r="A1042" s="2">
        <v>77</v>
      </c>
      <c r="B1042" s="44" t="s">
        <v>774</v>
      </c>
      <c r="C1042" s="23" t="s">
        <v>278</v>
      </c>
      <c r="D1042" s="29" t="s">
        <v>1217</v>
      </c>
      <c r="E1042" s="29" t="s">
        <v>1218</v>
      </c>
      <c r="F1042" s="30">
        <f t="shared" ref="F1042:F1073" si="82">IF(D1042="YES",1%,"n/a")</f>
        <v>0.01</v>
      </c>
      <c r="G1042" s="30" t="str">
        <f>IF(E1042="YES",0%,"n/a")</f>
        <v>n/a</v>
      </c>
      <c r="H1042" s="30" t="str">
        <f t="shared" si="81"/>
        <v>7%</v>
      </c>
      <c r="I1042" s="31">
        <v>43831</v>
      </c>
      <c r="J1042" s="29"/>
    </row>
    <row r="1043" spans="1:10" x14ac:dyDescent="0.25">
      <c r="A1043" s="2">
        <v>67</v>
      </c>
      <c r="B1043" s="44" t="s">
        <v>229</v>
      </c>
      <c r="C1043" s="23" t="s">
        <v>700</v>
      </c>
      <c r="D1043" s="29" t="s">
        <v>1217</v>
      </c>
      <c r="E1043" s="29" t="s">
        <v>1218</v>
      </c>
      <c r="F1043" s="30">
        <f t="shared" si="82"/>
        <v>0.01</v>
      </c>
      <c r="G1043" s="30" t="str">
        <f t="shared" ref="G1043:G1076" si="83">IF(E1043="YES",1%,"n/a")</f>
        <v>n/a</v>
      </c>
      <c r="H1043" s="30" t="str">
        <f t="shared" si="81"/>
        <v>7%</v>
      </c>
      <c r="I1043" s="31">
        <v>33055</v>
      </c>
      <c r="J1043" s="29"/>
    </row>
    <row r="1044" spans="1:10" x14ac:dyDescent="0.25">
      <c r="A1044" s="2">
        <v>24</v>
      </c>
      <c r="B1044" s="44" t="s">
        <v>250</v>
      </c>
      <c r="C1044" s="23" t="s">
        <v>263</v>
      </c>
      <c r="D1044" s="29" t="s">
        <v>1217</v>
      </c>
      <c r="E1044" s="29" t="s">
        <v>1218</v>
      </c>
      <c r="F1044" s="30">
        <f t="shared" si="82"/>
        <v>0.01</v>
      </c>
      <c r="G1044" s="30" t="str">
        <f t="shared" si="83"/>
        <v>n/a</v>
      </c>
      <c r="H1044" s="30" t="str">
        <f t="shared" si="81"/>
        <v>7%</v>
      </c>
      <c r="I1044" s="31">
        <v>36161</v>
      </c>
      <c r="J1044" s="29"/>
    </row>
    <row r="1045" spans="1:10" x14ac:dyDescent="0.25">
      <c r="A1045" s="2">
        <v>50</v>
      </c>
      <c r="B1045" s="44" t="s">
        <v>513</v>
      </c>
      <c r="C1045" s="23" t="s">
        <v>527</v>
      </c>
      <c r="D1045" s="29" t="s">
        <v>1217</v>
      </c>
      <c r="E1045" s="29" t="s">
        <v>1218</v>
      </c>
      <c r="F1045" s="30">
        <f t="shared" si="82"/>
        <v>0.01</v>
      </c>
      <c r="G1045" s="30" t="str">
        <f t="shared" si="83"/>
        <v>n/a</v>
      </c>
      <c r="H1045" s="30" t="str">
        <f t="shared" si="81"/>
        <v>7%</v>
      </c>
      <c r="I1045" s="31">
        <v>38899</v>
      </c>
      <c r="J1045" s="29"/>
    </row>
    <row r="1046" spans="1:10" x14ac:dyDescent="0.25">
      <c r="A1046" s="2">
        <v>6</v>
      </c>
      <c r="B1046" s="44" t="s">
        <v>44</v>
      </c>
      <c r="C1046" s="23" t="s">
        <v>57</v>
      </c>
      <c r="D1046" s="29" t="s">
        <v>1217</v>
      </c>
      <c r="E1046" s="29" t="s">
        <v>1218</v>
      </c>
      <c r="F1046" s="30">
        <f t="shared" si="82"/>
        <v>0.01</v>
      </c>
      <c r="G1046" s="30" t="str">
        <f t="shared" si="83"/>
        <v>n/a</v>
      </c>
      <c r="H1046" s="30" t="str">
        <f t="shared" si="81"/>
        <v>7%</v>
      </c>
      <c r="I1046" s="31">
        <v>38169</v>
      </c>
      <c r="J1046" s="29"/>
    </row>
    <row r="1047" spans="1:10" x14ac:dyDescent="0.25">
      <c r="A1047" s="2">
        <v>25</v>
      </c>
      <c r="B1047" s="44" t="s">
        <v>264</v>
      </c>
      <c r="C1047" s="23" t="s">
        <v>279</v>
      </c>
      <c r="D1047" s="29" t="s">
        <v>1217</v>
      </c>
      <c r="E1047" s="29" t="s">
        <v>1218</v>
      </c>
      <c r="F1047" s="30">
        <f t="shared" si="82"/>
        <v>0.01</v>
      </c>
      <c r="G1047" s="30" t="str">
        <f t="shared" si="83"/>
        <v>n/a</v>
      </c>
      <c r="H1047" s="30" t="str">
        <f t="shared" si="81"/>
        <v>7%</v>
      </c>
      <c r="I1047" s="31">
        <v>43282</v>
      </c>
      <c r="J1047" s="29"/>
    </row>
    <row r="1048" spans="1:10" x14ac:dyDescent="0.25">
      <c r="A1048" s="2">
        <v>61</v>
      </c>
      <c r="B1048" s="44" t="s">
        <v>635</v>
      </c>
      <c r="C1048" s="23" t="s">
        <v>279</v>
      </c>
      <c r="D1048" s="29" t="s">
        <v>1218</v>
      </c>
      <c r="E1048" s="29" t="s">
        <v>1218</v>
      </c>
      <c r="F1048" s="30" t="str">
        <f t="shared" si="82"/>
        <v>n/a</v>
      </c>
      <c r="G1048" s="30" t="str">
        <f t="shared" si="83"/>
        <v>n/a</v>
      </c>
      <c r="H1048" s="30" t="str">
        <f t="shared" si="81"/>
        <v>6%</v>
      </c>
      <c r="I1048" s="31">
        <v>1</v>
      </c>
      <c r="J1048" s="29"/>
    </row>
    <row r="1049" spans="1:10" x14ac:dyDescent="0.25">
      <c r="A1049" s="2">
        <v>27</v>
      </c>
      <c r="B1049" s="44" t="s">
        <v>287</v>
      </c>
      <c r="C1049" s="23" t="s">
        <v>296</v>
      </c>
      <c r="D1049" s="29" t="s">
        <v>1217</v>
      </c>
      <c r="E1049" s="29" t="s">
        <v>1218</v>
      </c>
      <c r="F1049" s="30">
        <f t="shared" si="82"/>
        <v>0.01</v>
      </c>
      <c r="G1049" s="30" t="str">
        <f t="shared" si="83"/>
        <v>n/a</v>
      </c>
      <c r="H1049" s="30" t="str">
        <f t="shared" si="81"/>
        <v>7%</v>
      </c>
      <c r="I1049" s="31">
        <v>35431</v>
      </c>
      <c r="J1049" s="29"/>
    </row>
    <row r="1050" spans="1:10" x14ac:dyDescent="0.25">
      <c r="A1050" s="2">
        <v>76</v>
      </c>
      <c r="B1050" s="44" t="s">
        <v>766</v>
      </c>
      <c r="C1050" s="23" t="s">
        <v>773</v>
      </c>
      <c r="D1050" s="29" t="s">
        <v>1217</v>
      </c>
      <c r="E1050" s="29" t="s">
        <v>1218</v>
      </c>
      <c r="F1050" s="30">
        <f t="shared" si="82"/>
        <v>0.01</v>
      </c>
      <c r="G1050" s="30" t="str">
        <f t="shared" si="83"/>
        <v>n/a</v>
      </c>
      <c r="H1050" s="30" t="str">
        <f t="shared" si="81"/>
        <v>7%</v>
      </c>
      <c r="I1050" s="31">
        <v>37073</v>
      </c>
      <c r="J1050" s="29"/>
    </row>
    <row r="1051" spans="1:10" x14ac:dyDescent="0.25">
      <c r="A1051" s="2">
        <v>17</v>
      </c>
      <c r="B1051" s="44" t="s">
        <v>171</v>
      </c>
      <c r="C1051" s="23" t="s">
        <v>183</v>
      </c>
      <c r="D1051" s="29" t="s">
        <v>1217</v>
      </c>
      <c r="E1051" s="29" t="s">
        <v>1218</v>
      </c>
      <c r="F1051" s="30">
        <f t="shared" si="82"/>
        <v>0.01</v>
      </c>
      <c r="G1051" s="30" t="str">
        <f t="shared" si="83"/>
        <v>n/a</v>
      </c>
      <c r="H1051" s="30" t="str">
        <f t="shared" si="81"/>
        <v>7%</v>
      </c>
      <c r="I1051" s="31">
        <v>33786</v>
      </c>
      <c r="J1051" s="29"/>
    </row>
    <row r="1052" spans="1:10" x14ac:dyDescent="0.25">
      <c r="A1052" s="2">
        <v>48</v>
      </c>
      <c r="B1052" s="44" t="s">
        <v>493</v>
      </c>
      <c r="C1052" s="23" t="s">
        <v>499</v>
      </c>
      <c r="D1052" s="29" t="s">
        <v>1217</v>
      </c>
      <c r="E1052" s="29" t="s">
        <v>1218</v>
      </c>
      <c r="F1052" s="30">
        <f t="shared" si="82"/>
        <v>0.01</v>
      </c>
      <c r="G1052" s="30" t="str">
        <f t="shared" si="83"/>
        <v>n/a</v>
      </c>
      <c r="H1052" s="30" t="str">
        <f t="shared" si="81"/>
        <v>7%</v>
      </c>
      <c r="I1052" s="31">
        <v>34790</v>
      </c>
      <c r="J1052" s="29"/>
    </row>
    <row r="1053" spans="1:10" x14ac:dyDescent="0.25">
      <c r="A1053" s="2">
        <v>79</v>
      </c>
      <c r="B1053" s="44" t="s">
        <v>803</v>
      </c>
      <c r="C1053" s="23" t="s">
        <v>499</v>
      </c>
      <c r="D1053" s="29" t="s">
        <v>1217</v>
      </c>
      <c r="E1053" s="29" t="s">
        <v>1218</v>
      </c>
      <c r="F1053" s="30">
        <f t="shared" si="82"/>
        <v>0.01</v>
      </c>
      <c r="G1053" s="30" t="str">
        <f t="shared" si="83"/>
        <v>n/a</v>
      </c>
      <c r="H1053" s="30" t="str">
        <f t="shared" si="81"/>
        <v>7%</v>
      </c>
      <c r="I1053" s="31">
        <v>39264</v>
      </c>
      <c r="J1053" s="31">
        <v>46568</v>
      </c>
    </row>
    <row r="1054" spans="1:10" x14ac:dyDescent="0.25">
      <c r="A1054" s="2">
        <v>69</v>
      </c>
      <c r="B1054" s="44" t="s">
        <v>706</v>
      </c>
      <c r="C1054" s="23" t="s">
        <v>712</v>
      </c>
      <c r="D1054" s="29" t="s">
        <v>1217</v>
      </c>
      <c r="E1054" s="29" t="s">
        <v>1218</v>
      </c>
      <c r="F1054" s="30">
        <f t="shared" si="82"/>
        <v>0.01</v>
      </c>
      <c r="G1054" s="30" t="str">
        <f t="shared" si="83"/>
        <v>n/a</v>
      </c>
      <c r="H1054" s="30" t="str">
        <f t="shared" si="81"/>
        <v>7%</v>
      </c>
      <c r="I1054" s="31">
        <v>35065</v>
      </c>
      <c r="J1054" s="29"/>
    </row>
    <row r="1055" spans="1:10" x14ac:dyDescent="0.25">
      <c r="A1055" s="2">
        <v>94</v>
      </c>
      <c r="B1055" s="44" t="s">
        <v>572</v>
      </c>
      <c r="C1055" s="23" t="s">
        <v>961</v>
      </c>
      <c r="D1055" s="29" t="s">
        <v>1217</v>
      </c>
      <c r="E1055" s="29" t="s">
        <v>1218</v>
      </c>
      <c r="F1055" s="30">
        <f t="shared" si="82"/>
        <v>0.01</v>
      </c>
      <c r="G1055" s="30" t="str">
        <f t="shared" si="83"/>
        <v>n/a</v>
      </c>
      <c r="H1055" s="30" t="str">
        <f t="shared" si="81"/>
        <v>7%</v>
      </c>
      <c r="I1055" s="31">
        <v>39995</v>
      </c>
      <c r="J1055" s="29"/>
    </row>
    <row r="1056" spans="1:10" x14ac:dyDescent="0.25">
      <c r="A1056" s="2">
        <v>86</v>
      </c>
      <c r="B1056" s="44" t="s">
        <v>885</v>
      </c>
      <c r="C1056" s="23" t="s">
        <v>895</v>
      </c>
      <c r="D1056" s="29" t="s">
        <v>1217</v>
      </c>
      <c r="E1056" s="29" t="s">
        <v>1218</v>
      </c>
      <c r="F1056" s="30">
        <f t="shared" si="82"/>
        <v>0.01</v>
      </c>
      <c r="G1056" s="30" t="str">
        <f t="shared" si="83"/>
        <v>n/a</v>
      </c>
      <c r="H1056" s="30" t="str">
        <f t="shared" si="81"/>
        <v>7%</v>
      </c>
      <c r="I1056" s="31">
        <v>37803</v>
      </c>
      <c r="J1056" s="29"/>
    </row>
    <row r="1057" spans="1:10" x14ac:dyDescent="0.25">
      <c r="A1057" s="2">
        <v>6</v>
      </c>
      <c r="B1057" s="44" t="s">
        <v>44</v>
      </c>
      <c r="C1057" s="23" t="s">
        <v>58</v>
      </c>
      <c r="D1057" s="29" t="s">
        <v>1217</v>
      </c>
      <c r="E1057" s="29" t="s">
        <v>1218</v>
      </c>
      <c r="F1057" s="30">
        <f t="shared" si="82"/>
        <v>0.01</v>
      </c>
      <c r="G1057" s="30" t="str">
        <f t="shared" si="83"/>
        <v>n/a</v>
      </c>
      <c r="H1057" s="30" t="str">
        <f t="shared" si="81"/>
        <v>7%</v>
      </c>
      <c r="I1057" s="31">
        <v>39630</v>
      </c>
      <c r="J1057" s="29"/>
    </row>
    <row r="1058" spans="1:10" x14ac:dyDescent="0.25">
      <c r="A1058" s="2">
        <v>22</v>
      </c>
      <c r="B1058" s="44" t="s">
        <v>218</v>
      </c>
      <c r="C1058" s="23" t="s">
        <v>234</v>
      </c>
      <c r="D1058" s="29" t="s">
        <v>1217</v>
      </c>
      <c r="E1058" s="29" t="s">
        <v>1218</v>
      </c>
      <c r="F1058" s="30">
        <f t="shared" si="82"/>
        <v>0.01</v>
      </c>
      <c r="G1058" s="30" t="str">
        <f t="shared" si="83"/>
        <v>n/a</v>
      </c>
      <c r="H1058" s="30" t="str">
        <f t="shared" si="81"/>
        <v>7%</v>
      </c>
      <c r="I1058" s="31">
        <v>34608</v>
      </c>
      <c r="J1058" s="29"/>
    </row>
    <row r="1059" spans="1:10" x14ac:dyDescent="0.25">
      <c r="A1059" s="2">
        <v>33</v>
      </c>
      <c r="B1059" s="44" t="s">
        <v>352</v>
      </c>
      <c r="C1059" s="23" t="s">
        <v>360</v>
      </c>
      <c r="D1059" s="29" t="s">
        <v>1217</v>
      </c>
      <c r="E1059" s="29" t="s">
        <v>1218</v>
      </c>
      <c r="F1059" s="30">
        <f t="shared" si="82"/>
        <v>0.01</v>
      </c>
      <c r="G1059" s="30" t="str">
        <f t="shared" si="83"/>
        <v>n/a</v>
      </c>
      <c r="H1059" s="30" t="str">
        <f t="shared" si="81"/>
        <v>7%</v>
      </c>
      <c r="I1059" s="31">
        <v>34700</v>
      </c>
      <c r="J1059" s="31">
        <v>49309</v>
      </c>
    </row>
    <row r="1060" spans="1:10" x14ac:dyDescent="0.25">
      <c r="A1060" s="2">
        <v>30</v>
      </c>
      <c r="B1060" s="44" t="s">
        <v>315</v>
      </c>
      <c r="C1060" s="23" t="s">
        <v>324</v>
      </c>
      <c r="D1060" s="29" t="s">
        <v>1217</v>
      </c>
      <c r="E1060" s="29" t="s">
        <v>1218</v>
      </c>
      <c r="F1060" s="30">
        <f t="shared" si="82"/>
        <v>0.01</v>
      </c>
      <c r="G1060" s="30" t="str">
        <f t="shared" si="83"/>
        <v>n/a</v>
      </c>
      <c r="H1060" s="30" t="str">
        <f t="shared" si="81"/>
        <v>7%</v>
      </c>
      <c r="I1060" s="31">
        <v>35796</v>
      </c>
      <c r="J1060" s="29"/>
    </row>
    <row r="1061" spans="1:10" x14ac:dyDescent="0.25">
      <c r="A1061" s="2">
        <v>70</v>
      </c>
      <c r="B1061" s="44" t="s">
        <v>713</v>
      </c>
      <c r="C1061" s="23" t="s">
        <v>720</v>
      </c>
      <c r="D1061" s="29" t="s">
        <v>1218</v>
      </c>
      <c r="E1061" s="29" t="s">
        <v>1218</v>
      </c>
      <c r="F1061" s="30" t="str">
        <f t="shared" si="82"/>
        <v>n/a</v>
      </c>
      <c r="G1061" s="30" t="str">
        <f t="shared" si="83"/>
        <v>n/a</v>
      </c>
      <c r="H1061" s="30" t="str">
        <f t="shared" si="81"/>
        <v>6%</v>
      </c>
      <c r="I1061" s="31">
        <v>1</v>
      </c>
      <c r="J1061" s="29"/>
    </row>
    <row r="1062" spans="1:10" x14ac:dyDescent="0.25">
      <c r="A1062" s="2">
        <v>82</v>
      </c>
      <c r="B1062" s="44" t="s">
        <v>833</v>
      </c>
      <c r="C1062" s="23" t="s">
        <v>720</v>
      </c>
      <c r="D1062" s="29" t="s">
        <v>1217</v>
      </c>
      <c r="E1062" s="29" t="s">
        <v>1218</v>
      </c>
      <c r="F1062" s="30">
        <f t="shared" si="82"/>
        <v>0.01</v>
      </c>
      <c r="G1062" s="30" t="str">
        <f t="shared" si="83"/>
        <v>n/a</v>
      </c>
      <c r="H1062" s="30" t="str">
        <f t="shared" si="81"/>
        <v>7%</v>
      </c>
      <c r="I1062" s="31">
        <v>32509</v>
      </c>
      <c r="J1062" s="29"/>
    </row>
    <row r="1063" spans="1:10" x14ac:dyDescent="0.25">
      <c r="A1063" s="2">
        <v>6</v>
      </c>
      <c r="B1063" s="44" t="s">
        <v>44</v>
      </c>
      <c r="C1063" s="23" t="s">
        <v>59</v>
      </c>
      <c r="D1063" s="29" t="s">
        <v>1218</v>
      </c>
      <c r="E1063" s="29" t="s">
        <v>1218</v>
      </c>
      <c r="F1063" s="30" t="str">
        <f t="shared" si="82"/>
        <v>n/a</v>
      </c>
      <c r="G1063" s="30" t="str">
        <f t="shared" si="83"/>
        <v>n/a</v>
      </c>
      <c r="H1063" s="30" t="str">
        <f t="shared" si="81"/>
        <v>6%</v>
      </c>
      <c r="I1063" s="31">
        <v>1</v>
      </c>
      <c r="J1063" s="29"/>
    </row>
    <row r="1064" spans="1:10" x14ac:dyDescent="0.25">
      <c r="A1064" s="2">
        <v>57</v>
      </c>
      <c r="B1064" s="44" t="s">
        <v>594</v>
      </c>
      <c r="C1064" s="23" t="s">
        <v>59</v>
      </c>
      <c r="D1064" s="29" t="s">
        <v>1217</v>
      </c>
      <c r="E1064" s="29" t="s">
        <v>1218</v>
      </c>
      <c r="F1064" s="30">
        <f t="shared" si="82"/>
        <v>0.01</v>
      </c>
      <c r="G1064" s="30" t="str">
        <f t="shared" si="83"/>
        <v>n/a</v>
      </c>
      <c r="H1064" s="30" t="str">
        <f t="shared" si="81"/>
        <v>7%</v>
      </c>
      <c r="I1064" s="31">
        <v>39995</v>
      </c>
      <c r="J1064" s="29"/>
    </row>
    <row r="1065" spans="1:10" x14ac:dyDescent="0.25">
      <c r="A1065" s="2">
        <v>57</v>
      </c>
      <c r="B1065" s="44" t="s">
        <v>594</v>
      </c>
      <c r="C1065" s="23" t="s">
        <v>610</v>
      </c>
      <c r="D1065" s="29" t="s">
        <v>1217</v>
      </c>
      <c r="E1065" s="29" t="s">
        <v>1218</v>
      </c>
      <c r="F1065" s="30">
        <f t="shared" si="82"/>
        <v>0.01</v>
      </c>
      <c r="G1065" s="30" t="str">
        <f t="shared" si="83"/>
        <v>n/a</v>
      </c>
      <c r="H1065" s="30" t="str">
        <f t="shared" si="81"/>
        <v>7%</v>
      </c>
      <c r="I1065" s="31">
        <v>39904</v>
      </c>
      <c r="J1065" s="29"/>
    </row>
    <row r="1066" spans="1:10" x14ac:dyDescent="0.25">
      <c r="A1066" s="2">
        <v>81</v>
      </c>
      <c r="B1066" s="44" t="s">
        <v>824</v>
      </c>
      <c r="C1066" s="23" t="s">
        <v>832</v>
      </c>
      <c r="D1066" s="29" t="s">
        <v>1217</v>
      </c>
      <c r="E1066" s="29" t="s">
        <v>1218</v>
      </c>
      <c r="F1066" s="30">
        <f t="shared" si="82"/>
        <v>0.01</v>
      </c>
      <c r="G1066" s="30" t="str">
        <f t="shared" si="83"/>
        <v>n/a</v>
      </c>
      <c r="H1066" s="30" t="str">
        <f t="shared" si="81"/>
        <v>7%</v>
      </c>
      <c r="I1066" s="31">
        <v>38718</v>
      </c>
      <c r="J1066" s="29"/>
    </row>
    <row r="1067" spans="1:10" x14ac:dyDescent="0.25">
      <c r="A1067" s="2">
        <v>32</v>
      </c>
      <c r="B1067" s="44" t="s">
        <v>345</v>
      </c>
      <c r="C1067" s="23" t="s">
        <v>351</v>
      </c>
      <c r="D1067" s="29" t="s">
        <v>1217</v>
      </c>
      <c r="E1067" s="29" t="s">
        <v>1218</v>
      </c>
      <c r="F1067" s="30">
        <f t="shared" si="82"/>
        <v>0.01</v>
      </c>
      <c r="G1067" s="30" t="str">
        <f t="shared" si="83"/>
        <v>n/a</v>
      </c>
      <c r="H1067" s="30" t="str">
        <f t="shared" si="81"/>
        <v>7%</v>
      </c>
      <c r="I1067" s="31">
        <v>39814</v>
      </c>
      <c r="J1067" s="29"/>
    </row>
    <row r="1068" spans="1:10" x14ac:dyDescent="0.25">
      <c r="A1068" s="2">
        <v>78</v>
      </c>
      <c r="B1068" s="44" t="s">
        <v>788</v>
      </c>
      <c r="C1068" s="23" t="s">
        <v>802</v>
      </c>
      <c r="D1068" s="29" t="s">
        <v>1217</v>
      </c>
      <c r="E1068" s="29" t="s">
        <v>1218</v>
      </c>
      <c r="F1068" s="30">
        <f t="shared" si="82"/>
        <v>0.01</v>
      </c>
      <c r="G1068" s="30" t="str">
        <f t="shared" si="83"/>
        <v>n/a</v>
      </c>
      <c r="H1068" s="30" t="str">
        <f t="shared" si="81"/>
        <v>7%</v>
      </c>
      <c r="I1068" s="31">
        <v>34700</v>
      </c>
      <c r="J1068" s="29"/>
    </row>
    <row r="1069" spans="1:10" x14ac:dyDescent="0.25">
      <c r="A1069" s="2">
        <v>83</v>
      </c>
      <c r="B1069" s="44" t="s">
        <v>799</v>
      </c>
      <c r="C1069" s="23" t="s">
        <v>802</v>
      </c>
      <c r="D1069" s="29" t="s">
        <v>1218</v>
      </c>
      <c r="E1069" s="29" t="s">
        <v>1218</v>
      </c>
      <c r="F1069" s="30" t="str">
        <f t="shared" si="82"/>
        <v>n/a</v>
      </c>
      <c r="G1069" s="30" t="str">
        <f t="shared" si="83"/>
        <v>n/a</v>
      </c>
      <c r="H1069" s="30" t="str">
        <f t="shared" si="81"/>
        <v>6%</v>
      </c>
      <c r="I1069" s="31">
        <v>1</v>
      </c>
      <c r="J1069" s="29"/>
    </row>
    <row r="1070" spans="1:10" x14ac:dyDescent="0.25">
      <c r="A1070" s="2">
        <v>58</v>
      </c>
      <c r="B1070" s="44" t="s">
        <v>611</v>
      </c>
      <c r="C1070" s="23" t="s">
        <v>620</v>
      </c>
      <c r="D1070" s="29" t="s">
        <v>1217</v>
      </c>
      <c r="E1070" s="29" t="s">
        <v>1218</v>
      </c>
      <c r="F1070" s="30">
        <f t="shared" si="82"/>
        <v>0.01</v>
      </c>
      <c r="G1070" s="30" t="str">
        <f t="shared" si="83"/>
        <v>n/a</v>
      </c>
      <c r="H1070" s="30" t="str">
        <f t="shared" si="81"/>
        <v>7%</v>
      </c>
      <c r="I1070" s="31">
        <v>39264</v>
      </c>
      <c r="J1070" s="29"/>
    </row>
    <row r="1071" spans="1:10" x14ac:dyDescent="0.25">
      <c r="A1071" s="2">
        <v>92</v>
      </c>
      <c r="B1071" s="44" t="s">
        <v>932</v>
      </c>
      <c r="C1071" s="23" t="s">
        <v>932</v>
      </c>
      <c r="D1071" s="29" t="s">
        <v>1217</v>
      </c>
      <c r="E1071" s="29" t="s">
        <v>1218</v>
      </c>
      <c r="F1071" s="30">
        <f t="shared" si="82"/>
        <v>0.01</v>
      </c>
      <c r="G1071" s="30" t="str">
        <f t="shared" si="83"/>
        <v>n/a</v>
      </c>
      <c r="H1071" s="30" t="str">
        <f t="shared" si="81"/>
        <v>7%</v>
      </c>
      <c r="I1071" s="31">
        <v>37622</v>
      </c>
      <c r="J1071" s="29"/>
    </row>
    <row r="1072" spans="1:10" x14ac:dyDescent="0.25">
      <c r="A1072" s="2">
        <v>18</v>
      </c>
      <c r="B1072" s="44" t="s">
        <v>184</v>
      </c>
      <c r="C1072" s="23" t="s">
        <v>191</v>
      </c>
      <c r="D1072" s="29" t="s">
        <v>1217</v>
      </c>
      <c r="E1072" s="29" t="s">
        <v>1218</v>
      </c>
      <c r="F1072" s="30">
        <f t="shared" si="82"/>
        <v>0.01</v>
      </c>
      <c r="G1072" s="30" t="str">
        <f t="shared" si="83"/>
        <v>n/a</v>
      </c>
      <c r="H1072" s="30" t="str">
        <f t="shared" si="81"/>
        <v>7%</v>
      </c>
      <c r="I1072" s="31">
        <v>35247</v>
      </c>
      <c r="J1072" s="29"/>
    </row>
    <row r="1073" spans="1:12" x14ac:dyDescent="0.25">
      <c r="A1073" s="2">
        <v>7</v>
      </c>
      <c r="B1073" s="44" t="s">
        <v>60</v>
      </c>
      <c r="C1073" s="23" t="s">
        <v>71</v>
      </c>
      <c r="D1073" s="29" t="s">
        <v>1217</v>
      </c>
      <c r="E1073" s="29" t="s">
        <v>1218</v>
      </c>
      <c r="F1073" s="30">
        <f t="shared" si="82"/>
        <v>0.01</v>
      </c>
      <c r="G1073" s="30" t="str">
        <f t="shared" si="83"/>
        <v>n/a</v>
      </c>
      <c r="H1073" s="30" t="str">
        <f t="shared" si="81"/>
        <v>7%</v>
      </c>
      <c r="I1073" s="31">
        <v>33329</v>
      </c>
      <c r="J1073" s="31">
        <v>46022</v>
      </c>
    </row>
    <row r="1074" spans="1:12" x14ac:dyDescent="0.25">
      <c r="A1074" s="5">
        <v>3</v>
      </c>
      <c r="B1074" s="20" t="s">
        <v>19</v>
      </c>
      <c r="C1074" s="19" t="s">
        <v>24</v>
      </c>
      <c r="D1074" s="74" t="s">
        <v>1217</v>
      </c>
      <c r="E1074" s="74" t="s">
        <v>1218</v>
      </c>
      <c r="F1074" s="7">
        <f t="shared" ref="F1074:F1105" si="84">IF(D1074="YES",1%,"n/a")</f>
        <v>0.01</v>
      </c>
      <c r="G1074" s="7" t="str">
        <f t="shared" si="83"/>
        <v>n/a</v>
      </c>
      <c r="H1074" s="7" t="str">
        <f t="shared" si="81"/>
        <v>7%</v>
      </c>
      <c r="I1074" s="75">
        <v>34700</v>
      </c>
      <c r="J1074" s="75"/>
      <c r="K1074" s="34" t="s">
        <v>1239</v>
      </c>
      <c r="L1074" s="34"/>
    </row>
    <row r="1075" spans="1:12" x14ac:dyDescent="0.25">
      <c r="A1075" s="2">
        <v>33</v>
      </c>
      <c r="B1075" s="44" t="s">
        <v>352</v>
      </c>
      <c r="C1075" s="23" t="s">
        <v>361</v>
      </c>
      <c r="D1075" s="29" t="s">
        <v>1217</v>
      </c>
      <c r="E1075" s="29" t="s">
        <v>1218</v>
      </c>
      <c r="F1075" s="30">
        <f t="shared" si="84"/>
        <v>0.01</v>
      </c>
      <c r="G1075" s="30" t="str">
        <f t="shared" si="83"/>
        <v>n/a</v>
      </c>
      <c r="H1075" s="30" t="str">
        <f t="shared" si="81"/>
        <v>7%</v>
      </c>
      <c r="I1075" s="31">
        <v>34700</v>
      </c>
      <c r="J1075" s="31">
        <v>49309</v>
      </c>
    </row>
    <row r="1076" spans="1:12" x14ac:dyDescent="0.25">
      <c r="A1076" s="2">
        <v>25</v>
      </c>
      <c r="B1076" s="44" t="s">
        <v>264</v>
      </c>
      <c r="C1076" s="23" t="s">
        <v>280</v>
      </c>
      <c r="D1076" s="29" t="s">
        <v>1217</v>
      </c>
      <c r="E1076" s="29" t="s">
        <v>1218</v>
      </c>
      <c r="F1076" s="30">
        <f t="shared" si="84"/>
        <v>0.01</v>
      </c>
      <c r="G1076" s="30" t="str">
        <f t="shared" si="83"/>
        <v>n/a</v>
      </c>
      <c r="H1076" s="30" t="str">
        <f t="shared" si="81"/>
        <v>7%</v>
      </c>
      <c r="I1076" s="31">
        <v>43282</v>
      </c>
      <c r="J1076" s="29"/>
    </row>
    <row r="1077" spans="1:12" x14ac:dyDescent="0.25">
      <c r="A1077" s="2">
        <v>77</v>
      </c>
      <c r="B1077" s="44" t="s">
        <v>774</v>
      </c>
      <c r="C1077" s="23" t="s">
        <v>280</v>
      </c>
      <c r="D1077" s="29" t="s">
        <v>1218</v>
      </c>
      <c r="E1077" s="29" t="s">
        <v>1218</v>
      </c>
      <c r="F1077" s="30" t="str">
        <f t="shared" si="84"/>
        <v>n/a</v>
      </c>
      <c r="G1077" s="30" t="str">
        <f>IF(E1077="YES",0%,"n/a")</f>
        <v>n/a</v>
      </c>
      <c r="H1077" s="30" t="str">
        <f t="shared" si="81"/>
        <v>6%</v>
      </c>
      <c r="I1077" s="31">
        <v>1</v>
      </c>
      <c r="J1077" s="29"/>
    </row>
    <row r="1078" spans="1:12" x14ac:dyDescent="0.25">
      <c r="A1078" s="5">
        <v>3</v>
      </c>
      <c r="B1078" s="20" t="s">
        <v>19</v>
      </c>
      <c r="C1078" s="19" t="s">
        <v>25</v>
      </c>
      <c r="D1078" s="74" t="s">
        <v>1217</v>
      </c>
      <c r="E1078" s="74" t="s">
        <v>1218</v>
      </c>
      <c r="F1078" s="7">
        <f t="shared" si="84"/>
        <v>0.01</v>
      </c>
      <c r="G1078" s="7" t="str">
        <f t="shared" ref="G1078:G1083" si="85">IF(E1078="YES",1%,"n/a")</f>
        <v>n/a</v>
      </c>
      <c r="H1078" s="7" t="str">
        <f t="shared" si="81"/>
        <v>7%</v>
      </c>
      <c r="I1078" s="75">
        <v>35065</v>
      </c>
      <c r="J1078" s="75"/>
      <c r="K1078" s="34" t="s">
        <v>1239</v>
      </c>
      <c r="L1078" s="34"/>
    </row>
    <row r="1079" spans="1:12" x14ac:dyDescent="0.25">
      <c r="A1079" s="2">
        <v>9</v>
      </c>
      <c r="B1079" s="44" t="s">
        <v>84</v>
      </c>
      <c r="C1079" s="23" t="s">
        <v>91</v>
      </c>
      <c r="D1079" s="29" t="s">
        <v>1217</v>
      </c>
      <c r="E1079" s="29" t="s">
        <v>1218</v>
      </c>
      <c r="F1079" s="30">
        <f t="shared" si="84"/>
        <v>0.01</v>
      </c>
      <c r="G1079" s="30" t="str">
        <f t="shared" si="85"/>
        <v>n/a</v>
      </c>
      <c r="H1079" s="30" t="str">
        <f t="shared" si="81"/>
        <v>7%</v>
      </c>
      <c r="I1079" s="31">
        <v>37803</v>
      </c>
      <c r="J1079" s="31">
        <v>50951</v>
      </c>
    </row>
    <row r="1080" spans="1:12" x14ac:dyDescent="0.25">
      <c r="A1080" s="2">
        <v>44</v>
      </c>
      <c r="B1080" s="44" t="s">
        <v>457</v>
      </c>
      <c r="C1080" s="23" t="s">
        <v>465</v>
      </c>
      <c r="D1080" s="29" t="s">
        <v>1217</v>
      </c>
      <c r="E1080" s="29" t="s">
        <v>1218</v>
      </c>
      <c r="F1080" s="30">
        <f t="shared" si="84"/>
        <v>0.01</v>
      </c>
      <c r="G1080" s="30" t="str">
        <f t="shared" si="85"/>
        <v>n/a</v>
      </c>
      <c r="H1080" s="30" t="str">
        <f t="shared" si="81"/>
        <v>7%</v>
      </c>
      <c r="I1080" s="31">
        <v>35065</v>
      </c>
      <c r="J1080" s="29"/>
    </row>
    <row r="1081" spans="1:12" x14ac:dyDescent="0.25">
      <c r="A1081" s="2">
        <v>21</v>
      </c>
      <c r="B1081" s="44" t="s">
        <v>207</v>
      </c>
      <c r="C1081" s="23" t="s">
        <v>217</v>
      </c>
      <c r="D1081" s="29" t="s">
        <v>1217</v>
      </c>
      <c r="E1081" s="29" t="s">
        <v>1218</v>
      </c>
      <c r="F1081" s="30">
        <f t="shared" si="84"/>
        <v>0.01</v>
      </c>
      <c r="G1081" s="30" t="str">
        <f t="shared" si="85"/>
        <v>n/a</v>
      </c>
      <c r="H1081" s="30" t="str">
        <f t="shared" si="81"/>
        <v>7%</v>
      </c>
      <c r="I1081" s="31">
        <v>36161</v>
      </c>
      <c r="J1081" s="29"/>
    </row>
    <row r="1082" spans="1:12" x14ac:dyDescent="0.25">
      <c r="A1082" s="2">
        <v>54</v>
      </c>
      <c r="B1082" s="44" t="s">
        <v>557</v>
      </c>
      <c r="C1082" s="23" t="s">
        <v>572</v>
      </c>
      <c r="D1082" s="29" t="s">
        <v>1217</v>
      </c>
      <c r="E1082" s="29" t="s">
        <v>1218</v>
      </c>
      <c r="F1082" s="30">
        <f t="shared" si="84"/>
        <v>0.01</v>
      </c>
      <c r="G1082" s="30" t="str">
        <f t="shared" si="85"/>
        <v>n/a</v>
      </c>
      <c r="H1082" s="30" t="str">
        <f t="shared" si="81"/>
        <v>7%</v>
      </c>
      <c r="I1082" s="31">
        <v>38534</v>
      </c>
      <c r="J1082" s="29"/>
    </row>
    <row r="1083" spans="1:12" x14ac:dyDescent="0.25">
      <c r="A1083" s="2">
        <v>40</v>
      </c>
      <c r="B1083" s="44" t="s">
        <v>415</v>
      </c>
      <c r="C1083" s="23" t="s">
        <v>423</v>
      </c>
      <c r="D1083" s="29" t="s">
        <v>1217</v>
      </c>
      <c r="E1083" s="29" t="s">
        <v>1218</v>
      </c>
      <c r="F1083" s="30">
        <f t="shared" si="84"/>
        <v>0.01</v>
      </c>
      <c r="G1083" s="30" t="str">
        <f t="shared" si="85"/>
        <v>n/a</v>
      </c>
      <c r="H1083" s="30" t="str">
        <f t="shared" si="81"/>
        <v>7%</v>
      </c>
      <c r="I1083" s="31">
        <v>37438</v>
      </c>
      <c r="J1083" s="29"/>
    </row>
    <row r="1084" spans="1:12" x14ac:dyDescent="0.25">
      <c r="A1084" s="2">
        <v>20</v>
      </c>
      <c r="B1084" s="44" t="s">
        <v>202</v>
      </c>
      <c r="C1084" s="23" t="s">
        <v>205</v>
      </c>
      <c r="D1084" s="29" t="s">
        <v>1218</v>
      </c>
      <c r="E1084" s="29" t="s">
        <v>1218</v>
      </c>
      <c r="F1084" s="30" t="str">
        <f t="shared" si="84"/>
        <v>n/a</v>
      </c>
      <c r="G1084" s="30" t="str">
        <f>IF(E1084="YES",0%,"n/a")</f>
        <v>n/a</v>
      </c>
      <c r="H1084" s="30" t="str">
        <f t="shared" si="81"/>
        <v>6%</v>
      </c>
      <c r="I1084" s="31">
        <v>1</v>
      </c>
      <c r="J1084" s="29"/>
    </row>
    <row r="1085" spans="1:12" x14ac:dyDescent="0.25">
      <c r="A1085" s="2">
        <v>27</v>
      </c>
      <c r="B1085" s="44" t="s">
        <v>287</v>
      </c>
      <c r="C1085" s="23" t="s">
        <v>205</v>
      </c>
      <c r="D1085" s="29" t="s">
        <v>1217</v>
      </c>
      <c r="E1085" s="29" t="s">
        <v>1218</v>
      </c>
      <c r="F1085" s="30">
        <f t="shared" si="84"/>
        <v>0.01</v>
      </c>
      <c r="G1085" s="30" t="str">
        <f t="shared" ref="G1085:G1097" si="86">IF(E1085="YES",1%,"n/a")</f>
        <v>n/a</v>
      </c>
      <c r="H1085" s="30" t="str">
        <f t="shared" si="81"/>
        <v>7%</v>
      </c>
      <c r="I1085" s="31">
        <v>37073</v>
      </c>
      <c r="J1085" s="29"/>
    </row>
    <row r="1086" spans="1:12" x14ac:dyDescent="0.25">
      <c r="A1086" s="2">
        <v>92</v>
      </c>
      <c r="B1086" s="44" t="s">
        <v>932</v>
      </c>
      <c r="C1086" s="23" t="s">
        <v>938</v>
      </c>
      <c r="D1086" s="29" t="s">
        <v>1217</v>
      </c>
      <c r="E1086" s="29" t="s">
        <v>1218</v>
      </c>
      <c r="F1086" s="30">
        <f t="shared" si="84"/>
        <v>0.01</v>
      </c>
      <c r="G1086" s="30" t="str">
        <f t="shared" si="86"/>
        <v>n/a</v>
      </c>
      <c r="H1086" s="30" t="str">
        <f t="shared" si="81"/>
        <v>7%</v>
      </c>
      <c r="I1086" s="31">
        <v>37438</v>
      </c>
      <c r="J1086" s="29"/>
    </row>
    <row r="1087" spans="1:12" x14ac:dyDescent="0.25">
      <c r="A1087" s="2">
        <v>38</v>
      </c>
      <c r="B1087" s="44" t="s">
        <v>397</v>
      </c>
      <c r="C1087" s="23" t="s">
        <v>406</v>
      </c>
      <c r="D1087" s="29" t="s">
        <v>1217</v>
      </c>
      <c r="E1087" s="29" t="s">
        <v>1218</v>
      </c>
      <c r="F1087" s="30">
        <f t="shared" si="84"/>
        <v>0.01</v>
      </c>
      <c r="G1087" s="30" t="str">
        <f t="shared" si="86"/>
        <v>n/a</v>
      </c>
      <c r="H1087" s="30" t="str">
        <f t="shared" si="81"/>
        <v>7%</v>
      </c>
      <c r="I1087" s="31">
        <v>36161</v>
      </c>
      <c r="J1087" s="29"/>
    </row>
    <row r="1088" spans="1:12" x14ac:dyDescent="0.25">
      <c r="A1088" s="2">
        <v>23</v>
      </c>
      <c r="B1088" s="44" t="s">
        <v>235</v>
      </c>
      <c r="C1088" s="23" t="s">
        <v>248</v>
      </c>
      <c r="D1088" s="29" t="s">
        <v>1217</v>
      </c>
      <c r="E1088" s="29" t="s">
        <v>1218</v>
      </c>
      <c r="F1088" s="30">
        <f t="shared" si="84"/>
        <v>0.01</v>
      </c>
      <c r="G1088" s="30" t="str">
        <f t="shared" si="86"/>
        <v>n/a</v>
      </c>
      <c r="H1088" s="30" t="str">
        <f t="shared" si="81"/>
        <v>7%</v>
      </c>
      <c r="I1088" s="31">
        <v>32782</v>
      </c>
      <c r="J1088" s="29"/>
    </row>
    <row r="1089" spans="1:10" x14ac:dyDescent="0.25">
      <c r="A1089" s="2">
        <v>55</v>
      </c>
      <c r="B1089" s="44" t="s">
        <v>574</v>
      </c>
      <c r="C1089" s="23" t="s">
        <v>584</v>
      </c>
      <c r="D1089" s="29" t="s">
        <v>1217</v>
      </c>
      <c r="E1089" s="29" t="s">
        <v>1218</v>
      </c>
      <c r="F1089" s="30">
        <f t="shared" si="84"/>
        <v>0.01</v>
      </c>
      <c r="G1089" s="30" t="str">
        <f t="shared" si="86"/>
        <v>n/a</v>
      </c>
      <c r="H1089" s="30" t="str">
        <f t="shared" si="81"/>
        <v>7%</v>
      </c>
      <c r="I1089" s="31">
        <v>36342</v>
      </c>
      <c r="J1089" s="29"/>
    </row>
    <row r="1090" spans="1:10" x14ac:dyDescent="0.25">
      <c r="A1090" s="2">
        <v>55</v>
      </c>
      <c r="B1090" s="44" t="s">
        <v>574</v>
      </c>
      <c r="C1090" s="23" t="s">
        <v>585</v>
      </c>
      <c r="D1090" s="29" t="s">
        <v>1217</v>
      </c>
      <c r="E1090" s="29" t="s">
        <v>1218</v>
      </c>
      <c r="F1090" s="30">
        <f t="shared" si="84"/>
        <v>0.01</v>
      </c>
      <c r="G1090" s="30" t="str">
        <f t="shared" si="86"/>
        <v>n/a</v>
      </c>
      <c r="H1090" s="30" t="str">
        <f t="shared" si="81"/>
        <v>7%</v>
      </c>
      <c r="I1090" s="31">
        <v>36342</v>
      </c>
      <c r="J1090" s="29"/>
    </row>
    <row r="1091" spans="1:10" x14ac:dyDescent="0.25">
      <c r="A1091" s="2">
        <v>74</v>
      </c>
      <c r="B1091" s="44" t="s">
        <v>746</v>
      </c>
      <c r="C1091" s="23" t="s">
        <v>585</v>
      </c>
      <c r="D1091" s="29" t="s">
        <v>1217</v>
      </c>
      <c r="E1091" s="29" t="s">
        <v>1218</v>
      </c>
      <c r="F1091" s="30">
        <f t="shared" si="84"/>
        <v>0.01</v>
      </c>
      <c r="G1091" s="30" t="str">
        <f t="shared" si="86"/>
        <v>n/a</v>
      </c>
      <c r="H1091" s="30" t="str">
        <f t="shared" si="81"/>
        <v>7%</v>
      </c>
      <c r="I1091" s="31">
        <v>36617</v>
      </c>
      <c r="J1091" s="29"/>
    </row>
    <row r="1092" spans="1:10" x14ac:dyDescent="0.25">
      <c r="A1092" s="2">
        <v>16</v>
      </c>
      <c r="B1092" s="44" t="s">
        <v>161</v>
      </c>
      <c r="C1092" s="23" t="s">
        <v>169</v>
      </c>
      <c r="D1092" s="29" t="s">
        <v>1217</v>
      </c>
      <c r="E1092" s="29" t="s">
        <v>1218</v>
      </c>
      <c r="F1092" s="30">
        <f t="shared" si="84"/>
        <v>0.01</v>
      </c>
      <c r="G1092" s="30" t="str">
        <f t="shared" si="86"/>
        <v>n/a</v>
      </c>
      <c r="H1092" s="30" t="str">
        <f t="shared" ref="H1092:H1141" si="87">IF(OR(F1092=1%,G1092=1%), "7%", "6%")</f>
        <v>7%</v>
      </c>
      <c r="I1092" s="31">
        <v>40725</v>
      </c>
      <c r="J1092" s="31">
        <v>45838</v>
      </c>
    </row>
    <row r="1093" spans="1:10" x14ac:dyDescent="0.25">
      <c r="A1093" s="2">
        <v>52</v>
      </c>
      <c r="B1093" s="44" t="s">
        <v>535</v>
      </c>
      <c r="C1093" s="23" t="s">
        <v>169</v>
      </c>
      <c r="D1093" s="29" t="s">
        <v>1217</v>
      </c>
      <c r="E1093" s="29" t="s">
        <v>1218</v>
      </c>
      <c r="F1093" s="30">
        <f t="shared" si="84"/>
        <v>0.01</v>
      </c>
      <c r="G1093" s="30" t="str">
        <f t="shared" si="86"/>
        <v>n/a</v>
      </c>
      <c r="H1093" s="30" t="str">
        <f t="shared" si="87"/>
        <v>7%</v>
      </c>
      <c r="I1093" s="31">
        <v>42186</v>
      </c>
      <c r="J1093" s="31">
        <v>45838</v>
      </c>
    </row>
    <row r="1094" spans="1:10" x14ac:dyDescent="0.25">
      <c r="A1094" s="2">
        <v>29</v>
      </c>
      <c r="B1094" s="44" t="s">
        <v>309</v>
      </c>
      <c r="C1094" s="23" t="s">
        <v>314</v>
      </c>
      <c r="D1094" s="29" t="s">
        <v>1217</v>
      </c>
      <c r="E1094" s="29" t="s">
        <v>1218</v>
      </c>
      <c r="F1094" s="30">
        <f t="shared" si="84"/>
        <v>0.01</v>
      </c>
      <c r="G1094" s="30" t="str">
        <f t="shared" si="86"/>
        <v>n/a</v>
      </c>
      <c r="H1094" s="30" t="str">
        <f t="shared" si="87"/>
        <v>7%</v>
      </c>
      <c r="I1094" s="31">
        <v>34608</v>
      </c>
      <c r="J1094" s="29"/>
    </row>
    <row r="1095" spans="1:10" x14ac:dyDescent="0.25">
      <c r="A1095" s="2">
        <v>92</v>
      </c>
      <c r="B1095" s="44" t="s">
        <v>932</v>
      </c>
      <c r="C1095" s="23" t="s">
        <v>939</v>
      </c>
      <c r="D1095" s="29" t="s">
        <v>1217</v>
      </c>
      <c r="E1095" s="29" t="s">
        <v>1218</v>
      </c>
      <c r="F1095" s="30">
        <f t="shared" si="84"/>
        <v>0.01</v>
      </c>
      <c r="G1095" s="30" t="str">
        <f t="shared" si="86"/>
        <v>n/a</v>
      </c>
      <c r="H1095" s="30" t="str">
        <f t="shared" si="87"/>
        <v>7%</v>
      </c>
      <c r="I1095" s="31">
        <v>37438</v>
      </c>
      <c r="J1095" s="29"/>
    </row>
    <row r="1096" spans="1:10" x14ac:dyDescent="0.25">
      <c r="A1096" s="2">
        <v>25</v>
      </c>
      <c r="B1096" s="44" t="s">
        <v>264</v>
      </c>
      <c r="C1096" s="23" t="s">
        <v>281</v>
      </c>
      <c r="D1096" s="29" t="s">
        <v>1217</v>
      </c>
      <c r="E1096" s="29" t="s">
        <v>1218</v>
      </c>
      <c r="F1096" s="30">
        <f t="shared" si="84"/>
        <v>0.01</v>
      </c>
      <c r="G1096" s="30" t="str">
        <f t="shared" si="86"/>
        <v>n/a</v>
      </c>
      <c r="H1096" s="30" t="str">
        <f t="shared" si="87"/>
        <v>7%</v>
      </c>
      <c r="I1096" s="31">
        <v>43282</v>
      </c>
      <c r="J1096" s="29"/>
    </row>
    <row r="1097" spans="1:10" x14ac:dyDescent="0.25">
      <c r="A1097" s="2">
        <v>61</v>
      </c>
      <c r="B1097" s="44" t="s">
        <v>635</v>
      </c>
      <c r="C1097" s="23" t="s">
        <v>281</v>
      </c>
      <c r="D1097" s="29" t="s">
        <v>1218</v>
      </c>
      <c r="E1097" s="29" t="s">
        <v>1218</v>
      </c>
      <c r="F1097" s="30" t="str">
        <f t="shared" si="84"/>
        <v>n/a</v>
      </c>
      <c r="G1097" s="30" t="str">
        <f t="shared" si="86"/>
        <v>n/a</v>
      </c>
      <c r="H1097" s="30" t="str">
        <f t="shared" si="87"/>
        <v>6%</v>
      </c>
      <c r="I1097" s="31">
        <v>1</v>
      </c>
      <c r="J1097" s="29"/>
    </row>
    <row r="1098" spans="1:10" x14ac:dyDescent="0.25">
      <c r="A1098" s="2">
        <v>77</v>
      </c>
      <c r="B1098" s="44" t="s">
        <v>774</v>
      </c>
      <c r="C1098" s="23" t="s">
        <v>281</v>
      </c>
      <c r="D1098" s="29" t="s">
        <v>1217</v>
      </c>
      <c r="E1098" s="29" t="s">
        <v>1218</v>
      </c>
      <c r="F1098" s="30">
        <f t="shared" si="84"/>
        <v>0.01</v>
      </c>
      <c r="G1098" s="30" t="str">
        <f>IF(E1098="YES",0%,"n/a")</f>
        <v>n/a</v>
      </c>
      <c r="H1098" s="30" t="str">
        <f t="shared" si="87"/>
        <v>7%</v>
      </c>
      <c r="I1098" s="31">
        <v>43647</v>
      </c>
      <c r="J1098" s="29"/>
    </row>
    <row r="1099" spans="1:10" x14ac:dyDescent="0.25">
      <c r="A1099" s="2">
        <v>91</v>
      </c>
      <c r="B1099" s="44" t="s">
        <v>921</v>
      </c>
      <c r="C1099" s="23" t="s">
        <v>281</v>
      </c>
      <c r="D1099" s="29" t="s">
        <v>1217</v>
      </c>
      <c r="E1099" s="29" t="s">
        <v>1218</v>
      </c>
      <c r="F1099" s="30">
        <f t="shared" si="84"/>
        <v>0.01</v>
      </c>
      <c r="G1099" s="30" t="str">
        <f t="shared" ref="G1099:G1120" si="88">IF(E1099="YES",1%,"n/a")</f>
        <v>n/a</v>
      </c>
      <c r="H1099" s="30" t="str">
        <f t="shared" si="87"/>
        <v>7%</v>
      </c>
      <c r="I1099" s="31">
        <v>42552</v>
      </c>
      <c r="J1099" s="29"/>
    </row>
    <row r="1100" spans="1:10" x14ac:dyDescent="0.25">
      <c r="A1100" s="2">
        <v>70</v>
      </c>
      <c r="B1100" s="44" t="s">
        <v>713</v>
      </c>
      <c r="C1100" s="23" t="s">
        <v>721</v>
      </c>
      <c r="D1100" s="29" t="s">
        <v>1217</v>
      </c>
      <c r="E1100" s="29" t="s">
        <v>1218</v>
      </c>
      <c r="F1100" s="30">
        <f t="shared" si="84"/>
        <v>0.01</v>
      </c>
      <c r="G1100" s="30" t="str">
        <f t="shared" si="88"/>
        <v>n/a</v>
      </c>
      <c r="H1100" s="30" t="str">
        <f t="shared" si="87"/>
        <v>7%</v>
      </c>
      <c r="I1100" s="31">
        <v>34881</v>
      </c>
      <c r="J1100" s="31">
        <v>49125</v>
      </c>
    </row>
    <row r="1101" spans="1:10" x14ac:dyDescent="0.25">
      <c r="A1101" s="2">
        <v>30</v>
      </c>
      <c r="B1101" s="44" t="s">
        <v>315</v>
      </c>
      <c r="C1101" s="23" t="s">
        <v>325</v>
      </c>
      <c r="D1101" s="29" t="s">
        <v>1217</v>
      </c>
      <c r="E1101" s="29" t="s">
        <v>1218</v>
      </c>
      <c r="F1101" s="30">
        <f t="shared" si="84"/>
        <v>0.01</v>
      </c>
      <c r="G1101" s="30" t="str">
        <f t="shared" si="88"/>
        <v>n/a</v>
      </c>
      <c r="H1101" s="30" t="str">
        <f t="shared" si="87"/>
        <v>7%</v>
      </c>
      <c r="I1101" s="31">
        <v>35796</v>
      </c>
      <c r="J1101" s="29"/>
    </row>
    <row r="1102" spans="1:10" x14ac:dyDescent="0.25">
      <c r="A1102" s="2">
        <v>56</v>
      </c>
      <c r="B1102" s="44" t="s">
        <v>587</v>
      </c>
      <c r="C1102" s="23" t="s">
        <v>593</v>
      </c>
      <c r="D1102" s="29" t="s">
        <v>1217</v>
      </c>
      <c r="E1102" s="29" t="s">
        <v>1218</v>
      </c>
      <c r="F1102" s="30">
        <f t="shared" si="84"/>
        <v>0.01</v>
      </c>
      <c r="G1102" s="30" t="str">
        <f t="shared" si="88"/>
        <v>n/a</v>
      </c>
      <c r="H1102" s="30" t="str">
        <f t="shared" si="87"/>
        <v>7%</v>
      </c>
      <c r="I1102" s="31">
        <v>34700</v>
      </c>
      <c r="J1102" s="29"/>
    </row>
    <row r="1103" spans="1:10" x14ac:dyDescent="0.25">
      <c r="A1103" s="2">
        <v>33</v>
      </c>
      <c r="B1103" s="44" t="s">
        <v>352</v>
      </c>
      <c r="C1103" s="23" t="s">
        <v>362</v>
      </c>
      <c r="D1103" s="29" t="s">
        <v>1217</v>
      </c>
      <c r="E1103" s="29" t="s">
        <v>1218</v>
      </c>
      <c r="F1103" s="30">
        <f t="shared" si="84"/>
        <v>0.01</v>
      </c>
      <c r="G1103" s="30" t="str">
        <f t="shared" si="88"/>
        <v>n/a</v>
      </c>
      <c r="H1103" s="30" t="str">
        <f t="shared" si="87"/>
        <v>7%</v>
      </c>
      <c r="I1103" s="31">
        <v>34881</v>
      </c>
      <c r="J1103" s="31">
        <v>49309</v>
      </c>
    </row>
    <row r="1104" spans="1:10" x14ac:dyDescent="0.25">
      <c r="A1104" s="2">
        <v>75</v>
      </c>
      <c r="B1104" s="44" t="s">
        <v>177</v>
      </c>
      <c r="C1104" s="23" t="s">
        <v>765</v>
      </c>
      <c r="D1104" s="29" t="s">
        <v>1217</v>
      </c>
      <c r="E1104" s="29" t="s">
        <v>1218</v>
      </c>
      <c r="F1104" s="30">
        <f t="shared" si="84"/>
        <v>0.01</v>
      </c>
      <c r="G1104" s="30" t="str">
        <f t="shared" si="88"/>
        <v>n/a</v>
      </c>
      <c r="H1104" s="30" t="str">
        <f t="shared" si="87"/>
        <v>7%</v>
      </c>
      <c r="I1104" s="31">
        <v>36069</v>
      </c>
      <c r="J1104" s="29"/>
    </row>
    <row r="1105" spans="1:10" x14ac:dyDescent="0.25">
      <c r="A1105" s="2">
        <v>33</v>
      </c>
      <c r="B1105" s="44" t="s">
        <v>352</v>
      </c>
      <c r="C1105" s="23" t="s">
        <v>363</v>
      </c>
      <c r="D1105" s="29" t="s">
        <v>1217</v>
      </c>
      <c r="E1105" s="29" t="s">
        <v>1218</v>
      </c>
      <c r="F1105" s="30">
        <f t="shared" si="84"/>
        <v>0.01</v>
      </c>
      <c r="G1105" s="30" t="str">
        <f t="shared" si="88"/>
        <v>n/a</v>
      </c>
      <c r="H1105" s="30" t="str">
        <f t="shared" si="87"/>
        <v>7%</v>
      </c>
      <c r="I1105" s="31">
        <v>34700</v>
      </c>
      <c r="J1105" s="31">
        <v>49309</v>
      </c>
    </row>
    <row r="1106" spans="1:10" x14ac:dyDescent="0.25">
      <c r="A1106" s="2">
        <v>83</v>
      </c>
      <c r="B1106" s="44" t="s">
        <v>799</v>
      </c>
      <c r="C1106" s="23" t="s">
        <v>856</v>
      </c>
      <c r="D1106" s="29" t="s">
        <v>1217</v>
      </c>
      <c r="E1106" s="29" t="s">
        <v>1218</v>
      </c>
      <c r="F1106" s="30">
        <f t="shared" ref="F1106:F1141" si="89">IF(D1106="YES",1%,"n/a")</f>
        <v>0.01</v>
      </c>
      <c r="G1106" s="30" t="str">
        <f t="shared" si="88"/>
        <v>n/a</v>
      </c>
      <c r="H1106" s="30" t="str">
        <f t="shared" si="87"/>
        <v>7%</v>
      </c>
      <c r="I1106" s="31">
        <v>35796</v>
      </c>
      <c r="J1106" s="29"/>
    </row>
    <row r="1107" spans="1:10" x14ac:dyDescent="0.25">
      <c r="A1107" s="2">
        <v>14</v>
      </c>
      <c r="B1107" s="44" t="s">
        <v>138</v>
      </c>
      <c r="C1107" s="23" t="s">
        <v>150</v>
      </c>
      <c r="D1107" s="29" t="s">
        <v>1218</v>
      </c>
      <c r="E1107" s="29" t="s">
        <v>1218</v>
      </c>
      <c r="F1107" s="30" t="str">
        <f t="shared" si="89"/>
        <v>n/a</v>
      </c>
      <c r="G1107" s="30" t="str">
        <f t="shared" si="88"/>
        <v>n/a</v>
      </c>
      <c r="H1107" s="30" t="str">
        <f t="shared" si="87"/>
        <v>6%</v>
      </c>
      <c r="I1107" s="31">
        <v>1</v>
      </c>
      <c r="J1107" s="29"/>
    </row>
    <row r="1108" spans="1:10" x14ac:dyDescent="0.25">
      <c r="A1108" s="2">
        <v>24</v>
      </c>
      <c r="B1108" s="44" t="s">
        <v>250</v>
      </c>
      <c r="C1108" s="23" t="s">
        <v>150</v>
      </c>
      <c r="D1108" s="29" t="s">
        <v>1217</v>
      </c>
      <c r="E1108" s="29" t="s">
        <v>1218</v>
      </c>
      <c r="F1108" s="30">
        <f t="shared" si="89"/>
        <v>0.01</v>
      </c>
      <c r="G1108" s="30" t="str">
        <f t="shared" si="88"/>
        <v>n/a</v>
      </c>
      <c r="H1108" s="30" t="str">
        <f t="shared" si="87"/>
        <v>7%</v>
      </c>
      <c r="I1108" s="31">
        <v>36161</v>
      </c>
      <c r="J1108" s="29"/>
    </row>
    <row r="1109" spans="1:10" x14ac:dyDescent="0.25">
      <c r="A1109" s="2">
        <v>44</v>
      </c>
      <c r="B1109" s="44" t="s">
        <v>457</v>
      </c>
      <c r="C1109" s="23" t="s">
        <v>466</v>
      </c>
      <c r="D1109" s="29" t="s">
        <v>1217</v>
      </c>
      <c r="E1109" s="29" t="s">
        <v>1218</v>
      </c>
      <c r="F1109" s="30">
        <f t="shared" si="89"/>
        <v>0.01</v>
      </c>
      <c r="G1109" s="30" t="str">
        <f t="shared" si="88"/>
        <v>n/a</v>
      </c>
      <c r="H1109" s="30" t="str">
        <f t="shared" si="87"/>
        <v>7%</v>
      </c>
      <c r="I1109" s="31">
        <v>34973</v>
      </c>
      <c r="J1109" s="29"/>
    </row>
    <row r="1110" spans="1:10" x14ac:dyDescent="0.25">
      <c r="A1110" s="2">
        <v>54</v>
      </c>
      <c r="B1110" s="44" t="s">
        <v>557</v>
      </c>
      <c r="C1110" s="23" t="s">
        <v>573</v>
      </c>
      <c r="D1110" s="29" t="s">
        <v>1217</v>
      </c>
      <c r="E1110" s="29" t="s">
        <v>1218</v>
      </c>
      <c r="F1110" s="30">
        <f t="shared" si="89"/>
        <v>0.01</v>
      </c>
      <c r="G1110" s="30" t="str">
        <f t="shared" si="88"/>
        <v>n/a</v>
      </c>
      <c r="H1110" s="30" t="str">
        <f t="shared" si="87"/>
        <v>7%</v>
      </c>
      <c r="I1110" s="31">
        <v>38534</v>
      </c>
      <c r="J1110" s="29"/>
    </row>
    <row r="1111" spans="1:10" x14ac:dyDescent="0.25">
      <c r="A1111" s="2">
        <v>23</v>
      </c>
      <c r="B1111" s="44" t="s">
        <v>235</v>
      </c>
      <c r="C1111" s="23" t="s">
        <v>249</v>
      </c>
      <c r="D1111" s="29" t="s">
        <v>1217</v>
      </c>
      <c r="E1111" s="29" t="s">
        <v>1218</v>
      </c>
      <c r="F1111" s="30">
        <f t="shared" si="89"/>
        <v>0.01</v>
      </c>
      <c r="G1111" s="30" t="str">
        <f t="shared" si="88"/>
        <v>n/a</v>
      </c>
      <c r="H1111" s="30" t="str">
        <f t="shared" si="87"/>
        <v>7%</v>
      </c>
      <c r="I1111" s="31">
        <v>32782</v>
      </c>
      <c r="J1111" s="29"/>
    </row>
    <row r="1112" spans="1:10" x14ac:dyDescent="0.25">
      <c r="A1112" s="2">
        <v>67</v>
      </c>
      <c r="B1112" s="44" t="s">
        <v>229</v>
      </c>
      <c r="C1112" s="23" t="s">
        <v>701</v>
      </c>
      <c r="D1112" s="29" t="s">
        <v>1217</v>
      </c>
      <c r="E1112" s="29" t="s">
        <v>1218</v>
      </c>
      <c r="F1112" s="30">
        <f t="shared" si="89"/>
        <v>0.01</v>
      </c>
      <c r="G1112" s="30" t="str">
        <f t="shared" si="88"/>
        <v>n/a</v>
      </c>
      <c r="H1112" s="30" t="str">
        <f t="shared" si="87"/>
        <v>7%</v>
      </c>
      <c r="I1112" s="31">
        <v>33055</v>
      </c>
      <c r="J1112" s="29"/>
    </row>
    <row r="1113" spans="1:10" x14ac:dyDescent="0.25">
      <c r="A1113" s="2">
        <v>55</v>
      </c>
      <c r="B1113" s="44" t="s">
        <v>574</v>
      </c>
      <c r="C1113" s="23" t="s">
        <v>586</v>
      </c>
      <c r="D1113" s="29" t="s">
        <v>1217</v>
      </c>
      <c r="E1113" s="29" t="s">
        <v>1218</v>
      </c>
      <c r="F1113" s="30">
        <f t="shared" si="89"/>
        <v>0.01</v>
      </c>
      <c r="G1113" s="30" t="str">
        <f t="shared" si="88"/>
        <v>n/a</v>
      </c>
      <c r="H1113" s="30" t="str">
        <f t="shared" si="87"/>
        <v>7%</v>
      </c>
      <c r="I1113" s="31">
        <v>36342</v>
      </c>
      <c r="J1113" s="29"/>
    </row>
    <row r="1114" spans="1:10" x14ac:dyDescent="0.25">
      <c r="A1114" s="2">
        <v>42</v>
      </c>
      <c r="B1114" s="44" t="s">
        <v>435</v>
      </c>
      <c r="C1114" s="23" t="s">
        <v>446</v>
      </c>
      <c r="D1114" s="29" t="s">
        <v>1217</v>
      </c>
      <c r="E1114" s="29" t="s">
        <v>1218</v>
      </c>
      <c r="F1114" s="30">
        <f t="shared" si="89"/>
        <v>0.01</v>
      </c>
      <c r="G1114" s="30" t="str">
        <f t="shared" si="88"/>
        <v>n/a</v>
      </c>
      <c r="H1114" s="30" t="str">
        <f t="shared" si="87"/>
        <v>7%</v>
      </c>
      <c r="I1114" s="31">
        <v>35431</v>
      </c>
      <c r="J1114" s="29"/>
    </row>
    <row r="1115" spans="1:10" x14ac:dyDescent="0.25">
      <c r="A1115" s="2">
        <v>14</v>
      </c>
      <c r="B1115" s="44" t="s">
        <v>138</v>
      </c>
      <c r="C1115" s="23" t="s">
        <v>151</v>
      </c>
      <c r="D1115" s="29" t="s">
        <v>1217</v>
      </c>
      <c r="E1115" s="29" t="s">
        <v>1218</v>
      </c>
      <c r="F1115" s="30">
        <f t="shared" si="89"/>
        <v>0.01</v>
      </c>
      <c r="G1115" s="30" t="str">
        <f t="shared" si="88"/>
        <v>n/a</v>
      </c>
      <c r="H1115" s="30" t="str">
        <f t="shared" si="87"/>
        <v>7%</v>
      </c>
      <c r="I1115" s="31">
        <v>37622</v>
      </c>
      <c r="J1115" s="29"/>
    </row>
    <row r="1116" spans="1:10" x14ac:dyDescent="0.25">
      <c r="A1116" s="2">
        <v>40</v>
      </c>
      <c r="B1116" s="44" t="s">
        <v>415</v>
      </c>
      <c r="C1116" s="23" t="s">
        <v>424</v>
      </c>
      <c r="D1116" s="29" t="s">
        <v>1217</v>
      </c>
      <c r="E1116" s="29" t="s">
        <v>1218</v>
      </c>
      <c r="F1116" s="30">
        <f t="shared" si="89"/>
        <v>0.01</v>
      </c>
      <c r="G1116" s="30" t="str">
        <f t="shared" si="88"/>
        <v>n/a</v>
      </c>
      <c r="H1116" s="30" t="str">
        <f t="shared" si="87"/>
        <v>7%</v>
      </c>
      <c r="I1116" s="31">
        <v>37438</v>
      </c>
      <c r="J1116" s="29"/>
    </row>
    <row r="1117" spans="1:10" x14ac:dyDescent="0.25">
      <c r="A1117" s="2">
        <v>48</v>
      </c>
      <c r="B1117" s="44" t="s">
        <v>493</v>
      </c>
      <c r="C1117" s="23" t="s">
        <v>500</v>
      </c>
      <c r="D1117" s="29" t="s">
        <v>1217</v>
      </c>
      <c r="E1117" s="29" t="s">
        <v>1218</v>
      </c>
      <c r="F1117" s="30">
        <f t="shared" si="89"/>
        <v>0.01</v>
      </c>
      <c r="G1117" s="30" t="str">
        <f t="shared" si="88"/>
        <v>n/a</v>
      </c>
      <c r="H1117" s="30" t="str">
        <f t="shared" si="87"/>
        <v>7%</v>
      </c>
      <c r="I1117" s="31">
        <v>34425</v>
      </c>
      <c r="J1117" s="29"/>
    </row>
    <row r="1118" spans="1:10" x14ac:dyDescent="0.25">
      <c r="A1118" s="2">
        <v>59</v>
      </c>
      <c r="B1118" s="44" t="s">
        <v>621</v>
      </c>
      <c r="C1118" s="23" t="s">
        <v>625</v>
      </c>
      <c r="D1118" s="29" t="s">
        <v>1217</v>
      </c>
      <c r="E1118" s="29" t="s">
        <v>1218</v>
      </c>
      <c r="F1118" s="30">
        <f t="shared" si="89"/>
        <v>0.01</v>
      </c>
      <c r="G1118" s="30" t="str">
        <f t="shared" si="88"/>
        <v>n/a</v>
      </c>
      <c r="H1118" s="30" t="str">
        <f t="shared" si="87"/>
        <v>7%</v>
      </c>
      <c r="I1118" s="31">
        <v>35886</v>
      </c>
      <c r="J1118" s="29"/>
    </row>
    <row r="1119" spans="1:10" x14ac:dyDescent="0.25">
      <c r="A1119" s="2">
        <v>16</v>
      </c>
      <c r="B1119" s="44" t="s">
        <v>161</v>
      </c>
      <c r="C1119" s="23" t="s">
        <v>170</v>
      </c>
      <c r="D1119" s="29" t="s">
        <v>1218</v>
      </c>
      <c r="E1119" s="29" t="s">
        <v>1218</v>
      </c>
      <c r="F1119" s="30" t="str">
        <f t="shared" si="89"/>
        <v>n/a</v>
      </c>
      <c r="G1119" s="30" t="str">
        <f t="shared" si="88"/>
        <v>n/a</v>
      </c>
      <c r="H1119" s="30" t="str">
        <f t="shared" si="87"/>
        <v>6%</v>
      </c>
      <c r="I1119" s="31">
        <v>1</v>
      </c>
      <c r="J1119" s="29"/>
    </row>
    <row r="1120" spans="1:10" x14ac:dyDescent="0.25">
      <c r="A1120" s="2">
        <v>70</v>
      </c>
      <c r="B1120" s="44" t="s">
        <v>713</v>
      </c>
      <c r="C1120" s="23" t="s">
        <v>170</v>
      </c>
      <c r="D1120" s="29" t="s">
        <v>1217</v>
      </c>
      <c r="E1120" s="29" t="s">
        <v>1218</v>
      </c>
      <c r="F1120" s="30">
        <f t="shared" si="89"/>
        <v>0.01</v>
      </c>
      <c r="G1120" s="30" t="str">
        <f t="shared" si="88"/>
        <v>n/a</v>
      </c>
      <c r="H1120" s="30" t="str">
        <f t="shared" si="87"/>
        <v>7%</v>
      </c>
      <c r="I1120" s="31">
        <v>34516</v>
      </c>
      <c r="J1120" s="31">
        <v>49125</v>
      </c>
    </row>
    <row r="1121" spans="1:10" x14ac:dyDescent="0.25">
      <c r="A1121" s="2">
        <v>77</v>
      </c>
      <c r="B1121" s="44" t="s">
        <v>774</v>
      </c>
      <c r="C1121" s="23" t="s">
        <v>787</v>
      </c>
      <c r="D1121" s="29" t="s">
        <v>1217</v>
      </c>
      <c r="E1121" s="29" t="s">
        <v>1218</v>
      </c>
      <c r="F1121" s="30">
        <f t="shared" si="89"/>
        <v>0.01</v>
      </c>
      <c r="G1121" s="30" t="str">
        <f>IF(E1121="YES",0%,"n/a")</f>
        <v>n/a</v>
      </c>
      <c r="H1121" s="30" t="str">
        <f t="shared" si="87"/>
        <v>7%</v>
      </c>
      <c r="I1121" s="31">
        <v>43647</v>
      </c>
      <c r="J1121" s="29"/>
    </row>
    <row r="1122" spans="1:10" x14ac:dyDescent="0.25">
      <c r="A1122" s="2">
        <v>44</v>
      </c>
      <c r="B1122" s="44" t="s">
        <v>457</v>
      </c>
      <c r="C1122" s="23" t="s">
        <v>467</v>
      </c>
      <c r="D1122" s="29" t="s">
        <v>1217</v>
      </c>
      <c r="E1122" s="29" t="s">
        <v>1218</v>
      </c>
      <c r="F1122" s="30">
        <f t="shared" si="89"/>
        <v>0.01</v>
      </c>
      <c r="G1122" s="30" t="str">
        <f t="shared" ref="G1122:G1127" si="90">IF(E1122="YES",1%,"n/a")</f>
        <v>n/a</v>
      </c>
      <c r="H1122" s="30" t="str">
        <f t="shared" si="87"/>
        <v>7%</v>
      </c>
      <c r="I1122" s="31">
        <v>34973</v>
      </c>
      <c r="J1122" s="29"/>
    </row>
    <row r="1123" spans="1:10" x14ac:dyDescent="0.25">
      <c r="A1123" s="2">
        <v>61</v>
      </c>
      <c r="B1123" s="44" t="s">
        <v>635</v>
      </c>
      <c r="C1123" s="23" t="s">
        <v>644</v>
      </c>
      <c r="D1123" s="29" t="s">
        <v>1217</v>
      </c>
      <c r="E1123" s="29" t="s">
        <v>1218</v>
      </c>
      <c r="F1123" s="30">
        <f t="shared" si="89"/>
        <v>0.01</v>
      </c>
      <c r="G1123" s="30" t="str">
        <f t="shared" si="90"/>
        <v>n/a</v>
      </c>
      <c r="H1123" s="30" t="str">
        <f t="shared" si="87"/>
        <v>7%</v>
      </c>
      <c r="I1123" s="31">
        <v>38169</v>
      </c>
      <c r="J1123" s="29"/>
    </row>
    <row r="1124" spans="1:10" x14ac:dyDescent="0.25">
      <c r="A1124" s="2">
        <v>10</v>
      </c>
      <c r="B1124" s="44" t="s">
        <v>92</v>
      </c>
      <c r="C1124" s="23" t="s">
        <v>103</v>
      </c>
      <c r="D1124" s="29" t="s">
        <v>1217</v>
      </c>
      <c r="E1124" s="29" t="s">
        <v>1218</v>
      </c>
      <c r="F1124" s="30">
        <f t="shared" si="89"/>
        <v>0.01</v>
      </c>
      <c r="G1124" s="30" t="str">
        <f t="shared" si="90"/>
        <v>n/a</v>
      </c>
      <c r="H1124" s="30" t="str">
        <f t="shared" si="87"/>
        <v>7%</v>
      </c>
      <c r="I1124" s="31">
        <v>36069</v>
      </c>
      <c r="J1124" s="29"/>
    </row>
    <row r="1125" spans="1:10" x14ac:dyDescent="0.25">
      <c r="A1125" s="2">
        <v>15</v>
      </c>
      <c r="B1125" s="44" t="s">
        <v>152</v>
      </c>
      <c r="C1125" s="23" t="s">
        <v>160</v>
      </c>
      <c r="D1125" s="29" t="s">
        <v>1217</v>
      </c>
      <c r="E1125" s="29" t="s">
        <v>1218</v>
      </c>
      <c r="F1125" s="30">
        <f t="shared" si="89"/>
        <v>0.01</v>
      </c>
      <c r="G1125" s="30" t="str">
        <f t="shared" si="90"/>
        <v>n/a</v>
      </c>
      <c r="H1125" s="30" t="str">
        <f t="shared" si="87"/>
        <v>7%</v>
      </c>
      <c r="I1125" s="31">
        <v>35431</v>
      </c>
      <c r="J1125" s="29"/>
    </row>
    <row r="1126" spans="1:10" x14ac:dyDescent="0.25">
      <c r="A1126" s="2">
        <v>41</v>
      </c>
      <c r="B1126" s="44" t="s">
        <v>425</v>
      </c>
      <c r="C1126" s="23" t="s">
        <v>434</v>
      </c>
      <c r="D1126" s="29" t="s">
        <v>1217</v>
      </c>
      <c r="E1126" s="29" t="s">
        <v>1218</v>
      </c>
      <c r="F1126" s="30">
        <f t="shared" si="89"/>
        <v>0.01</v>
      </c>
      <c r="G1126" s="30" t="str">
        <f t="shared" si="90"/>
        <v>n/a</v>
      </c>
      <c r="H1126" s="30" t="str">
        <f t="shared" si="87"/>
        <v>7%</v>
      </c>
      <c r="I1126" s="31">
        <v>35065</v>
      </c>
      <c r="J1126" s="29"/>
    </row>
    <row r="1127" spans="1:10" x14ac:dyDescent="0.25">
      <c r="A1127" s="2">
        <v>43</v>
      </c>
      <c r="B1127" s="44" t="s">
        <v>447</v>
      </c>
      <c r="C1127" s="23" t="s">
        <v>456</v>
      </c>
      <c r="D1127" s="29" t="s">
        <v>1217</v>
      </c>
      <c r="E1127" s="29" t="s">
        <v>1218</v>
      </c>
      <c r="F1127" s="30">
        <f t="shared" si="89"/>
        <v>0.01</v>
      </c>
      <c r="G1127" s="30" t="str">
        <f t="shared" si="90"/>
        <v>n/a</v>
      </c>
      <c r="H1127" s="30" t="str">
        <f t="shared" si="87"/>
        <v>7%</v>
      </c>
      <c r="I1127" s="31">
        <v>36069</v>
      </c>
      <c r="J1127" s="29"/>
    </row>
    <row r="1128" spans="1:10" x14ac:dyDescent="0.25">
      <c r="A1128" s="2">
        <v>20</v>
      </c>
      <c r="B1128" s="44" t="s">
        <v>202</v>
      </c>
      <c r="C1128" s="23" t="s">
        <v>206</v>
      </c>
      <c r="D1128" s="29" t="s">
        <v>1217</v>
      </c>
      <c r="E1128" s="29" t="s">
        <v>1218</v>
      </c>
      <c r="F1128" s="30">
        <f t="shared" si="89"/>
        <v>0.01</v>
      </c>
      <c r="G1128" s="30" t="str">
        <f>IF(E1128="YES",0%,"n/a")</f>
        <v>n/a</v>
      </c>
      <c r="H1128" s="30" t="str">
        <f t="shared" si="87"/>
        <v>7%</v>
      </c>
      <c r="I1128" s="31">
        <v>36617</v>
      </c>
      <c r="J1128" s="29"/>
    </row>
    <row r="1129" spans="1:10" x14ac:dyDescent="0.25">
      <c r="A1129" s="2">
        <v>8</v>
      </c>
      <c r="B1129" s="44" t="s">
        <v>72</v>
      </c>
      <c r="C1129" s="23" t="s">
        <v>83</v>
      </c>
      <c r="D1129" s="29" t="s">
        <v>1218</v>
      </c>
      <c r="E1129" s="29" t="s">
        <v>1218</v>
      </c>
      <c r="F1129" s="30" t="str">
        <f t="shared" si="89"/>
        <v>n/a</v>
      </c>
      <c r="G1129" s="30" t="str">
        <f t="shared" ref="G1129:G1141" si="91">IF(E1129="YES",1%,"n/a")</f>
        <v>n/a</v>
      </c>
      <c r="H1129" s="30" t="str">
        <f t="shared" si="87"/>
        <v>6%</v>
      </c>
      <c r="I1129" s="31">
        <v>1</v>
      </c>
      <c r="J1129" s="29"/>
    </row>
    <row r="1130" spans="1:10" x14ac:dyDescent="0.25">
      <c r="A1130" s="2">
        <v>25</v>
      </c>
      <c r="B1130" s="44" t="s">
        <v>264</v>
      </c>
      <c r="C1130" s="23" t="s">
        <v>83</v>
      </c>
      <c r="D1130" s="29" t="s">
        <v>1217</v>
      </c>
      <c r="E1130" s="29" t="s">
        <v>1218</v>
      </c>
      <c r="F1130" s="30">
        <f t="shared" si="89"/>
        <v>0.01</v>
      </c>
      <c r="G1130" s="30" t="str">
        <f t="shared" si="91"/>
        <v>n/a</v>
      </c>
      <c r="H1130" s="30" t="str">
        <f t="shared" si="87"/>
        <v>7%</v>
      </c>
      <c r="I1130" s="31">
        <v>43282</v>
      </c>
      <c r="J1130" s="29"/>
    </row>
    <row r="1131" spans="1:10" x14ac:dyDescent="0.25">
      <c r="A1131" s="2">
        <v>99</v>
      </c>
      <c r="B1131" s="44" t="s">
        <v>999</v>
      </c>
      <c r="C1131" s="23" t="s">
        <v>1006</v>
      </c>
      <c r="D1131" s="29" t="s">
        <v>1217</v>
      </c>
      <c r="E1131" s="29" t="s">
        <v>1218</v>
      </c>
      <c r="F1131" s="30">
        <f t="shared" si="89"/>
        <v>0.01</v>
      </c>
      <c r="G1131" s="30" t="str">
        <f t="shared" si="91"/>
        <v>n/a</v>
      </c>
      <c r="H1131" s="30" t="str">
        <f t="shared" si="87"/>
        <v>7%</v>
      </c>
      <c r="I1131" s="31">
        <v>36892</v>
      </c>
      <c r="J1131" s="29"/>
    </row>
    <row r="1132" spans="1:10" x14ac:dyDescent="0.25">
      <c r="A1132" s="2">
        <v>28</v>
      </c>
      <c r="B1132" s="44" t="s">
        <v>297</v>
      </c>
      <c r="C1132" s="23" t="s">
        <v>308</v>
      </c>
      <c r="D1132" s="29" t="s">
        <v>1218</v>
      </c>
      <c r="E1132" s="29" t="s">
        <v>1218</v>
      </c>
      <c r="F1132" s="30" t="str">
        <f t="shared" si="89"/>
        <v>n/a</v>
      </c>
      <c r="G1132" s="30" t="str">
        <f t="shared" si="91"/>
        <v>n/a</v>
      </c>
      <c r="H1132" s="30" t="str">
        <f t="shared" si="87"/>
        <v>6%</v>
      </c>
      <c r="I1132" s="31">
        <v>1</v>
      </c>
      <c r="J1132" s="29"/>
    </row>
    <row r="1133" spans="1:10" x14ac:dyDescent="0.25">
      <c r="A1133" s="2">
        <v>31</v>
      </c>
      <c r="B1133" s="44" t="s">
        <v>326</v>
      </c>
      <c r="C1133" s="23" t="s">
        <v>308</v>
      </c>
      <c r="D1133" s="29" t="s">
        <v>1217</v>
      </c>
      <c r="E1133" s="29" t="s">
        <v>1218</v>
      </c>
      <c r="F1133" s="30">
        <f t="shared" si="89"/>
        <v>0.01</v>
      </c>
      <c r="G1133" s="30" t="str">
        <f t="shared" si="91"/>
        <v>n/a</v>
      </c>
      <c r="H1133" s="30" t="str">
        <f t="shared" si="87"/>
        <v>7%</v>
      </c>
      <c r="I1133" s="31">
        <v>32782</v>
      </c>
      <c r="J1133" s="29"/>
    </row>
    <row r="1134" spans="1:10" x14ac:dyDescent="0.25">
      <c r="A1134" s="2">
        <v>53</v>
      </c>
      <c r="B1134" s="44" t="s">
        <v>548</v>
      </c>
      <c r="C1134" s="23" t="s">
        <v>556</v>
      </c>
      <c r="D1134" s="29" t="s">
        <v>1217</v>
      </c>
      <c r="E1134" s="29" t="s">
        <v>1218</v>
      </c>
      <c r="F1134" s="30">
        <f t="shared" si="89"/>
        <v>0.01</v>
      </c>
      <c r="G1134" s="30" t="str">
        <f t="shared" si="91"/>
        <v>n/a</v>
      </c>
      <c r="H1134" s="30" t="str">
        <f t="shared" si="87"/>
        <v>7%</v>
      </c>
      <c r="I1134" s="31">
        <v>35065</v>
      </c>
      <c r="J1134" s="29"/>
    </row>
    <row r="1135" spans="1:10" x14ac:dyDescent="0.25">
      <c r="A1135" s="2">
        <v>39</v>
      </c>
      <c r="B1135" s="44" t="s">
        <v>407</v>
      </c>
      <c r="C1135" s="23" t="s">
        <v>414</v>
      </c>
      <c r="D1135" s="29" t="s">
        <v>1217</v>
      </c>
      <c r="E1135" s="29" t="s">
        <v>1218</v>
      </c>
      <c r="F1135" s="30">
        <f t="shared" si="89"/>
        <v>0.01</v>
      </c>
      <c r="G1135" s="30" t="str">
        <f t="shared" si="91"/>
        <v>n/a</v>
      </c>
      <c r="H1135" s="30" t="str">
        <f t="shared" si="87"/>
        <v>7%</v>
      </c>
      <c r="I1135" s="31">
        <v>37987</v>
      </c>
      <c r="J1135" s="29"/>
    </row>
    <row r="1136" spans="1:10" x14ac:dyDescent="0.25">
      <c r="A1136" s="2">
        <v>11</v>
      </c>
      <c r="B1136" s="44" t="s">
        <v>104</v>
      </c>
      <c r="C1136" s="23" t="s">
        <v>1220</v>
      </c>
      <c r="D1136" s="29" t="s">
        <v>1217</v>
      </c>
      <c r="E1136" s="29" t="s">
        <v>1218</v>
      </c>
      <c r="F1136" s="30">
        <f t="shared" si="89"/>
        <v>0.01</v>
      </c>
      <c r="G1136" s="30" t="str">
        <f t="shared" si="91"/>
        <v>n/a</v>
      </c>
      <c r="H1136" s="30" t="str">
        <f t="shared" si="87"/>
        <v>7%</v>
      </c>
      <c r="I1136" s="31">
        <v>33420</v>
      </c>
      <c r="J1136" s="29"/>
    </row>
    <row r="1137" spans="1:13" x14ac:dyDescent="0.25">
      <c r="A1137" s="2">
        <v>13</v>
      </c>
      <c r="B1137" s="44" t="s">
        <v>125</v>
      </c>
      <c r="C1137" s="23" t="s">
        <v>137</v>
      </c>
      <c r="D1137" s="29" t="s">
        <v>1217</v>
      </c>
      <c r="E1137" s="29" t="s">
        <v>1218</v>
      </c>
      <c r="F1137" s="30">
        <f t="shared" si="89"/>
        <v>0.01</v>
      </c>
      <c r="G1137" s="30" t="str">
        <f t="shared" si="91"/>
        <v>n/a</v>
      </c>
      <c r="H1137" s="30" t="str">
        <f t="shared" si="87"/>
        <v>7%</v>
      </c>
      <c r="I1137" s="31">
        <v>39630</v>
      </c>
      <c r="J1137" s="29"/>
    </row>
    <row r="1138" spans="1:13" x14ac:dyDescent="0.25">
      <c r="A1138" s="2">
        <v>73</v>
      </c>
      <c r="B1138" s="44" t="s">
        <v>736</v>
      </c>
      <c r="C1138" s="23" t="s">
        <v>745</v>
      </c>
      <c r="D1138" s="29" t="s">
        <v>1217</v>
      </c>
      <c r="E1138" s="29" t="s">
        <v>1218</v>
      </c>
      <c r="F1138" s="30">
        <f t="shared" si="89"/>
        <v>0.01</v>
      </c>
      <c r="G1138" s="30" t="str">
        <f t="shared" si="91"/>
        <v>n/a</v>
      </c>
      <c r="H1138" s="30" t="str">
        <f t="shared" si="87"/>
        <v>7%</v>
      </c>
      <c r="I1138" s="31">
        <v>35065</v>
      </c>
      <c r="J1138" s="29"/>
    </row>
    <row r="1139" spans="1:13" x14ac:dyDescent="0.25">
      <c r="A1139" s="2">
        <v>85</v>
      </c>
      <c r="B1139" s="44" t="s">
        <v>871</v>
      </c>
      <c r="C1139" s="23" t="s">
        <v>884</v>
      </c>
      <c r="D1139" s="29" t="s">
        <v>1217</v>
      </c>
      <c r="E1139" s="29" t="s">
        <v>1218</v>
      </c>
      <c r="F1139" s="30">
        <f t="shared" si="89"/>
        <v>0.01</v>
      </c>
      <c r="G1139" s="30" t="str">
        <f t="shared" si="91"/>
        <v>n/a</v>
      </c>
      <c r="H1139" s="30" t="str">
        <f t="shared" si="87"/>
        <v>7%</v>
      </c>
      <c r="I1139" s="31">
        <v>32509</v>
      </c>
      <c r="J1139" s="29"/>
    </row>
    <row r="1140" spans="1:13" x14ac:dyDescent="0.25">
      <c r="A1140" s="2">
        <v>31</v>
      </c>
      <c r="B1140" s="44" t="s">
        <v>326</v>
      </c>
      <c r="C1140" s="23" t="s">
        <v>344</v>
      </c>
      <c r="D1140" s="29" t="s">
        <v>1217</v>
      </c>
      <c r="E1140" s="29" t="s">
        <v>1218</v>
      </c>
      <c r="F1140" s="30">
        <f t="shared" si="89"/>
        <v>0.01</v>
      </c>
      <c r="G1140" s="30" t="str">
        <f t="shared" si="91"/>
        <v>n/a</v>
      </c>
      <c r="H1140" s="30" t="str">
        <f t="shared" si="87"/>
        <v>7%</v>
      </c>
      <c r="I1140" s="31">
        <v>32234</v>
      </c>
      <c r="J1140" s="29"/>
    </row>
    <row r="1141" spans="1:13" x14ac:dyDescent="0.25">
      <c r="A1141" s="2">
        <v>49</v>
      </c>
      <c r="B1141" s="44" t="s">
        <v>501</v>
      </c>
      <c r="C1141" s="23" t="s">
        <v>344</v>
      </c>
      <c r="D1141" s="29" t="s">
        <v>1217</v>
      </c>
      <c r="E1141" s="29" t="s">
        <v>1218</v>
      </c>
      <c r="F1141" s="30">
        <f t="shared" si="89"/>
        <v>0.01</v>
      </c>
      <c r="G1141" s="30" t="str">
        <f t="shared" si="91"/>
        <v>n/a</v>
      </c>
      <c r="H1141" s="30" t="str">
        <f t="shared" si="87"/>
        <v>7%</v>
      </c>
      <c r="I1141" s="31">
        <v>33329</v>
      </c>
      <c r="J1141" s="29"/>
    </row>
    <row r="1142" spans="1:13" x14ac:dyDescent="0.25">
      <c r="A1142" s="24"/>
      <c r="B1142" s="35"/>
      <c r="C1142" s="37" t="s">
        <v>1217</v>
      </c>
      <c r="D1142" s="36">
        <f>COUNTIF(D4:D1141,"yes")</f>
        <v>1066</v>
      </c>
      <c r="E1142" s="58">
        <f>COUNTIF(E4:E1141,"Yes")</f>
        <v>99</v>
      </c>
      <c r="F1142" s="36">
        <f>COUNTIF(F4:F1141,"1%")</f>
        <v>1066</v>
      </c>
      <c r="G1142" s="36">
        <f>COUNTIF(G4:G1141,"1%")</f>
        <v>95</v>
      </c>
      <c r="H1142" s="36">
        <f>COUNTIF(H4:H1141,"7%")</f>
        <v>1066</v>
      </c>
      <c r="I1142" s="37"/>
      <c r="J1142" s="38"/>
    </row>
    <row r="1143" spans="1:13" x14ac:dyDescent="0.25">
      <c r="A1143" s="24"/>
      <c r="B1143" s="59"/>
      <c r="C1143" s="60"/>
      <c r="D1143" s="61"/>
      <c r="E1143" s="62"/>
      <c r="F1143" s="61"/>
      <c r="G1143" s="61"/>
      <c r="H1143" s="61"/>
      <c r="I1143" s="60"/>
      <c r="J1143" s="63"/>
    </row>
    <row r="1144" spans="1:13" x14ac:dyDescent="0.25">
      <c r="A1144" s="24"/>
      <c r="D1144" s="56"/>
      <c r="E1144" s="56" t="s">
        <v>1223</v>
      </c>
      <c r="F1144" s="56"/>
      <c r="G1144" s="57" t="s">
        <v>1224</v>
      </c>
      <c r="H1144" s="56"/>
      <c r="I1144" s="46"/>
      <c r="J1144" s="46"/>
      <c r="K1144" s="46"/>
      <c r="L1144" s="46"/>
      <c r="M1144" s="46"/>
    </row>
    <row r="1145" spans="1:13" x14ac:dyDescent="0.25">
      <c r="A1145" s="24"/>
      <c r="D1145" s="42"/>
      <c r="E1145" s="42"/>
      <c r="F1145" s="42"/>
      <c r="G1145" s="42"/>
      <c r="H1145" s="42"/>
    </row>
    <row r="1146" spans="1:13" ht="18.75" x14ac:dyDescent="0.3">
      <c r="A1146" s="24"/>
      <c r="B1146" s="40"/>
      <c r="C1146" s="41"/>
      <c r="D1146" s="43">
        <v>71</v>
      </c>
      <c r="E1146" s="43" t="s">
        <v>1225</v>
      </c>
      <c r="F1146" s="45"/>
      <c r="G1146" s="43"/>
      <c r="H1146" s="43"/>
      <c r="I1146" s="46"/>
    </row>
    <row r="1147" spans="1:13" x14ac:dyDescent="0.25">
      <c r="B1147" s="43"/>
      <c r="D1147" s="65">
        <v>4</v>
      </c>
      <c r="E1147" s="43" t="s">
        <v>1226</v>
      </c>
      <c r="F1147" s="43"/>
      <c r="G1147" s="43"/>
      <c r="H1147" s="43"/>
      <c r="I1147" s="46"/>
    </row>
    <row r="1148" spans="1:13" x14ac:dyDescent="0.25">
      <c r="A1148" s="24"/>
      <c r="D1148" s="66">
        <f>SUM(D1146:D1147)</f>
        <v>75</v>
      </c>
      <c r="E1148" s="67" t="s">
        <v>1227</v>
      </c>
      <c r="F1148" s="67"/>
      <c r="G1148" s="43"/>
      <c r="H1148" s="43"/>
      <c r="I1148" s="46"/>
    </row>
    <row r="1149" spans="1:13" x14ac:dyDescent="0.25">
      <c r="A1149" s="24"/>
      <c r="D1149" s="55"/>
      <c r="E1149" s="43"/>
    </row>
    <row r="1151" spans="1:13" x14ac:dyDescent="0.25">
      <c r="D1151" s="55">
        <v>971</v>
      </c>
      <c r="E1151" s="43" t="s">
        <v>1228</v>
      </c>
      <c r="F1151" s="46"/>
      <c r="G1151" s="46"/>
    </row>
    <row r="1152" spans="1:13" x14ac:dyDescent="0.25">
      <c r="D1152" s="64">
        <v>93</v>
      </c>
      <c r="E1152" s="43" t="s">
        <v>1229</v>
      </c>
      <c r="F1152" s="64"/>
      <c r="G1152" s="46"/>
    </row>
    <row r="1153" spans="4:7" x14ac:dyDescent="0.25">
      <c r="D1153" s="68">
        <f>SUM(D1151:D1152)</f>
        <v>1064</v>
      </c>
      <c r="E1153" s="68" t="s">
        <v>1230</v>
      </c>
      <c r="F1153" s="68"/>
      <c r="G1153" s="46"/>
    </row>
    <row r="1155" spans="4:7" x14ac:dyDescent="0.25">
      <c r="D1155" s="46">
        <v>1063</v>
      </c>
      <c r="E1155" s="46" t="s">
        <v>1232</v>
      </c>
      <c r="F1155" s="46"/>
    </row>
    <row r="1156" spans="4:7" x14ac:dyDescent="0.25">
      <c r="D1156" s="64">
        <v>75</v>
      </c>
      <c r="E1156" s="46" t="s">
        <v>1233</v>
      </c>
      <c r="F1156" s="46"/>
    </row>
    <row r="1157" spans="4:7" x14ac:dyDescent="0.25">
      <c r="D1157" s="46">
        <f>SUM(D1155:D1156)</f>
        <v>1138</v>
      </c>
      <c r="E1157" s="46" t="s">
        <v>1231</v>
      </c>
      <c r="F1157" s="46"/>
    </row>
  </sheetData>
  <sortState ref="A4:N1141">
    <sortCondition ref="C4:C1141"/>
  </sortState>
  <mergeCells count="2">
    <mergeCell ref="A1:J1"/>
    <mergeCell ref="A2:J2"/>
  </mergeCells>
  <pageMargins left="0.7" right="0.7" top="0.75" bottom="0.75" header="0.3" footer="0.3"/>
  <pageSetup orientation="portrait" r:id="rId1"/>
  <ignoredErrors>
    <ignoredError sqref="G22 G28 G35 G48 G103 G135 G149 G181 G202 G247 G300 G379 G390 G410 G426 G448 G461 G541 G606 G625 G649 G677 G681 G688 G704 G713 G739 G746 G814 G826 G843 G866 G911 G924 G956 G1013 G1042 G1077 G1084 G1098 G1121 G11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736B-C067-4C9A-813E-2F8DAED6117D}">
  <dimension ref="A1:K207"/>
  <sheetViews>
    <sheetView workbookViewId="0">
      <pane ySplit="2" topLeftCell="A180" activePane="bottomLeft" state="frozen"/>
      <selection pane="bottomLeft" activeCell="G65" sqref="G65"/>
    </sheetView>
  </sheetViews>
  <sheetFormatPr defaultRowHeight="14.25" x14ac:dyDescent="0.2"/>
  <cols>
    <col min="1" max="1" width="10.140625" style="1" bestFit="1" customWidth="1"/>
    <col min="2" max="2" width="19" style="1" bestFit="1" customWidth="1"/>
    <col min="3" max="3" width="27.85546875" style="1" bestFit="1" customWidth="1"/>
    <col min="4" max="4" width="11.7109375" style="1" bestFit="1" customWidth="1"/>
    <col min="5" max="5" width="10.85546875" style="1" bestFit="1" customWidth="1"/>
    <col min="6" max="6" width="21" style="1" bestFit="1" customWidth="1"/>
    <col min="7" max="7" width="46.85546875" style="1" bestFit="1" customWidth="1"/>
    <col min="8" max="16384" width="9.140625" style="1"/>
  </cols>
  <sheetData>
    <row r="1" spans="1:7" ht="15" x14ac:dyDescent="0.25">
      <c r="A1" s="78" t="s">
        <v>1235</v>
      </c>
      <c r="B1" s="80"/>
      <c r="C1" s="80"/>
      <c r="D1" s="80"/>
      <c r="E1" s="80"/>
      <c r="F1" s="80"/>
    </row>
    <row r="2" spans="1:7" ht="15" x14ac:dyDescent="0.25">
      <c r="A2" s="10" t="s">
        <v>0</v>
      </c>
      <c r="B2" s="11" t="s">
        <v>1</v>
      </c>
      <c r="C2" s="11" t="s">
        <v>2</v>
      </c>
      <c r="D2" s="11" t="s">
        <v>1007</v>
      </c>
      <c r="E2" s="10" t="s">
        <v>1008</v>
      </c>
      <c r="F2" s="10" t="s">
        <v>1009</v>
      </c>
      <c r="G2" s="12"/>
    </row>
    <row r="3" spans="1:7" x14ac:dyDescent="0.2">
      <c r="A3" s="2">
        <v>1</v>
      </c>
      <c r="B3" s="18" t="s">
        <v>6</v>
      </c>
      <c r="C3" s="13" t="s">
        <v>1010</v>
      </c>
      <c r="D3" s="14">
        <v>7.0000000000000007E-2</v>
      </c>
      <c r="E3" s="4">
        <v>0.05</v>
      </c>
      <c r="F3" s="4">
        <f>D3+E3</f>
        <v>0.12000000000000001</v>
      </c>
    </row>
    <row r="4" spans="1:7" x14ac:dyDescent="0.2">
      <c r="A4" s="2">
        <v>1</v>
      </c>
      <c r="B4" s="18" t="s">
        <v>6</v>
      </c>
      <c r="C4" s="3" t="s">
        <v>1011</v>
      </c>
      <c r="D4" s="14">
        <v>0.05</v>
      </c>
      <c r="E4" s="4">
        <v>0.05</v>
      </c>
      <c r="F4" s="4">
        <f t="shared" ref="F4:F67" si="0">D4+E4</f>
        <v>0.1</v>
      </c>
    </row>
    <row r="5" spans="1:7" x14ac:dyDescent="0.2">
      <c r="A5" s="2">
        <v>1</v>
      </c>
      <c r="B5" s="18" t="s">
        <v>6</v>
      </c>
      <c r="C5" s="3" t="s">
        <v>1012</v>
      </c>
      <c r="D5" s="14">
        <v>7.0000000000000007E-2</v>
      </c>
      <c r="E5" s="4">
        <v>0.05</v>
      </c>
      <c r="F5" s="4">
        <f t="shared" si="0"/>
        <v>0.12000000000000001</v>
      </c>
    </row>
    <row r="6" spans="1:7" x14ac:dyDescent="0.2">
      <c r="A6" s="2">
        <v>2</v>
      </c>
      <c r="B6" s="18" t="s">
        <v>13</v>
      </c>
      <c r="C6" s="3" t="s">
        <v>1013</v>
      </c>
      <c r="D6" s="14">
        <v>7.0000000000000007E-2</v>
      </c>
      <c r="E6" s="4">
        <v>0.05</v>
      </c>
      <c r="F6" s="4">
        <f t="shared" si="0"/>
        <v>0.12000000000000001</v>
      </c>
    </row>
    <row r="7" spans="1:7" x14ac:dyDescent="0.2">
      <c r="A7" s="2">
        <v>2</v>
      </c>
      <c r="B7" s="18" t="s">
        <v>13</v>
      </c>
      <c r="C7" s="3" t="s">
        <v>1014</v>
      </c>
      <c r="D7" s="14">
        <v>7.0000000000000007E-2</v>
      </c>
      <c r="E7" s="4">
        <v>0.05</v>
      </c>
      <c r="F7" s="4">
        <f t="shared" si="0"/>
        <v>0.12000000000000001</v>
      </c>
    </row>
    <row r="8" spans="1:7" x14ac:dyDescent="0.2">
      <c r="A8" s="2">
        <v>3</v>
      </c>
      <c r="B8" s="18" t="s">
        <v>19</v>
      </c>
      <c r="C8" s="3" t="s">
        <v>1015</v>
      </c>
      <c r="D8" s="14">
        <v>7.0000000000000007E-2</v>
      </c>
      <c r="E8" s="4">
        <v>0.05</v>
      </c>
      <c r="F8" s="4">
        <f t="shared" si="0"/>
        <v>0.12000000000000001</v>
      </c>
    </row>
    <row r="9" spans="1:7" x14ac:dyDescent="0.2">
      <c r="A9" s="2">
        <v>3</v>
      </c>
      <c r="B9" s="18" t="s">
        <v>19</v>
      </c>
      <c r="C9" s="13" t="s">
        <v>1016</v>
      </c>
      <c r="D9" s="14">
        <v>7.0000000000000007E-2</v>
      </c>
      <c r="E9" s="4">
        <v>0.05</v>
      </c>
      <c r="F9" s="4">
        <f t="shared" si="0"/>
        <v>0.12000000000000001</v>
      </c>
    </row>
    <row r="10" spans="1:7" x14ac:dyDescent="0.2">
      <c r="A10" s="2">
        <v>3</v>
      </c>
      <c r="B10" s="18" t="s">
        <v>19</v>
      </c>
      <c r="C10" s="3" t="s">
        <v>1017</v>
      </c>
      <c r="D10" s="14">
        <v>7.0000000000000007E-2</v>
      </c>
      <c r="E10" s="4">
        <v>0.05</v>
      </c>
      <c r="F10" s="4">
        <f t="shared" si="0"/>
        <v>0.12000000000000001</v>
      </c>
    </row>
    <row r="11" spans="1:7" x14ac:dyDescent="0.2">
      <c r="A11" s="15">
        <v>3</v>
      </c>
      <c r="B11" s="18" t="s">
        <v>19</v>
      </c>
      <c r="C11" s="3" t="s">
        <v>1018</v>
      </c>
      <c r="D11" s="14">
        <v>7.0000000000000007E-2</v>
      </c>
      <c r="E11" s="4">
        <v>0.05</v>
      </c>
      <c r="F11" s="4">
        <f t="shared" si="0"/>
        <v>0.12000000000000001</v>
      </c>
    </row>
    <row r="12" spans="1:7" x14ac:dyDescent="0.2">
      <c r="A12" s="2">
        <v>3</v>
      </c>
      <c r="B12" s="18" t="s">
        <v>19</v>
      </c>
      <c r="C12" s="3" t="s">
        <v>1019</v>
      </c>
      <c r="D12" s="14">
        <v>7.0000000000000007E-2</v>
      </c>
      <c r="E12" s="4">
        <v>0.05</v>
      </c>
      <c r="F12" s="4">
        <f t="shared" si="0"/>
        <v>0.12000000000000001</v>
      </c>
    </row>
    <row r="13" spans="1:7" x14ac:dyDescent="0.2">
      <c r="A13" s="2">
        <v>4</v>
      </c>
      <c r="B13" s="18" t="s">
        <v>26</v>
      </c>
      <c r="C13" s="3" t="s">
        <v>1020</v>
      </c>
      <c r="D13" s="14">
        <v>7.0000000000000007E-2</v>
      </c>
      <c r="E13" s="4">
        <v>0.05</v>
      </c>
      <c r="F13" s="4">
        <f t="shared" si="0"/>
        <v>0.12000000000000001</v>
      </c>
    </row>
    <row r="14" spans="1:7" x14ac:dyDescent="0.2">
      <c r="A14" s="2">
        <v>4</v>
      </c>
      <c r="B14" s="18" t="s">
        <v>26</v>
      </c>
      <c r="C14" s="3" t="s">
        <v>1021</v>
      </c>
      <c r="D14" s="14">
        <v>7.0000000000000007E-2</v>
      </c>
      <c r="E14" s="4">
        <v>0.05</v>
      </c>
      <c r="F14" s="4">
        <f t="shared" si="0"/>
        <v>0.12000000000000001</v>
      </c>
    </row>
    <row r="15" spans="1:7" x14ac:dyDescent="0.2">
      <c r="A15" s="2">
        <v>5</v>
      </c>
      <c r="B15" s="18" t="s">
        <v>38</v>
      </c>
      <c r="C15" s="3" t="s">
        <v>1022</v>
      </c>
      <c r="D15" s="14">
        <v>7.0000000000000007E-2</v>
      </c>
      <c r="E15" s="4">
        <v>0.05</v>
      </c>
      <c r="F15" s="4">
        <f t="shared" si="0"/>
        <v>0.12000000000000001</v>
      </c>
    </row>
    <row r="16" spans="1:7" x14ac:dyDescent="0.2">
      <c r="A16" s="2">
        <v>6</v>
      </c>
      <c r="B16" s="18" t="s">
        <v>44</v>
      </c>
      <c r="C16" s="3" t="s">
        <v>1023</v>
      </c>
      <c r="D16" s="14">
        <v>7.0000000000000007E-2</v>
      </c>
      <c r="E16" s="4">
        <v>0.05</v>
      </c>
      <c r="F16" s="4">
        <f t="shared" si="0"/>
        <v>0.12000000000000001</v>
      </c>
    </row>
    <row r="17" spans="1:6" x14ac:dyDescent="0.2">
      <c r="A17" s="2">
        <v>7</v>
      </c>
      <c r="B17" s="18" t="s">
        <v>60</v>
      </c>
      <c r="C17" s="3" t="s">
        <v>1024</v>
      </c>
      <c r="D17" s="14">
        <v>7.0000000000000007E-2</v>
      </c>
      <c r="E17" s="4">
        <v>0.05</v>
      </c>
      <c r="F17" s="4">
        <f t="shared" si="0"/>
        <v>0.12000000000000001</v>
      </c>
    </row>
    <row r="18" spans="1:6" x14ac:dyDescent="0.2">
      <c r="A18" s="2">
        <v>7</v>
      </c>
      <c r="B18" s="18" t="s">
        <v>60</v>
      </c>
      <c r="C18" s="3" t="s">
        <v>1025</v>
      </c>
      <c r="D18" s="14">
        <v>7.0000000000000007E-2</v>
      </c>
      <c r="E18" s="4">
        <v>0.05</v>
      </c>
      <c r="F18" s="4">
        <f t="shared" si="0"/>
        <v>0.12000000000000001</v>
      </c>
    </row>
    <row r="19" spans="1:6" x14ac:dyDescent="0.2">
      <c r="A19" s="2">
        <v>7</v>
      </c>
      <c r="B19" s="18" t="s">
        <v>60</v>
      </c>
      <c r="C19" s="3" t="s">
        <v>1026</v>
      </c>
      <c r="D19" s="14">
        <v>7.0000000000000007E-2</v>
      </c>
      <c r="E19" s="4">
        <v>0.05</v>
      </c>
      <c r="F19" s="4">
        <f t="shared" si="0"/>
        <v>0.12000000000000001</v>
      </c>
    </row>
    <row r="20" spans="1:6" x14ac:dyDescent="0.2">
      <c r="A20" s="2">
        <v>8</v>
      </c>
      <c r="B20" s="18" t="s">
        <v>72</v>
      </c>
      <c r="C20" s="3" t="s">
        <v>1027</v>
      </c>
      <c r="D20" s="14">
        <v>7.0000000000000007E-2</v>
      </c>
      <c r="E20" s="4">
        <v>0.05</v>
      </c>
      <c r="F20" s="4">
        <f t="shared" si="0"/>
        <v>0.12000000000000001</v>
      </c>
    </row>
    <row r="21" spans="1:6" x14ac:dyDescent="0.2">
      <c r="A21" s="2">
        <v>9</v>
      </c>
      <c r="B21" s="18" t="s">
        <v>84</v>
      </c>
      <c r="C21" s="3" t="s">
        <v>1028</v>
      </c>
      <c r="D21" s="14">
        <v>7.0000000000000007E-2</v>
      </c>
      <c r="E21" s="4">
        <v>0.05</v>
      </c>
      <c r="F21" s="4">
        <f t="shared" si="0"/>
        <v>0.12000000000000001</v>
      </c>
    </row>
    <row r="22" spans="1:6" x14ac:dyDescent="0.2">
      <c r="A22" s="2">
        <v>10</v>
      </c>
      <c r="B22" s="18" t="s">
        <v>92</v>
      </c>
      <c r="C22" s="3" t="s">
        <v>1029</v>
      </c>
      <c r="D22" s="14">
        <v>7.0000000000000007E-2</v>
      </c>
      <c r="E22" s="4">
        <v>0.05</v>
      </c>
      <c r="F22" s="4">
        <f t="shared" si="0"/>
        <v>0.12000000000000001</v>
      </c>
    </row>
    <row r="23" spans="1:6" x14ac:dyDescent="0.2">
      <c r="A23" s="2">
        <v>11</v>
      </c>
      <c r="B23" s="18" t="s">
        <v>104</v>
      </c>
      <c r="C23" s="3" t="s">
        <v>1030</v>
      </c>
      <c r="D23" s="14">
        <v>7.0000000000000007E-2</v>
      </c>
      <c r="E23" s="4">
        <v>0.05</v>
      </c>
      <c r="F23" s="4">
        <f t="shared" si="0"/>
        <v>0.12000000000000001</v>
      </c>
    </row>
    <row r="24" spans="1:6" x14ac:dyDescent="0.2">
      <c r="A24" s="2">
        <v>12</v>
      </c>
      <c r="B24" s="18" t="s">
        <v>114</v>
      </c>
      <c r="C24" s="3" t="s">
        <v>1031</v>
      </c>
      <c r="D24" s="14">
        <v>7.0000000000000007E-2</v>
      </c>
      <c r="E24" s="4">
        <v>0.05</v>
      </c>
      <c r="F24" s="4">
        <f t="shared" si="0"/>
        <v>0.12000000000000001</v>
      </c>
    </row>
    <row r="25" spans="1:6" x14ac:dyDescent="0.2">
      <c r="A25" s="2">
        <v>13</v>
      </c>
      <c r="B25" s="18" t="s">
        <v>125</v>
      </c>
      <c r="C25" s="3" t="s">
        <v>1032</v>
      </c>
      <c r="D25" s="14">
        <v>7.0000000000000007E-2</v>
      </c>
      <c r="E25" s="4">
        <v>0.05</v>
      </c>
      <c r="F25" s="4">
        <f t="shared" si="0"/>
        <v>0.12000000000000001</v>
      </c>
    </row>
    <row r="26" spans="1:6" x14ac:dyDescent="0.2">
      <c r="A26" s="2">
        <v>14</v>
      </c>
      <c r="B26" s="18" t="s">
        <v>138</v>
      </c>
      <c r="C26" s="3" t="s">
        <v>1033</v>
      </c>
      <c r="D26" s="14">
        <v>7.0000000000000007E-2</v>
      </c>
      <c r="E26" s="4">
        <v>0.05</v>
      </c>
      <c r="F26" s="4">
        <f t="shared" si="0"/>
        <v>0.12000000000000001</v>
      </c>
    </row>
    <row r="27" spans="1:6" x14ac:dyDescent="0.2">
      <c r="A27" s="2">
        <v>14</v>
      </c>
      <c r="B27" s="18" t="s">
        <v>138</v>
      </c>
      <c r="C27" s="3" t="s">
        <v>1034</v>
      </c>
      <c r="D27" s="14">
        <v>7.0000000000000007E-2</v>
      </c>
      <c r="E27" s="4">
        <v>0.05</v>
      </c>
      <c r="F27" s="4">
        <f t="shared" si="0"/>
        <v>0.12000000000000001</v>
      </c>
    </row>
    <row r="28" spans="1:6" x14ac:dyDescent="0.2">
      <c r="A28" s="2">
        <v>15</v>
      </c>
      <c r="B28" s="18" t="s">
        <v>152</v>
      </c>
      <c r="C28" s="3" t="s">
        <v>1035</v>
      </c>
      <c r="D28" s="14">
        <v>0.04</v>
      </c>
      <c r="E28" s="4">
        <v>0.05</v>
      </c>
      <c r="F28" s="4">
        <f t="shared" si="0"/>
        <v>0.09</v>
      </c>
    </row>
    <row r="29" spans="1:6" x14ac:dyDescent="0.2">
      <c r="A29" s="2">
        <v>16</v>
      </c>
      <c r="B29" s="18" t="s">
        <v>161</v>
      </c>
      <c r="C29" s="3" t="s">
        <v>1036</v>
      </c>
      <c r="D29" s="14">
        <v>7.0000000000000007E-2</v>
      </c>
      <c r="E29" s="4">
        <v>0.05</v>
      </c>
      <c r="F29" s="4">
        <f t="shared" si="0"/>
        <v>0.12000000000000001</v>
      </c>
    </row>
    <row r="30" spans="1:6" x14ac:dyDescent="0.2">
      <c r="A30" s="2">
        <v>17</v>
      </c>
      <c r="B30" s="18" t="s">
        <v>171</v>
      </c>
      <c r="C30" s="3" t="s">
        <v>1037</v>
      </c>
      <c r="D30" s="14">
        <v>7.0000000000000007E-2</v>
      </c>
      <c r="E30" s="4">
        <v>0.05</v>
      </c>
      <c r="F30" s="4">
        <f t="shared" si="0"/>
        <v>0.12000000000000001</v>
      </c>
    </row>
    <row r="31" spans="1:6" x14ac:dyDescent="0.2">
      <c r="A31" s="2">
        <v>17</v>
      </c>
      <c r="B31" s="18" t="s">
        <v>171</v>
      </c>
      <c r="C31" s="3" t="s">
        <v>1038</v>
      </c>
      <c r="D31" s="14">
        <v>7.0000000000000007E-2</v>
      </c>
      <c r="E31" s="4">
        <v>0.05</v>
      </c>
      <c r="F31" s="4">
        <f t="shared" si="0"/>
        <v>0.12000000000000001</v>
      </c>
    </row>
    <row r="32" spans="1:6" x14ac:dyDescent="0.2">
      <c r="A32" s="2">
        <v>17</v>
      </c>
      <c r="B32" s="18" t="s">
        <v>171</v>
      </c>
      <c r="C32" s="3" t="s">
        <v>1039</v>
      </c>
      <c r="D32" s="14">
        <v>7.0000000000000007E-2</v>
      </c>
      <c r="E32" s="4">
        <v>0.05</v>
      </c>
      <c r="F32" s="4">
        <f t="shared" si="0"/>
        <v>0.12000000000000001</v>
      </c>
    </row>
    <row r="33" spans="1:9" x14ac:dyDescent="0.2">
      <c r="A33" s="2">
        <v>18</v>
      </c>
      <c r="B33" s="18" t="s">
        <v>184</v>
      </c>
      <c r="C33" s="3" t="s">
        <v>1040</v>
      </c>
      <c r="D33" s="14">
        <v>0.05</v>
      </c>
      <c r="E33" s="4">
        <v>0.05</v>
      </c>
      <c r="F33" s="4">
        <f t="shared" si="0"/>
        <v>0.1</v>
      </c>
    </row>
    <row r="34" spans="1:9" x14ac:dyDescent="0.2">
      <c r="A34" s="2">
        <v>18</v>
      </c>
      <c r="B34" s="18" t="s">
        <v>184</v>
      </c>
      <c r="C34" s="3" t="s">
        <v>1041</v>
      </c>
      <c r="D34" s="14">
        <v>7.0000000000000007E-2</v>
      </c>
      <c r="E34" s="4">
        <v>0.05</v>
      </c>
      <c r="F34" s="4">
        <f t="shared" si="0"/>
        <v>0.12000000000000001</v>
      </c>
    </row>
    <row r="35" spans="1:9" x14ac:dyDescent="0.2">
      <c r="A35" s="2">
        <v>19</v>
      </c>
      <c r="B35" s="18" t="s">
        <v>192</v>
      </c>
      <c r="C35" s="3" t="s">
        <v>1042</v>
      </c>
      <c r="D35" s="14">
        <v>7.0000000000000007E-2</v>
      </c>
      <c r="E35" s="4">
        <v>0.05</v>
      </c>
      <c r="F35" s="4">
        <f t="shared" si="0"/>
        <v>0.12000000000000001</v>
      </c>
    </row>
    <row r="36" spans="1:9" x14ac:dyDescent="0.2">
      <c r="A36" s="2">
        <v>19</v>
      </c>
      <c r="B36" s="18" t="s">
        <v>192</v>
      </c>
      <c r="C36" s="3" t="s">
        <v>1043</v>
      </c>
      <c r="D36" s="14">
        <v>7.0000000000000007E-2</v>
      </c>
      <c r="E36" s="4">
        <v>0.05</v>
      </c>
      <c r="F36" s="4">
        <f t="shared" si="0"/>
        <v>0.12000000000000001</v>
      </c>
    </row>
    <row r="37" spans="1:9" x14ac:dyDescent="0.2">
      <c r="A37" s="2">
        <v>20</v>
      </c>
      <c r="B37" s="18" t="s">
        <v>202</v>
      </c>
      <c r="C37" s="3" t="s">
        <v>1044</v>
      </c>
      <c r="D37" s="14">
        <v>7.0000000000000007E-2</v>
      </c>
      <c r="E37" s="4">
        <v>0.05</v>
      </c>
      <c r="F37" s="4">
        <f t="shared" si="0"/>
        <v>0.12000000000000001</v>
      </c>
    </row>
    <row r="38" spans="1:9" x14ac:dyDescent="0.2">
      <c r="A38" s="2">
        <v>21</v>
      </c>
      <c r="B38" s="18" t="s">
        <v>207</v>
      </c>
      <c r="C38" s="3" t="s">
        <v>1045</v>
      </c>
      <c r="D38" s="14">
        <v>7.0000000000000007E-2</v>
      </c>
      <c r="E38" s="4">
        <v>0.05</v>
      </c>
      <c r="F38" s="4">
        <f t="shared" si="0"/>
        <v>0.12000000000000001</v>
      </c>
    </row>
    <row r="39" spans="1:9" x14ac:dyDescent="0.2">
      <c r="A39" s="2">
        <v>22</v>
      </c>
      <c r="B39" s="18" t="s">
        <v>218</v>
      </c>
      <c r="C39" s="3" t="s">
        <v>1046</v>
      </c>
      <c r="D39" s="14">
        <v>7.0000000000000007E-2</v>
      </c>
      <c r="E39" s="4">
        <v>0.05</v>
      </c>
      <c r="F39" s="4">
        <f t="shared" si="0"/>
        <v>0.12000000000000001</v>
      </c>
    </row>
    <row r="40" spans="1:9" x14ac:dyDescent="0.2">
      <c r="A40" s="15">
        <v>22</v>
      </c>
      <c r="B40" s="23" t="s">
        <v>218</v>
      </c>
      <c r="C40" s="13" t="s">
        <v>1047</v>
      </c>
      <c r="D40" s="76">
        <v>7.0000000000000007E-2</v>
      </c>
      <c r="E40" s="30">
        <v>0.05</v>
      </c>
      <c r="F40" s="30">
        <f t="shared" si="0"/>
        <v>0.12000000000000001</v>
      </c>
      <c r="G40" s="33"/>
      <c r="H40" s="8"/>
      <c r="I40" s="8"/>
    </row>
    <row r="41" spans="1:9" x14ac:dyDescent="0.2">
      <c r="A41" s="2">
        <v>22</v>
      </c>
      <c r="B41" s="18" t="s">
        <v>218</v>
      </c>
      <c r="C41" s="3" t="s">
        <v>1048</v>
      </c>
      <c r="D41" s="14">
        <v>0.05</v>
      </c>
      <c r="E41" s="4">
        <v>0.05</v>
      </c>
      <c r="F41" s="4">
        <f t="shared" si="0"/>
        <v>0.1</v>
      </c>
    </row>
    <row r="42" spans="1:9" x14ac:dyDescent="0.2">
      <c r="A42" s="2">
        <v>22</v>
      </c>
      <c r="B42" s="18" t="s">
        <v>218</v>
      </c>
      <c r="C42" s="3" t="s">
        <v>1049</v>
      </c>
      <c r="D42" s="14">
        <v>7.0000000000000007E-2</v>
      </c>
      <c r="E42" s="4">
        <v>0.05</v>
      </c>
      <c r="F42" s="4">
        <f t="shared" si="0"/>
        <v>0.12000000000000001</v>
      </c>
    </row>
    <row r="43" spans="1:9" x14ac:dyDescent="0.2">
      <c r="A43" s="2">
        <v>22</v>
      </c>
      <c r="B43" s="18" t="s">
        <v>218</v>
      </c>
      <c r="C43" s="3" t="s">
        <v>1050</v>
      </c>
      <c r="D43" s="14">
        <v>7.0000000000000007E-2</v>
      </c>
      <c r="E43" s="4">
        <v>0.05</v>
      </c>
      <c r="F43" s="4">
        <f t="shared" si="0"/>
        <v>0.12000000000000001</v>
      </c>
    </row>
    <row r="44" spans="1:9" x14ac:dyDescent="0.2">
      <c r="A44" s="2">
        <v>22</v>
      </c>
      <c r="B44" s="18" t="s">
        <v>218</v>
      </c>
      <c r="C44" s="3" t="s">
        <v>1051</v>
      </c>
      <c r="D44" s="14">
        <v>7.0000000000000007E-2</v>
      </c>
      <c r="E44" s="4">
        <v>0.05</v>
      </c>
      <c r="F44" s="4">
        <f t="shared" si="0"/>
        <v>0.12000000000000001</v>
      </c>
    </row>
    <row r="45" spans="1:9" x14ac:dyDescent="0.2">
      <c r="A45" s="2">
        <v>22</v>
      </c>
      <c r="B45" s="18" t="s">
        <v>218</v>
      </c>
      <c r="C45" s="3" t="s">
        <v>1052</v>
      </c>
      <c r="D45" s="14">
        <v>7.0000000000000007E-2</v>
      </c>
      <c r="E45" s="4">
        <v>0.05</v>
      </c>
      <c r="F45" s="4">
        <f t="shared" si="0"/>
        <v>0.12000000000000001</v>
      </c>
    </row>
    <row r="46" spans="1:9" x14ac:dyDescent="0.2">
      <c r="A46" s="2">
        <v>23</v>
      </c>
      <c r="B46" s="18" t="s">
        <v>235</v>
      </c>
      <c r="C46" s="3" t="s">
        <v>1053</v>
      </c>
      <c r="D46" s="14">
        <v>7.0000000000000007E-2</v>
      </c>
      <c r="E46" s="4">
        <v>0.05</v>
      </c>
      <c r="F46" s="4">
        <f t="shared" si="0"/>
        <v>0.12000000000000001</v>
      </c>
    </row>
    <row r="47" spans="1:9" x14ac:dyDescent="0.2">
      <c r="A47" s="2">
        <v>23</v>
      </c>
      <c r="B47" s="18" t="s">
        <v>235</v>
      </c>
      <c r="C47" s="3" t="s">
        <v>1054</v>
      </c>
      <c r="D47" s="14">
        <v>7.0000000000000007E-2</v>
      </c>
      <c r="E47" s="4">
        <v>0.05</v>
      </c>
      <c r="F47" s="4">
        <f t="shared" si="0"/>
        <v>0.12000000000000001</v>
      </c>
    </row>
    <row r="48" spans="1:9" x14ac:dyDescent="0.2">
      <c r="A48" s="2">
        <v>24</v>
      </c>
      <c r="B48" s="18" t="s">
        <v>250</v>
      </c>
      <c r="C48" s="3" t="s">
        <v>1055</v>
      </c>
      <c r="D48" s="14">
        <v>7.0000000000000007E-2</v>
      </c>
      <c r="E48" s="4">
        <v>0.05</v>
      </c>
      <c r="F48" s="4">
        <f t="shared" si="0"/>
        <v>0.12000000000000001</v>
      </c>
    </row>
    <row r="49" spans="1:6" x14ac:dyDescent="0.2">
      <c r="A49" s="2">
        <v>25</v>
      </c>
      <c r="B49" s="18" t="s">
        <v>264</v>
      </c>
      <c r="C49" s="3" t="s">
        <v>1056</v>
      </c>
      <c r="D49" s="14">
        <v>7.0000000000000007E-2</v>
      </c>
      <c r="E49" s="4">
        <v>0.05</v>
      </c>
      <c r="F49" s="4">
        <f t="shared" si="0"/>
        <v>0.12000000000000001</v>
      </c>
    </row>
    <row r="50" spans="1:6" x14ac:dyDescent="0.2">
      <c r="A50" s="2">
        <v>25</v>
      </c>
      <c r="B50" s="18" t="s">
        <v>264</v>
      </c>
      <c r="C50" s="3" t="s">
        <v>1057</v>
      </c>
      <c r="D50" s="14">
        <v>7.0000000000000007E-2</v>
      </c>
      <c r="E50" s="4">
        <v>0.05</v>
      </c>
      <c r="F50" s="4">
        <f t="shared" si="0"/>
        <v>0.12000000000000001</v>
      </c>
    </row>
    <row r="51" spans="1:6" x14ac:dyDescent="0.2">
      <c r="A51" s="2">
        <v>25</v>
      </c>
      <c r="B51" s="18" t="s">
        <v>264</v>
      </c>
      <c r="C51" s="3" t="s">
        <v>1058</v>
      </c>
      <c r="D51" s="14">
        <v>7.0000000000000007E-2</v>
      </c>
      <c r="E51" s="4">
        <v>0.05</v>
      </c>
      <c r="F51" s="4">
        <f t="shared" si="0"/>
        <v>0.12000000000000001</v>
      </c>
    </row>
    <row r="52" spans="1:6" x14ac:dyDescent="0.2">
      <c r="A52" s="2">
        <v>25</v>
      </c>
      <c r="B52" s="18" t="s">
        <v>264</v>
      </c>
      <c r="C52" s="3" t="s">
        <v>1059</v>
      </c>
      <c r="D52" s="14">
        <v>7.0000000000000007E-2</v>
      </c>
      <c r="E52" s="4">
        <v>0.05</v>
      </c>
      <c r="F52" s="4">
        <f t="shared" si="0"/>
        <v>0.12000000000000001</v>
      </c>
    </row>
    <row r="53" spans="1:6" x14ac:dyDescent="0.2">
      <c r="A53" s="2">
        <v>25</v>
      </c>
      <c r="B53" s="18" t="s">
        <v>264</v>
      </c>
      <c r="C53" s="3" t="s">
        <v>1060</v>
      </c>
      <c r="D53" s="14">
        <v>7.0000000000000007E-2</v>
      </c>
      <c r="E53" s="4">
        <v>0.05</v>
      </c>
      <c r="F53" s="4">
        <f t="shared" si="0"/>
        <v>0.12000000000000001</v>
      </c>
    </row>
    <row r="54" spans="1:6" x14ac:dyDescent="0.2">
      <c r="A54" s="2">
        <v>25</v>
      </c>
      <c r="B54" s="18" t="s">
        <v>264</v>
      </c>
      <c r="C54" s="3" t="s">
        <v>1061</v>
      </c>
      <c r="D54" s="14">
        <v>7.0000000000000007E-2</v>
      </c>
      <c r="E54" s="4">
        <v>0.05</v>
      </c>
      <c r="F54" s="4">
        <f t="shared" si="0"/>
        <v>0.12000000000000001</v>
      </c>
    </row>
    <row r="55" spans="1:6" x14ac:dyDescent="0.2">
      <c r="A55" s="2">
        <v>25</v>
      </c>
      <c r="B55" s="18" t="s">
        <v>264</v>
      </c>
      <c r="C55" s="3" t="s">
        <v>1062</v>
      </c>
      <c r="D55" s="14">
        <v>7.0000000000000007E-2</v>
      </c>
      <c r="E55" s="4">
        <v>0.05</v>
      </c>
      <c r="F55" s="4">
        <f t="shared" si="0"/>
        <v>0.12000000000000001</v>
      </c>
    </row>
    <row r="56" spans="1:6" x14ac:dyDescent="0.2">
      <c r="A56" s="2">
        <v>25</v>
      </c>
      <c r="B56" s="18" t="s">
        <v>264</v>
      </c>
      <c r="C56" s="3" t="s">
        <v>1063</v>
      </c>
      <c r="D56" s="14">
        <v>7.0000000000000007E-2</v>
      </c>
      <c r="E56" s="4">
        <v>0.05</v>
      </c>
      <c r="F56" s="4">
        <f t="shared" si="0"/>
        <v>0.12000000000000001</v>
      </c>
    </row>
    <row r="57" spans="1:6" x14ac:dyDescent="0.2">
      <c r="A57" s="2">
        <v>26</v>
      </c>
      <c r="B57" s="18" t="s">
        <v>282</v>
      </c>
      <c r="C57" s="3" t="s">
        <v>1064</v>
      </c>
      <c r="D57" s="14">
        <v>7.0000000000000007E-2</v>
      </c>
      <c r="E57" s="4">
        <v>0.05</v>
      </c>
      <c r="F57" s="4">
        <f t="shared" si="0"/>
        <v>0.12000000000000001</v>
      </c>
    </row>
    <row r="58" spans="1:6" x14ac:dyDescent="0.2">
      <c r="A58" s="2">
        <v>27</v>
      </c>
      <c r="B58" s="18" t="s">
        <v>287</v>
      </c>
      <c r="C58" s="3" t="s">
        <v>1065</v>
      </c>
      <c r="D58" s="14">
        <v>0.05</v>
      </c>
      <c r="E58" s="4">
        <v>0.05</v>
      </c>
      <c r="F58" s="4">
        <f t="shared" si="0"/>
        <v>0.1</v>
      </c>
    </row>
    <row r="59" spans="1:6" x14ac:dyDescent="0.2">
      <c r="A59" s="2">
        <v>27</v>
      </c>
      <c r="B59" s="18" t="s">
        <v>287</v>
      </c>
      <c r="C59" s="3" t="s">
        <v>1066</v>
      </c>
      <c r="D59" s="14">
        <v>7.0000000000000007E-2</v>
      </c>
      <c r="E59" s="4">
        <v>0.05</v>
      </c>
      <c r="F59" s="4">
        <f t="shared" si="0"/>
        <v>0.12000000000000001</v>
      </c>
    </row>
    <row r="60" spans="1:6" x14ac:dyDescent="0.2">
      <c r="A60" s="2">
        <v>28</v>
      </c>
      <c r="B60" s="18" t="s">
        <v>297</v>
      </c>
      <c r="C60" s="3" t="s">
        <v>1067</v>
      </c>
      <c r="D60" s="14">
        <v>7.0000000000000007E-2</v>
      </c>
      <c r="E60" s="4">
        <v>0.05</v>
      </c>
      <c r="F60" s="4">
        <f t="shared" si="0"/>
        <v>0.12000000000000001</v>
      </c>
    </row>
    <row r="61" spans="1:6" x14ac:dyDescent="0.2">
      <c r="A61" s="2">
        <v>28</v>
      </c>
      <c r="B61" s="18" t="s">
        <v>297</v>
      </c>
      <c r="C61" s="3" t="s">
        <v>1068</v>
      </c>
      <c r="D61" s="14">
        <v>7.0000000000000007E-2</v>
      </c>
      <c r="E61" s="4">
        <v>0.05</v>
      </c>
      <c r="F61" s="4">
        <f t="shared" si="0"/>
        <v>0.12000000000000001</v>
      </c>
    </row>
    <row r="62" spans="1:6" x14ac:dyDescent="0.2">
      <c r="A62" s="2">
        <v>29</v>
      </c>
      <c r="B62" s="18" t="s">
        <v>309</v>
      </c>
      <c r="C62" s="3" t="s">
        <v>1069</v>
      </c>
      <c r="D62" s="14">
        <v>7.0000000000000007E-2</v>
      </c>
      <c r="E62" s="4">
        <v>0.05</v>
      </c>
      <c r="F62" s="4">
        <f t="shared" si="0"/>
        <v>0.12000000000000001</v>
      </c>
    </row>
    <row r="63" spans="1:6" x14ac:dyDescent="0.2">
      <c r="A63" s="2">
        <v>29</v>
      </c>
      <c r="B63" s="18" t="s">
        <v>309</v>
      </c>
      <c r="C63" s="3" t="s">
        <v>1070</v>
      </c>
      <c r="D63" s="14">
        <v>7.0000000000000007E-2</v>
      </c>
      <c r="E63" s="4">
        <v>0.05</v>
      </c>
      <c r="F63" s="4">
        <f t="shared" si="0"/>
        <v>0.12000000000000001</v>
      </c>
    </row>
    <row r="64" spans="1:6" x14ac:dyDescent="0.2">
      <c r="A64" s="2">
        <v>30</v>
      </c>
      <c r="B64" s="18" t="s">
        <v>315</v>
      </c>
      <c r="C64" s="3" t="s">
        <v>1071</v>
      </c>
      <c r="D64" s="14">
        <v>0.05</v>
      </c>
      <c r="E64" s="4">
        <v>0.05</v>
      </c>
      <c r="F64" s="4">
        <f t="shared" si="0"/>
        <v>0.1</v>
      </c>
    </row>
    <row r="65" spans="1:9" x14ac:dyDescent="0.2">
      <c r="A65" s="15">
        <v>30</v>
      </c>
      <c r="B65" s="23" t="s">
        <v>315</v>
      </c>
      <c r="C65" s="13" t="s">
        <v>1072</v>
      </c>
      <c r="D65" s="76">
        <v>7.0000000000000007E-2</v>
      </c>
      <c r="E65" s="30">
        <v>0.05</v>
      </c>
      <c r="F65" s="30">
        <f t="shared" si="0"/>
        <v>0.12000000000000001</v>
      </c>
      <c r="G65" s="33"/>
      <c r="H65" s="8"/>
      <c r="I65" s="8"/>
    </row>
    <row r="66" spans="1:9" x14ac:dyDescent="0.2">
      <c r="A66" s="2">
        <v>30</v>
      </c>
      <c r="B66" s="18" t="s">
        <v>315</v>
      </c>
      <c r="C66" s="3" t="s">
        <v>1073</v>
      </c>
      <c r="D66" s="14">
        <v>7.0000000000000007E-2</v>
      </c>
      <c r="E66" s="4">
        <v>0.05</v>
      </c>
      <c r="F66" s="4">
        <f t="shared" si="0"/>
        <v>0.12000000000000001</v>
      </c>
    </row>
    <row r="67" spans="1:9" x14ac:dyDescent="0.2">
      <c r="A67" s="2">
        <v>30</v>
      </c>
      <c r="B67" s="18" t="s">
        <v>315</v>
      </c>
      <c r="C67" s="3" t="s">
        <v>1074</v>
      </c>
      <c r="D67" s="14">
        <v>7.0000000000000007E-2</v>
      </c>
      <c r="E67" s="4">
        <v>0.05</v>
      </c>
      <c r="F67" s="4">
        <f t="shared" si="0"/>
        <v>0.12000000000000001</v>
      </c>
    </row>
    <row r="68" spans="1:9" x14ac:dyDescent="0.2">
      <c r="A68" s="2">
        <v>30</v>
      </c>
      <c r="B68" s="18" t="s">
        <v>315</v>
      </c>
      <c r="C68" s="3" t="s">
        <v>1075</v>
      </c>
      <c r="D68" s="14">
        <v>0.05</v>
      </c>
      <c r="E68" s="4">
        <v>0.05</v>
      </c>
      <c r="F68" s="4">
        <f t="shared" ref="F68:F132" si="1">D68+E68</f>
        <v>0.1</v>
      </c>
    </row>
    <row r="69" spans="1:9" x14ac:dyDescent="0.2">
      <c r="A69" s="2">
        <v>30</v>
      </c>
      <c r="B69" s="18" t="s">
        <v>315</v>
      </c>
      <c r="C69" s="3" t="s">
        <v>1076</v>
      </c>
      <c r="D69" s="14">
        <v>0.05</v>
      </c>
      <c r="E69" s="4">
        <v>0.05</v>
      </c>
      <c r="F69" s="4">
        <f t="shared" si="1"/>
        <v>0.1</v>
      </c>
    </row>
    <row r="70" spans="1:9" x14ac:dyDescent="0.2">
      <c r="A70" s="2">
        <v>30</v>
      </c>
      <c r="B70" s="18" t="s">
        <v>315</v>
      </c>
      <c r="C70" s="3" t="s">
        <v>1077</v>
      </c>
      <c r="D70" s="14">
        <v>7.0000000000000007E-2</v>
      </c>
      <c r="E70" s="4">
        <v>0.05</v>
      </c>
      <c r="F70" s="4">
        <f t="shared" si="1"/>
        <v>0.12000000000000001</v>
      </c>
    </row>
    <row r="71" spans="1:9" x14ac:dyDescent="0.2">
      <c r="A71" s="2">
        <v>30</v>
      </c>
      <c r="B71" s="18" t="s">
        <v>315</v>
      </c>
      <c r="C71" s="13" t="s">
        <v>1078</v>
      </c>
      <c r="D71" s="14">
        <v>7.0000000000000007E-2</v>
      </c>
      <c r="E71" s="4">
        <v>0.05</v>
      </c>
      <c r="F71" s="4">
        <f t="shared" si="1"/>
        <v>0.12000000000000001</v>
      </c>
    </row>
    <row r="72" spans="1:9" x14ac:dyDescent="0.2">
      <c r="A72" s="2">
        <v>31</v>
      </c>
      <c r="B72" s="18" t="s">
        <v>326</v>
      </c>
      <c r="C72" s="3" t="s">
        <v>1079</v>
      </c>
      <c r="D72" s="14">
        <v>7.0000000000000007E-2</v>
      </c>
      <c r="E72" s="4">
        <v>0.05</v>
      </c>
      <c r="F72" s="4">
        <f t="shared" si="1"/>
        <v>0.12000000000000001</v>
      </c>
    </row>
    <row r="73" spans="1:9" x14ac:dyDescent="0.2">
      <c r="A73" s="2">
        <v>31</v>
      </c>
      <c r="B73" s="18" t="s">
        <v>326</v>
      </c>
      <c r="C73" s="3" t="s">
        <v>1080</v>
      </c>
      <c r="D73" s="14">
        <v>7.0000000000000007E-2</v>
      </c>
      <c r="E73" s="4">
        <v>0.05</v>
      </c>
      <c r="F73" s="4">
        <f t="shared" si="1"/>
        <v>0.12000000000000001</v>
      </c>
    </row>
    <row r="74" spans="1:9" x14ac:dyDescent="0.2">
      <c r="A74" s="2">
        <v>32</v>
      </c>
      <c r="B74" s="18" t="s">
        <v>345</v>
      </c>
      <c r="C74" s="3" t="s">
        <v>1081</v>
      </c>
      <c r="D74" s="14">
        <v>7.0000000000000007E-2</v>
      </c>
      <c r="E74" s="4">
        <v>0.05</v>
      </c>
      <c r="F74" s="4">
        <f t="shared" si="1"/>
        <v>0.12000000000000001</v>
      </c>
    </row>
    <row r="75" spans="1:9" x14ac:dyDescent="0.2">
      <c r="A75" s="2">
        <v>33</v>
      </c>
      <c r="B75" s="18" t="s">
        <v>352</v>
      </c>
      <c r="C75" s="3" t="s">
        <v>1082</v>
      </c>
      <c r="D75" s="14">
        <v>0.06</v>
      </c>
      <c r="E75" s="4">
        <v>0.05</v>
      </c>
      <c r="F75" s="4">
        <f t="shared" si="1"/>
        <v>0.11</v>
      </c>
    </row>
    <row r="76" spans="1:9" x14ac:dyDescent="0.2">
      <c r="A76" s="2">
        <v>33</v>
      </c>
      <c r="B76" s="18" t="s">
        <v>352</v>
      </c>
      <c r="C76" s="3" t="s">
        <v>1083</v>
      </c>
      <c r="D76" s="14">
        <v>7.0000000000000007E-2</v>
      </c>
      <c r="E76" s="4">
        <v>0.05</v>
      </c>
      <c r="F76" s="4">
        <f t="shared" si="1"/>
        <v>0.12000000000000001</v>
      </c>
    </row>
    <row r="77" spans="1:9" x14ac:dyDescent="0.2">
      <c r="A77" s="2">
        <v>33</v>
      </c>
      <c r="B77" s="18" t="s">
        <v>352</v>
      </c>
      <c r="C77" s="3" t="s">
        <v>1084</v>
      </c>
      <c r="D77" s="14">
        <v>7.0000000000000007E-2</v>
      </c>
      <c r="E77" s="4">
        <v>0.05</v>
      </c>
      <c r="F77" s="4">
        <f t="shared" si="1"/>
        <v>0.12000000000000001</v>
      </c>
    </row>
    <row r="78" spans="1:9" x14ac:dyDescent="0.2">
      <c r="A78" s="2">
        <v>34</v>
      </c>
      <c r="B78" s="18" t="s">
        <v>364</v>
      </c>
      <c r="C78" s="3" t="s">
        <v>1085</v>
      </c>
      <c r="D78" s="14">
        <v>7.0000000000000007E-2</v>
      </c>
      <c r="E78" s="4">
        <v>0.05</v>
      </c>
      <c r="F78" s="4">
        <f t="shared" si="1"/>
        <v>0.12000000000000001</v>
      </c>
    </row>
    <row r="79" spans="1:9" x14ac:dyDescent="0.2">
      <c r="A79" s="2">
        <v>35</v>
      </c>
      <c r="B79" s="18" t="s">
        <v>370</v>
      </c>
      <c r="C79" s="3" t="s">
        <v>1086</v>
      </c>
      <c r="D79" s="14">
        <v>0.05</v>
      </c>
      <c r="E79" s="4">
        <v>0.05</v>
      </c>
      <c r="F79" s="4">
        <f t="shared" si="1"/>
        <v>0.1</v>
      </c>
    </row>
    <row r="80" spans="1:9" x14ac:dyDescent="0.2">
      <c r="A80" s="2">
        <v>35</v>
      </c>
      <c r="B80" s="18" t="s">
        <v>370</v>
      </c>
      <c r="C80" s="3" t="s">
        <v>1087</v>
      </c>
      <c r="D80" s="14">
        <v>7.0000000000000007E-2</v>
      </c>
      <c r="E80" s="4">
        <v>0.05</v>
      </c>
      <c r="F80" s="4">
        <f t="shared" si="1"/>
        <v>0.12000000000000001</v>
      </c>
    </row>
    <row r="81" spans="1:7" x14ac:dyDescent="0.2">
      <c r="A81" s="2">
        <v>35</v>
      </c>
      <c r="B81" s="18" t="s">
        <v>370</v>
      </c>
      <c r="C81" s="3" t="s">
        <v>1088</v>
      </c>
      <c r="D81" s="14">
        <v>0.05</v>
      </c>
      <c r="E81" s="4">
        <v>0.05</v>
      </c>
      <c r="F81" s="4">
        <f t="shared" si="1"/>
        <v>0.1</v>
      </c>
    </row>
    <row r="82" spans="1:7" x14ac:dyDescent="0.2">
      <c r="A82" s="2">
        <v>36</v>
      </c>
      <c r="B82" s="18" t="s">
        <v>380</v>
      </c>
      <c r="C82" s="3" t="s">
        <v>1089</v>
      </c>
      <c r="D82" s="14">
        <v>7.0000000000000007E-2</v>
      </c>
      <c r="E82" s="4">
        <v>0.05</v>
      </c>
      <c r="F82" s="4">
        <f t="shared" si="1"/>
        <v>0.12000000000000001</v>
      </c>
    </row>
    <row r="83" spans="1:7" x14ac:dyDescent="0.2">
      <c r="A83" s="2">
        <v>36</v>
      </c>
      <c r="B83" s="18" t="s">
        <v>380</v>
      </c>
      <c r="C83" s="3" t="s">
        <v>1090</v>
      </c>
      <c r="D83" s="14">
        <v>7.0000000000000007E-2</v>
      </c>
      <c r="E83" s="4">
        <v>0.05</v>
      </c>
      <c r="F83" s="4">
        <f t="shared" si="1"/>
        <v>0.12000000000000001</v>
      </c>
    </row>
    <row r="84" spans="1:7" x14ac:dyDescent="0.2">
      <c r="A84" s="2">
        <v>37</v>
      </c>
      <c r="B84" s="18" t="s">
        <v>121</v>
      </c>
      <c r="C84" s="3" t="s">
        <v>1091</v>
      </c>
      <c r="D84" s="14">
        <v>7.0000000000000007E-2</v>
      </c>
      <c r="E84" s="4">
        <v>0.05</v>
      </c>
      <c r="F84" s="4">
        <f t="shared" si="1"/>
        <v>0.12000000000000001</v>
      </c>
    </row>
    <row r="85" spans="1:7" x14ac:dyDescent="0.2">
      <c r="A85" s="2">
        <v>38</v>
      </c>
      <c r="B85" s="18" t="s">
        <v>397</v>
      </c>
      <c r="C85" s="3" t="s">
        <v>1092</v>
      </c>
      <c r="D85" s="14">
        <v>7.0000000000000007E-2</v>
      </c>
      <c r="E85" s="4">
        <v>0.05</v>
      </c>
      <c r="F85" s="4">
        <f t="shared" si="1"/>
        <v>0.12000000000000001</v>
      </c>
    </row>
    <row r="86" spans="1:7" x14ac:dyDescent="0.2">
      <c r="A86" s="2">
        <v>40</v>
      </c>
      <c r="B86" s="18" t="s">
        <v>415</v>
      </c>
      <c r="C86" s="3" t="s">
        <v>1093</v>
      </c>
      <c r="D86" s="14">
        <v>7.0000000000000007E-2</v>
      </c>
      <c r="E86" s="4">
        <v>0.05</v>
      </c>
      <c r="F86" s="4">
        <f t="shared" si="1"/>
        <v>0.12000000000000001</v>
      </c>
    </row>
    <row r="87" spans="1:7" x14ac:dyDescent="0.2">
      <c r="A87" s="2">
        <v>40</v>
      </c>
      <c r="B87" s="18" t="s">
        <v>415</v>
      </c>
      <c r="C87" s="13" t="s">
        <v>1094</v>
      </c>
      <c r="D87" s="14">
        <v>7.0000000000000007E-2</v>
      </c>
      <c r="E87" s="4">
        <v>0.05</v>
      </c>
      <c r="F87" s="4">
        <f t="shared" si="1"/>
        <v>0.12000000000000001</v>
      </c>
    </row>
    <row r="88" spans="1:7" x14ac:dyDescent="0.2">
      <c r="A88" s="2">
        <v>41</v>
      </c>
      <c r="B88" s="18" t="s">
        <v>425</v>
      </c>
      <c r="C88" s="3" t="s">
        <v>1095</v>
      </c>
      <c r="D88" s="14">
        <v>7.0000000000000007E-2</v>
      </c>
      <c r="E88" s="4">
        <v>0.05</v>
      </c>
      <c r="F88" s="4">
        <f t="shared" si="1"/>
        <v>0.12000000000000001</v>
      </c>
    </row>
    <row r="89" spans="1:7" x14ac:dyDescent="0.2">
      <c r="A89" s="2">
        <v>41</v>
      </c>
      <c r="B89" s="18" t="s">
        <v>425</v>
      </c>
      <c r="C89" s="3" t="s">
        <v>1096</v>
      </c>
      <c r="D89" s="14">
        <v>7.0000000000000007E-2</v>
      </c>
      <c r="E89" s="4">
        <v>0.05</v>
      </c>
      <c r="F89" s="4">
        <f t="shared" si="1"/>
        <v>0.12000000000000001</v>
      </c>
    </row>
    <row r="90" spans="1:7" x14ac:dyDescent="0.2">
      <c r="A90" s="2">
        <v>42</v>
      </c>
      <c r="B90" s="18" t="s">
        <v>435</v>
      </c>
      <c r="C90" s="3" t="s">
        <v>1097</v>
      </c>
      <c r="D90" s="14">
        <v>7.0000000000000007E-2</v>
      </c>
      <c r="E90" s="4">
        <v>0.05</v>
      </c>
      <c r="F90" s="4">
        <f t="shared" si="1"/>
        <v>0.12000000000000001</v>
      </c>
    </row>
    <row r="91" spans="1:7" x14ac:dyDescent="0.2">
      <c r="A91" s="2">
        <v>42</v>
      </c>
      <c r="B91" s="18" t="s">
        <v>435</v>
      </c>
      <c r="C91" s="3" t="s">
        <v>1098</v>
      </c>
      <c r="D91" s="14">
        <v>7.0000000000000007E-2</v>
      </c>
      <c r="E91" s="4">
        <v>0.05</v>
      </c>
      <c r="F91" s="4">
        <f t="shared" si="1"/>
        <v>0.12000000000000001</v>
      </c>
    </row>
    <row r="92" spans="1:7" x14ac:dyDescent="0.2">
      <c r="A92" s="15">
        <v>42</v>
      </c>
      <c r="B92" s="18" t="s">
        <v>435</v>
      </c>
      <c r="C92" s="3" t="s">
        <v>1099</v>
      </c>
      <c r="D92" s="14">
        <v>7.0000000000000007E-2</v>
      </c>
      <c r="E92" s="4">
        <v>0.05</v>
      </c>
      <c r="F92" s="4">
        <f t="shared" si="1"/>
        <v>0.12000000000000001</v>
      </c>
    </row>
    <row r="93" spans="1:7" x14ac:dyDescent="0.2">
      <c r="A93" s="5">
        <v>42</v>
      </c>
      <c r="B93" s="19" t="s">
        <v>435</v>
      </c>
      <c r="C93" s="6" t="s">
        <v>1240</v>
      </c>
      <c r="D93" s="16">
        <v>7.0000000000000007E-2</v>
      </c>
      <c r="E93" s="7">
        <v>0.05</v>
      </c>
      <c r="F93" s="7">
        <f t="shared" si="1"/>
        <v>0.12000000000000001</v>
      </c>
      <c r="G93" s="1" t="s">
        <v>1241</v>
      </c>
    </row>
    <row r="94" spans="1:7" x14ac:dyDescent="0.2">
      <c r="A94" s="2">
        <v>43</v>
      </c>
      <c r="B94" s="18" t="s">
        <v>447</v>
      </c>
      <c r="C94" s="3" t="s">
        <v>1100</v>
      </c>
      <c r="D94" s="14">
        <v>7.0000000000000007E-2</v>
      </c>
      <c r="E94" s="4">
        <v>0.05</v>
      </c>
      <c r="F94" s="4">
        <f t="shared" si="1"/>
        <v>0.12000000000000001</v>
      </c>
    </row>
    <row r="95" spans="1:7" x14ac:dyDescent="0.2">
      <c r="A95" s="2">
        <v>44</v>
      </c>
      <c r="B95" s="18" t="s">
        <v>457</v>
      </c>
      <c r="C95" s="3" t="s">
        <v>1101</v>
      </c>
      <c r="D95" s="14">
        <v>7.0000000000000007E-2</v>
      </c>
      <c r="E95" s="4">
        <v>0.05</v>
      </c>
      <c r="F95" s="4">
        <f t="shared" si="1"/>
        <v>0.12000000000000001</v>
      </c>
    </row>
    <row r="96" spans="1:7" x14ac:dyDescent="0.2">
      <c r="A96" s="2">
        <v>45</v>
      </c>
      <c r="B96" s="18" t="s">
        <v>468</v>
      </c>
      <c r="C96" s="3" t="s">
        <v>1102</v>
      </c>
      <c r="D96" s="14">
        <v>7.0000000000000007E-2</v>
      </c>
      <c r="E96" s="4">
        <v>0.05</v>
      </c>
      <c r="F96" s="4">
        <f t="shared" si="1"/>
        <v>0.12000000000000001</v>
      </c>
    </row>
    <row r="97" spans="1:6" x14ac:dyDescent="0.2">
      <c r="A97" s="2">
        <v>45</v>
      </c>
      <c r="B97" s="18" t="s">
        <v>468</v>
      </c>
      <c r="C97" s="3" t="s">
        <v>1103</v>
      </c>
      <c r="D97" s="14">
        <v>7.0000000000000007E-2</v>
      </c>
      <c r="E97" s="4">
        <v>0.05</v>
      </c>
      <c r="F97" s="4">
        <f t="shared" si="1"/>
        <v>0.12000000000000001</v>
      </c>
    </row>
    <row r="98" spans="1:6" x14ac:dyDescent="0.2">
      <c r="A98" s="2">
        <v>46</v>
      </c>
      <c r="B98" s="18" t="s">
        <v>474</v>
      </c>
      <c r="C98" s="3" t="s">
        <v>1104</v>
      </c>
      <c r="D98" s="14">
        <v>7.0000000000000007E-2</v>
      </c>
      <c r="E98" s="4">
        <v>0.05</v>
      </c>
      <c r="F98" s="4">
        <f t="shared" si="1"/>
        <v>0.12000000000000001</v>
      </c>
    </row>
    <row r="99" spans="1:6" x14ac:dyDescent="0.2">
      <c r="A99" s="2">
        <v>47</v>
      </c>
      <c r="B99" s="18" t="s">
        <v>486</v>
      </c>
      <c r="C99" s="3" t="s">
        <v>1105</v>
      </c>
      <c r="D99" s="14">
        <v>7.0000000000000007E-2</v>
      </c>
      <c r="E99" s="4">
        <v>0.05</v>
      </c>
      <c r="F99" s="4">
        <f t="shared" si="1"/>
        <v>0.12000000000000001</v>
      </c>
    </row>
    <row r="100" spans="1:6" x14ac:dyDescent="0.2">
      <c r="A100" s="2">
        <v>47</v>
      </c>
      <c r="B100" s="18" t="s">
        <v>486</v>
      </c>
      <c r="C100" s="3" t="s">
        <v>1106</v>
      </c>
      <c r="D100" s="14">
        <v>7.0000000000000007E-2</v>
      </c>
      <c r="E100" s="4">
        <v>0.05</v>
      </c>
      <c r="F100" s="4">
        <f t="shared" si="1"/>
        <v>0.12000000000000001</v>
      </c>
    </row>
    <row r="101" spans="1:6" x14ac:dyDescent="0.2">
      <c r="A101" s="2">
        <v>48</v>
      </c>
      <c r="B101" s="18" t="s">
        <v>493</v>
      </c>
      <c r="C101" s="3" t="s">
        <v>1107</v>
      </c>
      <c r="D101" s="14">
        <v>7.0000000000000007E-2</v>
      </c>
      <c r="E101" s="4">
        <v>0.05</v>
      </c>
      <c r="F101" s="4">
        <f t="shared" si="1"/>
        <v>0.12000000000000001</v>
      </c>
    </row>
    <row r="102" spans="1:6" x14ac:dyDescent="0.2">
      <c r="A102" s="2">
        <v>48</v>
      </c>
      <c r="B102" s="18" t="s">
        <v>493</v>
      </c>
      <c r="C102" s="3" t="s">
        <v>1108</v>
      </c>
      <c r="D102" s="14">
        <v>7.0000000000000007E-2</v>
      </c>
      <c r="E102" s="4">
        <v>0.05</v>
      </c>
      <c r="F102" s="4">
        <f t="shared" si="1"/>
        <v>0.12000000000000001</v>
      </c>
    </row>
    <row r="103" spans="1:6" x14ac:dyDescent="0.2">
      <c r="A103" s="2">
        <v>48</v>
      </c>
      <c r="B103" s="18" t="s">
        <v>493</v>
      </c>
      <c r="C103" s="3" t="s">
        <v>1109</v>
      </c>
      <c r="D103" s="14">
        <v>7.0000000000000007E-2</v>
      </c>
      <c r="E103" s="4">
        <v>0.05</v>
      </c>
      <c r="F103" s="4">
        <f t="shared" si="1"/>
        <v>0.12000000000000001</v>
      </c>
    </row>
    <row r="104" spans="1:6" x14ac:dyDescent="0.2">
      <c r="A104" s="2">
        <v>49</v>
      </c>
      <c r="B104" s="18" t="s">
        <v>501</v>
      </c>
      <c r="C104" s="3" t="s">
        <v>1110</v>
      </c>
      <c r="D104" s="14">
        <v>7.0000000000000007E-2</v>
      </c>
      <c r="E104" s="4">
        <v>0.05</v>
      </c>
      <c r="F104" s="4">
        <f t="shared" si="1"/>
        <v>0.12000000000000001</v>
      </c>
    </row>
    <row r="105" spans="1:6" x14ac:dyDescent="0.2">
      <c r="A105" s="2">
        <v>49</v>
      </c>
      <c r="B105" s="18" t="s">
        <v>501</v>
      </c>
      <c r="C105" s="3" t="s">
        <v>1111</v>
      </c>
      <c r="D105" s="14">
        <v>7.0000000000000007E-2</v>
      </c>
      <c r="E105" s="4">
        <v>0.05</v>
      </c>
      <c r="F105" s="4">
        <f t="shared" si="1"/>
        <v>0.12000000000000001</v>
      </c>
    </row>
    <row r="106" spans="1:6" x14ac:dyDescent="0.2">
      <c r="A106" s="2">
        <v>50</v>
      </c>
      <c r="B106" s="18" t="s">
        <v>513</v>
      </c>
      <c r="C106" s="3" t="s">
        <v>1112</v>
      </c>
      <c r="D106" s="14">
        <v>7.0000000000000007E-2</v>
      </c>
      <c r="E106" s="4">
        <v>0.05</v>
      </c>
      <c r="F106" s="4">
        <f t="shared" si="1"/>
        <v>0.12000000000000001</v>
      </c>
    </row>
    <row r="107" spans="1:6" x14ac:dyDescent="0.2">
      <c r="A107" s="2">
        <v>50</v>
      </c>
      <c r="B107" s="18" t="s">
        <v>513</v>
      </c>
      <c r="C107" s="3" t="s">
        <v>1113</v>
      </c>
      <c r="D107" s="14">
        <v>7.0000000000000007E-2</v>
      </c>
      <c r="E107" s="4">
        <v>0.05</v>
      </c>
      <c r="F107" s="4">
        <f t="shared" si="1"/>
        <v>0.12000000000000001</v>
      </c>
    </row>
    <row r="108" spans="1:6" x14ac:dyDescent="0.2">
      <c r="A108" s="2">
        <v>50</v>
      </c>
      <c r="B108" s="18" t="s">
        <v>513</v>
      </c>
      <c r="C108" s="3" t="s">
        <v>1114</v>
      </c>
      <c r="D108" s="14">
        <v>7.0000000000000007E-2</v>
      </c>
      <c r="E108" s="4">
        <v>0.05</v>
      </c>
      <c r="F108" s="4">
        <f t="shared" si="1"/>
        <v>0.12000000000000001</v>
      </c>
    </row>
    <row r="109" spans="1:6" x14ac:dyDescent="0.2">
      <c r="A109" s="2">
        <v>51</v>
      </c>
      <c r="B109" s="18" t="s">
        <v>393</v>
      </c>
      <c r="C109" s="3" t="s">
        <v>1115</v>
      </c>
      <c r="D109" s="14">
        <v>0.05</v>
      </c>
      <c r="E109" s="4">
        <v>0.05</v>
      </c>
      <c r="F109" s="4">
        <f t="shared" si="1"/>
        <v>0.1</v>
      </c>
    </row>
    <row r="110" spans="1:6" x14ac:dyDescent="0.2">
      <c r="A110" s="2">
        <v>51</v>
      </c>
      <c r="B110" s="18" t="s">
        <v>393</v>
      </c>
      <c r="C110" s="3" t="s">
        <v>1116</v>
      </c>
      <c r="D110" s="14">
        <v>7.0000000000000007E-2</v>
      </c>
      <c r="E110" s="4">
        <v>0.05</v>
      </c>
      <c r="F110" s="4">
        <f t="shared" si="1"/>
        <v>0.12000000000000001</v>
      </c>
    </row>
    <row r="111" spans="1:6" x14ac:dyDescent="0.2">
      <c r="A111" s="2">
        <v>52</v>
      </c>
      <c r="B111" s="18" t="s">
        <v>535</v>
      </c>
      <c r="C111" s="3" t="s">
        <v>1117</v>
      </c>
      <c r="D111" s="14">
        <v>7.0000000000000007E-2</v>
      </c>
      <c r="E111" s="4">
        <v>0.05</v>
      </c>
      <c r="F111" s="4">
        <f t="shared" si="1"/>
        <v>0.12000000000000001</v>
      </c>
    </row>
    <row r="112" spans="1:6" x14ac:dyDescent="0.2">
      <c r="A112" s="2">
        <v>52</v>
      </c>
      <c r="B112" s="18" t="s">
        <v>535</v>
      </c>
      <c r="C112" s="3" t="s">
        <v>1118</v>
      </c>
      <c r="D112" s="14">
        <v>7.0000000000000007E-2</v>
      </c>
      <c r="E112" s="4">
        <v>0.05</v>
      </c>
      <c r="F112" s="4">
        <f t="shared" si="1"/>
        <v>0.12000000000000001</v>
      </c>
    </row>
    <row r="113" spans="1:6" x14ac:dyDescent="0.2">
      <c r="A113" s="2">
        <v>52</v>
      </c>
      <c r="B113" s="18" t="s">
        <v>535</v>
      </c>
      <c r="C113" s="3" t="s">
        <v>1119</v>
      </c>
      <c r="D113" s="14">
        <v>7.0000000000000007E-2</v>
      </c>
      <c r="E113" s="4">
        <v>0.05</v>
      </c>
      <c r="F113" s="4">
        <f t="shared" si="1"/>
        <v>0.12000000000000001</v>
      </c>
    </row>
    <row r="114" spans="1:6" x14ac:dyDescent="0.2">
      <c r="A114" s="2">
        <v>52</v>
      </c>
      <c r="B114" s="18" t="s">
        <v>535</v>
      </c>
      <c r="C114" s="3" t="s">
        <v>1120</v>
      </c>
      <c r="D114" s="14">
        <v>7.0000000000000007E-2</v>
      </c>
      <c r="E114" s="4">
        <v>0.05</v>
      </c>
      <c r="F114" s="4">
        <f t="shared" si="1"/>
        <v>0.12000000000000001</v>
      </c>
    </row>
    <row r="115" spans="1:6" x14ac:dyDescent="0.2">
      <c r="A115" s="2">
        <v>52</v>
      </c>
      <c r="B115" s="18" t="s">
        <v>535</v>
      </c>
      <c r="C115" s="3" t="s">
        <v>1121</v>
      </c>
      <c r="D115" s="14">
        <v>7.0000000000000007E-2</v>
      </c>
      <c r="E115" s="4">
        <v>0.05</v>
      </c>
      <c r="F115" s="4">
        <f t="shared" si="1"/>
        <v>0.12000000000000001</v>
      </c>
    </row>
    <row r="116" spans="1:6" x14ac:dyDescent="0.2">
      <c r="A116" s="2">
        <v>52</v>
      </c>
      <c r="B116" s="18" t="s">
        <v>535</v>
      </c>
      <c r="C116" s="3" t="s">
        <v>1122</v>
      </c>
      <c r="D116" s="14">
        <v>7.0000000000000007E-2</v>
      </c>
      <c r="E116" s="4">
        <v>0.05</v>
      </c>
      <c r="F116" s="4">
        <f t="shared" si="1"/>
        <v>0.12000000000000001</v>
      </c>
    </row>
    <row r="117" spans="1:6" x14ac:dyDescent="0.2">
      <c r="A117" s="2">
        <v>53</v>
      </c>
      <c r="B117" s="18" t="s">
        <v>548</v>
      </c>
      <c r="C117" s="3" t="s">
        <v>1123</v>
      </c>
      <c r="D117" s="14">
        <v>7.0000000000000007E-2</v>
      </c>
      <c r="E117" s="4">
        <v>0.05</v>
      </c>
      <c r="F117" s="4">
        <f t="shared" si="1"/>
        <v>0.12000000000000001</v>
      </c>
    </row>
    <row r="118" spans="1:6" x14ac:dyDescent="0.2">
      <c r="A118" s="2">
        <v>53</v>
      </c>
      <c r="B118" s="18" t="s">
        <v>548</v>
      </c>
      <c r="C118" s="3" t="s">
        <v>1124</v>
      </c>
      <c r="D118" s="14">
        <v>0.05</v>
      </c>
      <c r="E118" s="4">
        <v>0.05</v>
      </c>
      <c r="F118" s="4">
        <f t="shared" si="1"/>
        <v>0.1</v>
      </c>
    </row>
    <row r="119" spans="1:6" x14ac:dyDescent="0.2">
      <c r="A119" s="2">
        <v>53</v>
      </c>
      <c r="B119" s="18" t="s">
        <v>548</v>
      </c>
      <c r="C119" s="3" t="s">
        <v>1125</v>
      </c>
      <c r="D119" s="14">
        <v>7.0000000000000007E-2</v>
      </c>
      <c r="E119" s="4">
        <v>0.05</v>
      </c>
      <c r="F119" s="4">
        <f t="shared" si="1"/>
        <v>0.12000000000000001</v>
      </c>
    </row>
    <row r="120" spans="1:6" x14ac:dyDescent="0.2">
      <c r="A120" s="2">
        <v>55</v>
      </c>
      <c r="B120" s="18" t="s">
        <v>574</v>
      </c>
      <c r="C120" s="3" t="s">
        <v>1126</v>
      </c>
      <c r="D120" s="14">
        <v>0.05</v>
      </c>
      <c r="E120" s="4">
        <v>0.05</v>
      </c>
      <c r="F120" s="4">
        <f t="shared" si="1"/>
        <v>0.1</v>
      </c>
    </row>
    <row r="121" spans="1:6" x14ac:dyDescent="0.2">
      <c r="A121" s="2">
        <v>55</v>
      </c>
      <c r="B121" s="18" t="s">
        <v>574</v>
      </c>
      <c r="C121" s="3" t="s">
        <v>1127</v>
      </c>
      <c r="D121" s="14">
        <v>7.0000000000000007E-2</v>
      </c>
      <c r="E121" s="4">
        <v>0.05</v>
      </c>
      <c r="F121" s="4">
        <f t="shared" si="1"/>
        <v>0.12000000000000001</v>
      </c>
    </row>
    <row r="122" spans="1:6" x14ac:dyDescent="0.2">
      <c r="A122" s="2">
        <v>56</v>
      </c>
      <c r="B122" s="18" t="s">
        <v>587</v>
      </c>
      <c r="C122" s="3" t="s">
        <v>1128</v>
      </c>
      <c r="D122" s="14">
        <v>7.0000000000000007E-2</v>
      </c>
      <c r="E122" s="4">
        <v>0.05</v>
      </c>
      <c r="F122" s="4">
        <f t="shared" si="1"/>
        <v>0.12000000000000001</v>
      </c>
    </row>
    <row r="123" spans="1:6" x14ac:dyDescent="0.2">
      <c r="A123" s="2">
        <v>56</v>
      </c>
      <c r="B123" s="18" t="s">
        <v>587</v>
      </c>
      <c r="C123" s="3" t="s">
        <v>1129</v>
      </c>
      <c r="D123" s="14">
        <v>7.0000000000000007E-2</v>
      </c>
      <c r="E123" s="4">
        <v>0.05</v>
      </c>
      <c r="F123" s="4">
        <f t="shared" si="1"/>
        <v>0.12000000000000001</v>
      </c>
    </row>
    <row r="124" spans="1:6" x14ac:dyDescent="0.2">
      <c r="A124" s="2">
        <v>56</v>
      </c>
      <c r="B124" s="18" t="s">
        <v>587</v>
      </c>
      <c r="C124" s="3" t="s">
        <v>1130</v>
      </c>
      <c r="D124" s="14">
        <v>7.0000000000000007E-2</v>
      </c>
      <c r="E124" s="4">
        <v>0.05</v>
      </c>
      <c r="F124" s="4">
        <f t="shared" si="1"/>
        <v>0.12000000000000001</v>
      </c>
    </row>
    <row r="125" spans="1:6" x14ac:dyDescent="0.2">
      <c r="A125" s="2">
        <v>57</v>
      </c>
      <c r="B125" s="18" t="s">
        <v>594</v>
      </c>
      <c r="C125" s="3" t="s">
        <v>1131</v>
      </c>
      <c r="D125" s="14">
        <v>7.0000000000000007E-2</v>
      </c>
      <c r="E125" s="4">
        <v>0.05</v>
      </c>
      <c r="F125" s="4">
        <f t="shared" si="1"/>
        <v>0.12000000000000001</v>
      </c>
    </row>
    <row r="126" spans="1:6" x14ac:dyDescent="0.2">
      <c r="A126" s="2">
        <v>57</v>
      </c>
      <c r="B126" s="18" t="s">
        <v>594</v>
      </c>
      <c r="C126" s="3" t="s">
        <v>1132</v>
      </c>
      <c r="D126" s="14">
        <v>7.0000000000000007E-2</v>
      </c>
      <c r="E126" s="4">
        <v>0.05</v>
      </c>
      <c r="F126" s="4">
        <f t="shared" si="1"/>
        <v>0.12000000000000001</v>
      </c>
    </row>
    <row r="127" spans="1:6" x14ac:dyDescent="0.2">
      <c r="A127" s="2">
        <v>57</v>
      </c>
      <c r="B127" s="18" t="s">
        <v>594</v>
      </c>
      <c r="C127" s="3" t="s">
        <v>1133</v>
      </c>
      <c r="D127" s="14">
        <v>7.0000000000000007E-2</v>
      </c>
      <c r="E127" s="4">
        <v>0.05</v>
      </c>
      <c r="F127" s="4">
        <f t="shared" si="1"/>
        <v>0.12000000000000001</v>
      </c>
    </row>
    <row r="128" spans="1:6" x14ac:dyDescent="0.2">
      <c r="A128" s="2">
        <v>57</v>
      </c>
      <c r="B128" s="18" t="s">
        <v>594</v>
      </c>
      <c r="C128" s="3" t="s">
        <v>1134</v>
      </c>
      <c r="D128" s="14">
        <v>7.0000000000000007E-2</v>
      </c>
      <c r="E128" s="4">
        <v>0.05</v>
      </c>
      <c r="F128" s="4">
        <f t="shared" si="1"/>
        <v>0.12000000000000001</v>
      </c>
    </row>
    <row r="129" spans="1:9" x14ac:dyDescent="0.2">
      <c r="A129" s="2">
        <v>59</v>
      </c>
      <c r="B129" s="18" t="s">
        <v>621</v>
      </c>
      <c r="C129" s="3" t="s">
        <v>1135</v>
      </c>
      <c r="D129" s="14">
        <v>7.0000000000000007E-2</v>
      </c>
      <c r="E129" s="4">
        <v>0.05</v>
      </c>
      <c r="F129" s="4">
        <f t="shared" si="1"/>
        <v>0.12000000000000001</v>
      </c>
    </row>
    <row r="130" spans="1:9" x14ac:dyDescent="0.2">
      <c r="A130" s="2">
        <v>60</v>
      </c>
      <c r="B130" s="18" t="s">
        <v>626</v>
      </c>
      <c r="C130" s="3" t="s">
        <v>1136</v>
      </c>
      <c r="D130" s="14">
        <v>7.0000000000000007E-2</v>
      </c>
      <c r="E130" s="4">
        <v>0.05</v>
      </c>
      <c r="F130" s="4">
        <f t="shared" si="1"/>
        <v>0.12000000000000001</v>
      </c>
    </row>
    <row r="131" spans="1:9" x14ac:dyDescent="0.2">
      <c r="A131" s="2">
        <v>61</v>
      </c>
      <c r="B131" s="18" t="s">
        <v>635</v>
      </c>
      <c r="C131" s="3" t="s">
        <v>1137</v>
      </c>
      <c r="D131" s="14">
        <v>7.0000000000000007E-2</v>
      </c>
      <c r="E131" s="4">
        <v>0.05</v>
      </c>
      <c r="F131" s="4">
        <f t="shared" si="1"/>
        <v>0.12000000000000001</v>
      </c>
    </row>
    <row r="132" spans="1:9" x14ac:dyDescent="0.2">
      <c r="A132" s="2">
        <v>61</v>
      </c>
      <c r="B132" s="18" t="s">
        <v>635</v>
      </c>
      <c r="C132" s="3" t="s">
        <v>1138</v>
      </c>
      <c r="D132" s="14">
        <v>0.05</v>
      </c>
      <c r="E132" s="4">
        <v>0.05</v>
      </c>
      <c r="F132" s="4">
        <f t="shared" si="1"/>
        <v>0.1</v>
      </c>
    </row>
    <row r="133" spans="1:9" x14ac:dyDescent="0.2">
      <c r="A133" s="2">
        <v>62</v>
      </c>
      <c r="B133" s="18" t="s">
        <v>645</v>
      </c>
      <c r="C133" s="13" t="s">
        <v>1139</v>
      </c>
      <c r="D133" s="14">
        <v>7.0000000000000007E-2</v>
      </c>
      <c r="E133" s="4">
        <v>0.05</v>
      </c>
      <c r="F133" s="4">
        <f t="shared" ref="F133:F196" si="2">D133+E133</f>
        <v>0.12000000000000001</v>
      </c>
    </row>
    <row r="134" spans="1:9" x14ac:dyDescent="0.2">
      <c r="A134" s="15">
        <v>62</v>
      </c>
      <c r="B134" s="23" t="s">
        <v>645</v>
      </c>
      <c r="C134" s="13" t="s">
        <v>1140</v>
      </c>
      <c r="D134" s="76">
        <v>7.0000000000000007E-2</v>
      </c>
      <c r="E134" s="30">
        <v>0.05</v>
      </c>
      <c r="F134" s="30">
        <f t="shared" si="2"/>
        <v>0.12000000000000001</v>
      </c>
      <c r="G134" s="33"/>
      <c r="H134" s="8"/>
      <c r="I134" s="8"/>
    </row>
    <row r="135" spans="1:9" x14ac:dyDescent="0.2">
      <c r="A135" s="2">
        <v>63</v>
      </c>
      <c r="B135" s="18" t="s">
        <v>604</v>
      </c>
      <c r="C135" s="3" t="s">
        <v>1141</v>
      </c>
      <c r="D135" s="14">
        <v>7.0000000000000007E-2</v>
      </c>
      <c r="E135" s="4">
        <v>0.05</v>
      </c>
      <c r="F135" s="4">
        <f t="shared" si="2"/>
        <v>0.12000000000000001</v>
      </c>
    </row>
    <row r="136" spans="1:9" x14ac:dyDescent="0.2">
      <c r="A136" s="2">
        <v>63</v>
      </c>
      <c r="B136" s="18" t="s">
        <v>604</v>
      </c>
      <c r="C136" s="3" t="s">
        <v>1142</v>
      </c>
      <c r="D136" s="14">
        <v>7.0000000000000007E-2</v>
      </c>
      <c r="E136" s="4">
        <v>0.05</v>
      </c>
      <c r="F136" s="4">
        <f t="shared" si="2"/>
        <v>0.12000000000000001</v>
      </c>
    </row>
    <row r="137" spans="1:9" x14ac:dyDescent="0.2">
      <c r="A137" s="2">
        <v>64</v>
      </c>
      <c r="B137" s="18" t="s">
        <v>663</v>
      </c>
      <c r="C137" s="3" t="s">
        <v>1143</v>
      </c>
      <c r="D137" s="14">
        <v>7.0000000000000007E-2</v>
      </c>
      <c r="E137" s="4">
        <v>0.05</v>
      </c>
      <c r="F137" s="4">
        <f t="shared" si="2"/>
        <v>0.12000000000000001</v>
      </c>
    </row>
    <row r="138" spans="1:9" x14ac:dyDescent="0.2">
      <c r="A138" s="15">
        <v>65</v>
      </c>
      <c r="B138" s="23" t="s">
        <v>677</v>
      </c>
      <c r="C138" s="13" t="s">
        <v>1144</v>
      </c>
      <c r="D138" s="76">
        <v>7.0000000000000007E-2</v>
      </c>
      <c r="E138" s="30">
        <v>0.05</v>
      </c>
      <c r="F138" s="30">
        <f t="shared" si="2"/>
        <v>0.12000000000000001</v>
      </c>
      <c r="G138" s="33"/>
      <c r="H138" s="8"/>
      <c r="I138" s="8"/>
    </row>
    <row r="139" spans="1:9" x14ac:dyDescent="0.2">
      <c r="A139" s="15">
        <v>65</v>
      </c>
      <c r="B139" s="18" t="s">
        <v>677</v>
      </c>
      <c r="C139" s="3" t="s">
        <v>1145</v>
      </c>
      <c r="D139" s="14">
        <v>7.0000000000000007E-2</v>
      </c>
      <c r="E139" s="4">
        <v>0.05</v>
      </c>
      <c r="F139" s="4">
        <f t="shared" si="2"/>
        <v>0.12000000000000001</v>
      </c>
    </row>
    <row r="140" spans="1:9" x14ac:dyDescent="0.2">
      <c r="A140" s="2">
        <v>66</v>
      </c>
      <c r="B140" s="18" t="s">
        <v>685</v>
      </c>
      <c r="C140" s="3" t="s">
        <v>1146</v>
      </c>
      <c r="D140" s="14">
        <v>7.0000000000000007E-2</v>
      </c>
      <c r="E140" s="4">
        <v>0.05</v>
      </c>
      <c r="F140" s="4">
        <f t="shared" si="2"/>
        <v>0.12000000000000001</v>
      </c>
    </row>
    <row r="141" spans="1:9" x14ac:dyDescent="0.2">
      <c r="A141" s="2">
        <v>66</v>
      </c>
      <c r="B141" s="18" t="s">
        <v>685</v>
      </c>
      <c r="C141" s="3" t="s">
        <v>1147</v>
      </c>
      <c r="D141" s="14">
        <v>7.0000000000000007E-2</v>
      </c>
      <c r="E141" s="4">
        <v>0.05</v>
      </c>
      <c r="F141" s="4">
        <f t="shared" si="2"/>
        <v>0.12000000000000001</v>
      </c>
    </row>
    <row r="142" spans="1:9" x14ac:dyDescent="0.2">
      <c r="A142" s="2">
        <v>67</v>
      </c>
      <c r="B142" s="18" t="s">
        <v>229</v>
      </c>
      <c r="C142" s="3" t="s">
        <v>1148</v>
      </c>
      <c r="D142" s="14">
        <v>7.0000000000000007E-2</v>
      </c>
      <c r="E142" s="4">
        <v>0.05</v>
      </c>
      <c r="F142" s="4">
        <f t="shared" si="2"/>
        <v>0.12000000000000001</v>
      </c>
    </row>
    <row r="143" spans="1:9" x14ac:dyDescent="0.2">
      <c r="A143" s="2">
        <v>68</v>
      </c>
      <c r="B143" s="18" t="s">
        <v>521</v>
      </c>
      <c r="C143" s="3" t="s">
        <v>1149</v>
      </c>
      <c r="D143" s="14">
        <v>7.0000000000000007E-2</v>
      </c>
      <c r="E143" s="4">
        <v>0.05</v>
      </c>
      <c r="F143" s="4">
        <f t="shared" si="2"/>
        <v>0.12000000000000001</v>
      </c>
    </row>
    <row r="144" spans="1:9" x14ac:dyDescent="0.2">
      <c r="A144" s="2">
        <v>69</v>
      </c>
      <c r="B144" s="18" t="s">
        <v>706</v>
      </c>
      <c r="C144" s="3" t="s">
        <v>1150</v>
      </c>
      <c r="D144" s="14">
        <v>7.0000000000000007E-2</v>
      </c>
      <c r="E144" s="4">
        <v>0.05</v>
      </c>
      <c r="F144" s="4">
        <f t="shared" si="2"/>
        <v>0.12000000000000001</v>
      </c>
    </row>
    <row r="145" spans="1:6" x14ac:dyDescent="0.2">
      <c r="A145" s="2">
        <v>70</v>
      </c>
      <c r="B145" s="18" t="s">
        <v>713</v>
      </c>
      <c r="C145" s="3" t="s">
        <v>1151</v>
      </c>
      <c r="D145" s="14">
        <v>7.0000000000000007E-2</v>
      </c>
      <c r="E145" s="4">
        <v>0.05</v>
      </c>
      <c r="F145" s="4">
        <f t="shared" si="2"/>
        <v>0.12000000000000001</v>
      </c>
    </row>
    <row r="146" spans="1:6" x14ac:dyDescent="0.2">
      <c r="A146" s="2">
        <v>70</v>
      </c>
      <c r="B146" s="18" t="s">
        <v>713</v>
      </c>
      <c r="C146" s="3" t="s">
        <v>1152</v>
      </c>
      <c r="D146" s="14">
        <v>7.0000000000000007E-2</v>
      </c>
      <c r="E146" s="4">
        <v>0.05</v>
      </c>
      <c r="F146" s="4">
        <f t="shared" si="2"/>
        <v>0.12000000000000001</v>
      </c>
    </row>
    <row r="147" spans="1:6" x14ac:dyDescent="0.2">
      <c r="A147" s="2">
        <v>71</v>
      </c>
      <c r="B147" s="18" t="s">
        <v>722</v>
      </c>
      <c r="C147" s="3" t="s">
        <v>1153</v>
      </c>
      <c r="D147" s="14">
        <v>7.0000000000000007E-2</v>
      </c>
      <c r="E147" s="4">
        <v>0.05</v>
      </c>
      <c r="F147" s="4">
        <f t="shared" si="2"/>
        <v>0.12000000000000001</v>
      </c>
    </row>
    <row r="148" spans="1:6" x14ac:dyDescent="0.2">
      <c r="A148" s="2">
        <v>71</v>
      </c>
      <c r="B148" s="18" t="s">
        <v>722</v>
      </c>
      <c r="C148" s="3" t="s">
        <v>1154</v>
      </c>
      <c r="D148" s="14">
        <v>7.0000000000000007E-2</v>
      </c>
      <c r="E148" s="4">
        <v>0.05</v>
      </c>
      <c r="F148" s="4">
        <f t="shared" si="2"/>
        <v>0.12000000000000001</v>
      </c>
    </row>
    <row r="149" spans="1:6" x14ac:dyDescent="0.2">
      <c r="A149" s="2">
        <v>72</v>
      </c>
      <c r="B149" s="18" t="s">
        <v>204</v>
      </c>
      <c r="C149" s="3" t="s">
        <v>1155</v>
      </c>
      <c r="D149" s="14">
        <v>0.05</v>
      </c>
      <c r="E149" s="4">
        <v>0.05</v>
      </c>
      <c r="F149" s="4">
        <f t="shared" si="2"/>
        <v>0.1</v>
      </c>
    </row>
    <row r="150" spans="1:6" x14ac:dyDescent="0.2">
      <c r="A150" s="2">
        <v>72</v>
      </c>
      <c r="B150" s="18" t="s">
        <v>204</v>
      </c>
      <c r="C150" s="3" t="s">
        <v>1156</v>
      </c>
      <c r="D150" s="14">
        <v>0.05</v>
      </c>
      <c r="E150" s="4">
        <v>0.05</v>
      </c>
      <c r="F150" s="4">
        <f t="shared" si="2"/>
        <v>0.1</v>
      </c>
    </row>
    <row r="151" spans="1:6" x14ac:dyDescent="0.2">
      <c r="A151" s="2">
        <v>73</v>
      </c>
      <c r="B151" s="18" t="s">
        <v>736</v>
      </c>
      <c r="C151" s="3" t="s">
        <v>1157</v>
      </c>
      <c r="D151" s="14">
        <v>7.0000000000000007E-2</v>
      </c>
      <c r="E151" s="4">
        <v>0.05</v>
      </c>
      <c r="F151" s="4">
        <f t="shared" si="2"/>
        <v>0.12000000000000001</v>
      </c>
    </row>
    <row r="152" spans="1:6" x14ac:dyDescent="0.2">
      <c r="A152" s="2">
        <v>74</v>
      </c>
      <c r="B152" s="18" t="s">
        <v>746</v>
      </c>
      <c r="C152" s="3" t="s">
        <v>1158</v>
      </c>
      <c r="D152" s="14">
        <v>7.0000000000000007E-2</v>
      </c>
      <c r="E152" s="4">
        <v>0.05</v>
      </c>
      <c r="F152" s="4">
        <f t="shared" si="2"/>
        <v>0.12000000000000001</v>
      </c>
    </row>
    <row r="153" spans="1:6" x14ac:dyDescent="0.2">
      <c r="A153" s="2">
        <v>75</v>
      </c>
      <c r="B153" s="18" t="s">
        <v>177</v>
      </c>
      <c r="C153" s="3" t="s">
        <v>1159</v>
      </c>
      <c r="D153" s="14">
        <v>0.05</v>
      </c>
      <c r="E153" s="4">
        <v>0.05</v>
      </c>
      <c r="F153" s="4">
        <f t="shared" si="2"/>
        <v>0.1</v>
      </c>
    </row>
    <row r="154" spans="1:6" x14ac:dyDescent="0.2">
      <c r="A154" s="2">
        <v>76</v>
      </c>
      <c r="B154" s="18" t="s">
        <v>766</v>
      </c>
      <c r="C154" s="3" t="s">
        <v>1160</v>
      </c>
      <c r="D154" s="14">
        <v>7.0000000000000007E-2</v>
      </c>
      <c r="E154" s="4">
        <v>0.05</v>
      </c>
      <c r="F154" s="4">
        <f t="shared" si="2"/>
        <v>0.12000000000000001</v>
      </c>
    </row>
    <row r="155" spans="1:6" x14ac:dyDescent="0.2">
      <c r="A155" s="2">
        <v>77</v>
      </c>
      <c r="B155" s="18" t="s">
        <v>774</v>
      </c>
      <c r="C155" s="3" t="s">
        <v>1161</v>
      </c>
      <c r="D155" s="14">
        <v>7.0000000000000007E-2</v>
      </c>
      <c r="E155" s="4">
        <v>0.05</v>
      </c>
      <c r="F155" s="4">
        <f t="shared" si="2"/>
        <v>0.12000000000000001</v>
      </c>
    </row>
    <row r="156" spans="1:6" x14ac:dyDescent="0.2">
      <c r="A156" s="2">
        <v>77</v>
      </c>
      <c r="B156" s="18" t="s">
        <v>774</v>
      </c>
      <c r="C156" s="3" t="s">
        <v>1162</v>
      </c>
      <c r="D156" s="14">
        <v>7.0000000000000007E-2</v>
      </c>
      <c r="E156" s="4">
        <v>0.05</v>
      </c>
      <c r="F156" s="4">
        <f t="shared" si="2"/>
        <v>0.12000000000000001</v>
      </c>
    </row>
    <row r="157" spans="1:6" x14ac:dyDescent="0.2">
      <c r="A157" s="2">
        <v>77</v>
      </c>
      <c r="B157" s="18" t="s">
        <v>774</v>
      </c>
      <c r="C157" s="3" t="s">
        <v>1163</v>
      </c>
      <c r="D157" s="14">
        <v>7.0000000000000007E-2</v>
      </c>
      <c r="E157" s="4">
        <v>0.05</v>
      </c>
      <c r="F157" s="4">
        <f t="shared" si="2"/>
        <v>0.12000000000000001</v>
      </c>
    </row>
    <row r="158" spans="1:6" x14ac:dyDescent="0.2">
      <c r="A158" s="2">
        <v>77</v>
      </c>
      <c r="B158" s="18" t="s">
        <v>774</v>
      </c>
      <c r="C158" s="3" t="s">
        <v>1164</v>
      </c>
      <c r="D158" s="14">
        <v>7.0000000000000007E-2</v>
      </c>
      <c r="E158" s="4">
        <v>0.05</v>
      </c>
      <c r="F158" s="4">
        <f t="shared" si="2"/>
        <v>0.12000000000000001</v>
      </c>
    </row>
    <row r="159" spans="1:6" x14ac:dyDescent="0.2">
      <c r="A159" s="2">
        <v>77</v>
      </c>
      <c r="B159" s="18" t="s">
        <v>774</v>
      </c>
      <c r="C159" s="3" t="s">
        <v>1165</v>
      </c>
      <c r="D159" s="14">
        <v>7.0000000000000007E-2</v>
      </c>
      <c r="E159" s="4">
        <v>0.05</v>
      </c>
      <c r="F159" s="4">
        <f t="shared" si="2"/>
        <v>0.12000000000000001</v>
      </c>
    </row>
    <row r="160" spans="1:6" x14ac:dyDescent="0.2">
      <c r="A160" s="2">
        <v>77</v>
      </c>
      <c r="B160" s="18" t="s">
        <v>774</v>
      </c>
      <c r="C160" s="3" t="s">
        <v>1166</v>
      </c>
      <c r="D160" s="14">
        <v>7.0000000000000007E-2</v>
      </c>
      <c r="E160" s="4">
        <v>0.05</v>
      </c>
      <c r="F160" s="4">
        <f t="shared" si="2"/>
        <v>0.12000000000000001</v>
      </c>
    </row>
    <row r="161" spans="1:6" x14ac:dyDescent="0.2">
      <c r="A161" s="2">
        <v>77</v>
      </c>
      <c r="B161" s="18" t="s">
        <v>774</v>
      </c>
      <c r="C161" s="3" t="s">
        <v>1167</v>
      </c>
      <c r="D161" s="14">
        <v>7.0000000000000007E-2</v>
      </c>
      <c r="E161" s="4">
        <v>0.05</v>
      </c>
      <c r="F161" s="4">
        <f t="shared" si="2"/>
        <v>0.12000000000000001</v>
      </c>
    </row>
    <row r="162" spans="1:6" x14ac:dyDescent="0.2">
      <c r="A162" s="2">
        <v>77</v>
      </c>
      <c r="B162" s="18" t="s">
        <v>774</v>
      </c>
      <c r="C162" s="3" t="s">
        <v>1168</v>
      </c>
      <c r="D162" s="14">
        <v>7.0000000000000007E-2</v>
      </c>
      <c r="E162" s="4">
        <v>0.05</v>
      </c>
      <c r="F162" s="4">
        <f t="shared" si="2"/>
        <v>0.12000000000000001</v>
      </c>
    </row>
    <row r="163" spans="1:6" x14ac:dyDescent="0.2">
      <c r="A163" s="2">
        <v>77</v>
      </c>
      <c r="B163" s="18" t="s">
        <v>774</v>
      </c>
      <c r="C163" s="3" t="s">
        <v>1169</v>
      </c>
      <c r="D163" s="14">
        <v>7.0000000000000007E-2</v>
      </c>
      <c r="E163" s="4">
        <v>0.05</v>
      </c>
      <c r="F163" s="4">
        <f t="shared" si="2"/>
        <v>0.12000000000000001</v>
      </c>
    </row>
    <row r="164" spans="1:6" x14ac:dyDescent="0.2">
      <c r="A164" s="2">
        <v>77</v>
      </c>
      <c r="B164" s="18" t="s">
        <v>774</v>
      </c>
      <c r="C164" s="3" t="s">
        <v>1170</v>
      </c>
      <c r="D164" s="14">
        <v>7.0000000000000007E-2</v>
      </c>
      <c r="E164" s="4">
        <v>0.05</v>
      </c>
      <c r="F164" s="4">
        <f t="shared" si="2"/>
        <v>0.12000000000000001</v>
      </c>
    </row>
    <row r="165" spans="1:6" x14ac:dyDescent="0.2">
      <c r="A165" s="2">
        <v>78</v>
      </c>
      <c r="B165" s="18" t="s">
        <v>788</v>
      </c>
      <c r="C165" s="3" t="s">
        <v>1171</v>
      </c>
      <c r="D165" s="14">
        <v>7.0000000000000007E-2</v>
      </c>
      <c r="E165" s="4">
        <v>0.05</v>
      </c>
      <c r="F165" s="4">
        <f t="shared" si="2"/>
        <v>0.12000000000000001</v>
      </c>
    </row>
    <row r="166" spans="1:6" x14ac:dyDescent="0.2">
      <c r="A166" s="2">
        <v>78</v>
      </c>
      <c r="B166" s="18" t="s">
        <v>788</v>
      </c>
      <c r="C166" s="3" t="s">
        <v>1172</v>
      </c>
      <c r="D166" s="14">
        <v>7.0000000000000007E-2</v>
      </c>
      <c r="E166" s="4">
        <v>0.05</v>
      </c>
      <c r="F166" s="4">
        <f t="shared" si="2"/>
        <v>0.12000000000000001</v>
      </c>
    </row>
    <row r="167" spans="1:6" x14ac:dyDescent="0.2">
      <c r="A167" s="2">
        <v>78</v>
      </c>
      <c r="B167" s="18" t="s">
        <v>788</v>
      </c>
      <c r="C167" s="3" t="s">
        <v>1173</v>
      </c>
      <c r="D167" s="14">
        <v>7.0000000000000007E-2</v>
      </c>
      <c r="E167" s="4">
        <v>0.05</v>
      </c>
      <c r="F167" s="4">
        <f t="shared" si="2"/>
        <v>0.12000000000000001</v>
      </c>
    </row>
    <row r="168" spans="1:6" x14ac:dyDescent="0.2">
      <c r="A168" s="2">
        <v>78</v>
      </c>
      <c r="B168" s="18" t="s">
        <v>788</v>
      </c>
      <c r="C168" s="3" t="s">
        <v>1174</v>
      </c>
      <c r="D168" s="14">
        <v>7.0000000000000007E-2</v>
      </c>
      <c r="E168" s="4">
        <v>0.05</v>
      </c>
      <c r="F168" s="4">
        <f t="shared" si="2"/>
        <v>0.12000000000000001</v>
      </c>
    </row>
    <row r="169" spans="1:6" x14ac:dyDescent="0.2">
      <c r="A169" s="2">
        <v>78</v>
      </c>
      <c r="B169" s="18" t="s">
        <v>788</v>
      </c>
      <c r="C169" s="3" t="s">
        <v>1175</v>
      </c>
      <c r="D169" s="14">
        <v>7.0000000000000007E-2</v>
      </c>
      <c r="E169" s="4">
        <v>0.05</v>
      </c>
      <c r="F169" s="4">
        <f t="shared" si="2"/>
        <v>0.12000000000000001</v>
      </c>
    </row>
    <row r="170" spans="1:6" x14ac:dyDescent="0.2">
      <c r="A170" s="2">
        <v>78</v>
      </c>
      <c r="B170" s="18" t="s">
        <v>788</v>
      </c>
      <c r="C170" s="3" t="s">
        <v>1176</v>
      </c>
      <c r="D170" s="14">
        <v>7.0000000000000007E-2</v>
      </c>
      <c r="E170" s="4">
        <v>0.05</v>
      </c>
      <c r="F170" s="4">
        <f t="shared" si="2"/>
        <v>0.12000000000000001</v>
      </c>
    </row>
    <row r="171" spans="1:6" x14ac:dyDescent="0.2">
      <c r="A171" s="2">
        <v>79</v>
      </c>
      <c r="B171" s="18" t="s">
        <v>803</v>
      </c>
      <c r="C171" s="3" t="s">
        <v>1177</v>
      </c>
      <c r="D171" s="14">
        <v>7.0000000000000007E-2</v>
      </c>
      <c r="E171" s="4">
        <v>0.05</v>
      </c>
      <c r="F171" s="4">
        <f t="shared" si="2"/>
        <v>0.12000000000000001</v>
      </c>
    </row>
    <row r="172" spans="1:6" x14ac:dyDescent="0.2">
      <c r="A172" s="2">
        <v>79</v>
      </c>
      <c r="B172" s="18" t="s">
        <v>803</v>
      </c>
      <c r="C172" s="3" t="s">
        <v>1178</v>
      </c>
      <c r="D172" s="14">
        <v>7.0000000000000007E-2</v>
      </c>
      <c r="E172" s="4">
        <v>0.05</v>
      </c>
      <c r="F172" s="4">
        <f t="shared" si="2"/>
        <v>0.12000000000000001</v>
      </c>
    </row>
    <row r="173" spans="1:6" x14ac:dyDescent="0.2">
      <c r="A173" s="2">
        <v>80</v>
      </c>
      <c r="B173" s="18" t="s">
        <v>812</v>
      </c>
      <c r="C173" s="3" t="s">
        <v>1179</v>
      </c>
      <c r="D173" s="14">
        <v>7.0000000000000007E-2</v>
      </c>
      <c r="E173" s="4">
        <v>0.05</v>
      </c>
      <c r="F173" s="4">
        <f t="shared" si="2"/>
        <v>0.12000000000000001</v>
      </c>
    </row>
    <row r="174" spans="1:6" x14ac:dyDescent="0.2">
      <c r="A174" s="2">
        <v>81</v>
      </c>
      <c r="B174" s="18" t="s">
        <v>824</v>
      </c>
      <c r="C174" s="3" t="s">
        <v>1180</v>
      </c>
      <c r="D174" s="14">
        <v>7.0000000000000007E-2</v>
      </c>
      <c r="E174" s="4">
        <v>0.05</v>
      </c>
      <c r="F174" s="4">
        <f t="shared" si="2"/>
        <v>0.12000000000000001</v>
      </c>
    </row>
    <row r="175" spans="1:6" x14ac:dyDescent="0.2">
      <c r="A175" s="2">
        <v>82</v>
      </c>
      <c r="B175" s="18" t="s">
        <v>833</v>
      </c>
      <c r="C175" s="3" t="s">
        <v>1181</v>
      </c>
      <c r="D175" s="14">
        <v>7.0000000000000007E-2</v>
      </c>
      <c r="E175" s="4">
        <v>0.05</v>
      </c>
      <c r="F175" s="4">
        <f t="shared" si="2"/>
        <v>0.12000000000000001</v>
      </c>
    </row>
    <row r="176" spans="1:6" x14ac:dyDescent="0.2">
      <c r="A176" s="2">
        <v>82</v>
      </c>
      <c r="B176" s="18" t="s">
        <v>833</v>
      </c>
      <c r="C176" s="3" t="s">
        <v>1182</v>
      </c>
      <c r="D176" s="14">
        <v>7.0000000000000007E-2</v>
      </c>
      <c r="E176" s="4">
        <v>0.05</v>
      </c>
      <c r="F176" s="4">
        <f t="shared" si="2"/>
        <v>0.12000000000000001</v>
      </c>
    </row>
    <row r="177" spans="1:11" x14ac:dyDescent="0.2">
      <c r="A177" s="2">
        <v>82</v>
      </c>
      <c r="B177" s="18" t="s">
        <v>833</v>
      </c>
      <c r="C177" s="3" t="s">
        <v>1183</v>
      </c>
      <c r="D177" s="14">
        <v>7.0000000000000007E-2</v>
      </c>
      <c r="E177" s="4">
        <v>0.05</v>
      </c>
      <c r="F177" s="4">
        <f t="shared" si="2"/>
        <v>0.12000000000000001</v>
      </c>
    </row>
    <row r="178" spans="1:11" x14ac:dyDescent="0.2">
      <c r="A178" s="2">
        <v>82</v>
      </c>
      <c r="B178" s="18" t="s">
        <v>833</v>
      </c>
      <c r="C178" s="3" t="s">
        <v>1184</v>
      </c>
      <c r="D178" s="14">
        <v>7.0000000000000007E-2</v>
      </c>
      <c r="E178" s="4">
        <v>0.05</v>
      </c>
      <c r="F178" s="4">
        <f t="shared" si="2"/>
        <v>0.12000000000000001</v>
      </c>
    </row>
    <row r="179" spans="1:11" x14ac:dyDescent="0.2">
      <c r="A179" s="2">
        <v>82</v>
      </c>
      <c r="B179" s="18" t="s">
        <v>833</v>
      </c>
      <c r="C179" s="3" t="s">
        <v>1185</v>
      </c>
      <c r="D179" s="14">
        <v>7.0000000000000007E-2</v>
      </c>
      <c r="E179" s="4">
        <v>0.05</v>
      </c>
      <c r="F179" s="4">
        <f t="shared" si="2"/>
        <v>0.12000000000000001</v>
      </c>
    </row>
    <row r="180" spans="1:11" x14ac:dyDescent="0.2">
      <c r="A180" s="2">
        <v>83</v>
      </c>
      <c r="B180" s="18" t="s">
        <v>799</v>
      </c>
      <c r="C180" s="3" t="s">
        <v>1186</v>
      </c>
      <c r="D180" s="14">
        <v>7.0000000000000007E-2</v>
      </c>
      <c r="E180" s="4">
        <v>0.05</v>
      </c>
      <c r="F180" s="4">
        <f t="shared" si="2"/>
        <v>0.12000000000000001</v>
      </c>
    </row>
    <row r="181" spans="1:11" x14ac:dyDescent="0.2">
      <c r="A181" s="2">
        <v>83</v>
      </c>
      <c r="B181" s="18" t="s">
        <v>799</v>
      </c>
      <c r="C181" s="3" t="s">
        <v>1187</v>
      </c>
      <c r="D181" s="14">
        <v>7.0000000000000007E-2</v>
      </c>
      <c r="E181" s="4">
        <v>0.05</v>
      </c>
      <c r="F181" s="4">
        <f t="shared" si="2"/>
        <v>0.12000000000000001</v>
      </c>
    </row>
    <row r="182" spans="1:11" x14ac:dyDescent="0.2">
      <c r="A182" s="2">
        <v>83</v>
      </c>
      <c r="B182" s="18" t="s">
        <v>799</v>
      </c>
      <c r="C182" s="13" t="s">
        <v>1188</v>
      </c>
      <c r="D182" s="14">
        <v>7.0000000000000007E-2</v>
      </c>
      <c r="E182" s="4">
        <v>0.05</v>
      </c>
      <c r="F182" s="4">
        <f t="shared" si="2"/>
        <v>0.12000000000000001</v>
      </c>
    </row>
    <row r="183" spans="1:11" x14ac:dyDescent="0.2">
      <c r="A183" s="15">
        <v>84</v>
      </c>
      <c r="B183" s="23" t="s">
        <v>857</v>
      </c>
      <c r="C183" s="13" t="s">
        <v>1189</v>
      </c>
      <c r="D183" s="76">
        <v>7.0000000000000007E-2</v>
      </c>
      <c r="E183" s="30">
        <v>0.05</v>
      </c>
      <c r="F183" s="30">
        <f t="shared" si="2"/>
        <v>0.12000000000000001</v>
      </c>
      <c r="G183" s="33"/>
      <c r="H183" s="8"/>
      <c r="I183" s="8"/>
      <c r="J183" s="8"/>
      <c r="K183" s="8"/>
    </row>
    <row r="184" spans="1:11" x14ac:dyDescent="0.2">
      <c r="A184" s="2">
        <v>84</v>
      </c>
      <c r="B184" s="18" t="s">
        <v>857</v>
      </c>
      <c r="C184" s="3" t="s">
        <v>1190</v>
      </c>
      <c r="D184" s="14">
        <v>7.0000000000000007E-2</v>
      </c>
      <c r="E184" s="4">
        <v>0.05</v>
      </c>
      <c r="F184" s="4">
        <f t="shared" si="2"/>
        <v>0.12000000000000001</v>
      </c>
    </row>
    <row r="185" spans="1:11" x14ac:dyDescent="0.2">
      <c r="A185" s="2">
        <v>84</v>
      </c>
      <c r="B185" s="18" t="s">
        <v>857</v>
      </c>
      <c r="C185" s="3" t="s">
        <v>1191</v>
      </c>
      <c r="D185" s="14">
        <v>7.0000000000000007E-2</v>
      </c>
      <c r="E185" s="4">
        <v>0.05</v>
      </c>
      <c r="F185" s="4">
        <f t="shared" si="2"/>
        <v>0.12000000000000001</v>
      </c>
    </row>
    <row r="186" spans="1:11" x14ac:dyDescent="0.2">
      <c r="A186" s="2">
        <v>85</v>
      </c>
      <c r="B186" s="18" t="s">
        <v>871</v>
      </c>
      <c r="C186" s="3" t="s">
        <v>1192</v>
      </c>
      <c r="D186" s="14">
        <v>0.05</v>
      </c>
      <c r="E186" s="4">
        <v>0.05</v>
      </c>
      <c r="F186" s="4">
        <f t="shared" si="2"/>
        <v>0.1</v>
      </c>
    </row>
    <row r="187" spans="1:11" x14ac:dyDescent="0.2">
      <c r="A187" s="2">
        <v>85</v>
      </c>
      <c r="B187" s="18" t="s">
        <v>871</v>
      </c>
      <c r="C187" s="3" t="s">
        <v>1193</v>
      </c>
      <c r="D187" s="14">
        <v>7.0000000000000007E-2</v>
      </c>
      <c r="E187" s="4">
        <v>0.05</v>
      </c>
      <c r="F187" s="4">
        <f t="shared" si="2"/>
        <v>0.12000000000000001</v>
      </c>
    </row>
    <row r="188" spans="1:11" x14ac:dyDescent="0.2">
      <c r="A188" s="2">
        <v>85</v>
      </c>
      <c r="B188" s="18" t="s">
        <v>871</v>
      </c>
      <c r="C188" s="3" t="s">
        <v>1194</v>
      </c>
      <c r="D188" s="14">
        <v>7.0000000000000007E-2</v>
      </c>
      <c r="E188" s="4">
        <v>0.05</v>
      </c>
      <c r="F188" s="4">
        <f t="shared" si="2"/>
        <v>0.12000000000000001</v>
      </c>
    </row>
    <row r="189" spans="1:11" x14ac:dyDescent="0.2">
      <c r="A189" s="2">
        <v>86</v>
      </c>
      <c r="B189" s="18" t="s">
        <v>885</v>
      </c>
      <c r="C189" s="3" t="s">
        <v>1195</v>
      </c>
      <c r="D189" s="14">
        <v>7.0000000000000007E-2</v>
      </c>
      <c r="E189" s="4">
        <v>0.05</v>
      </c>
      <c r="F189" s="4">
        <f t="shared" si="2"/>
        <v>0.12000000000000001</v>
      </c>
    </row>
    <row r="190" spans="1:11" x14ac:dyDescent="0.2">
      <c r="A190" s="2">
        <v>87</v>
      </c>
      <c r="B190" s="18" t="s">
        <v>896</v>
      </c>
      <c r="C190" s="3" t="s">
        <v>1196</v>
      </c>
      <c r="D190" s="14">
        <v>7.0000000000000007E-2</v>
      </c>
      <c r="E190" s="4">
        <v>0.05</v>
      </c>
      <c r="F190" s="4">
        <f t="shared" si="2"/>
        <v>0.12000000000000001</v>
      </c>
    </row>
    <row r="191" spans="1:11" x14ac:dyDescent="0.2">
      <c r="A191" s="2">
        <v>88</v>
      </c>
      <c r="B191" s="18" t="s">
        <v>445</v>
      </c>
      <c r="C191" s="3" t="s">
        <v>1197</v>
      </c>
      <c r="D191" s="14">
        <v>7.0000000000000007E-2</v>
      </c>
      <c r="E191" s="4">
        <v>0.05</v>
      </c>
      <c r="F191" s="4">
        <f t="shared" si="2"/>
        <v>0.12000000000000001</v>
      </c>
    </row>
    <row r="192" spans="1:11" x14ac:dyDescent="0.2">
      <c r="A192" s="2">
        <v>89</v>
      </c>
      <c r="B192" s="18" t="s">
        <v>908</v>
      </c>
      <c r="C192" s="3" t="s">
        <v>1198</v>
      </c>
      <c r="D192" s="14">
        <v>7.0000000000000007E-2</v>
      </c>
      <c r="E192" s="4">
        <v>0.05</v>
      </c>
      <c r="F192" s="4">
        <f t="shared" si="2"/>
        <v>0.12000000000000001</v>
      </c>
    </row>
    <row r="193" spans="1:9" x14ac:dyDescent="0.2">
      <c r="A193" s="2">
        <v>90</v>
      </c>
      <c r="B193" s="18" t="s">
        <v>908</v>
      </c>
      <c r="C193" s="3" t="s">
        <v>1199</v>
      </c>
      <c r="D193" s="14">
        <v>7.0000000000000007E-2</v>
      </c>
      <c r="E193" s="4">
        <v>0.05</v>
      </c>
      <c r="F193" s="4">
        <f t="shared" si="2"/>
        <v>0.12000000000000001</v>
      </c>
    </row>
    <row r="194" spans="1:9" x14ac:dyDescent="0.2">
      <c r="A194" s="2">
        <v>89</v>
      </c>
      <c r="B194" s="18" t="s">
        <v>620</v>
      </c>
      <c r="C194" s="3" t="s">
        <v>1200</v>
      </c>
      <c r="D194" s="14">
        <v>7.0000000000000007E-2</v>
      </c>
      <c r="E194" s="4">
        <v>0.05</v>
      </c>
      <c r="F194" s="4">
        <f t="shared" si="2"/>
        <v>0.12000000000000001</v>
      </c>
    </row>
    <row r="195" spans="1:9" x14ac:dyDescent="0.2">
      <c r="A195" s="2">
        <v>90</v>
      </c>
      <c r="B195" s="18" t="s">
        <v>921</v>
      </c>
      <c r="C195" s="3" t="s">
        <v>1201</v>
      </c>
      <c r="D195" s="14">
        <v>7.0000000000000007E-2</v>
      </c>
      <c r="E195" s="4">
        <v>0.05</v>
      </c>
      <c r="F195" s="4">
        <f t="shared" si="2"/>
        <v>0.12000000000000001</v>
      </c>
    </row>
    <row r="196" spans="1:9" x14ac:dyDescent="0.2">
      <c r="A196" s="2">
        <v>91</v>
      </c>
      <c r="B196" s="18" t="s">
        <v>921</v>
      </c>
      <c r="C196" s="3" t="s">
        <v>1202</v>
      </c>
      <c r="D196" s="14">
        <v>7.0000000000000007E-2</v>
      </c>
      <c r="E196" s="4">
        <v>0.05</v>
      </c>
      <c r="F196" s="4">
        <f t="shared" si="2"/>
        <v>0.12000000000000001</v>
      </c>
    </row>
    <row r="197" spans="1:9" x14ac:dyDescent="0.2">
      <c r="A197" s="15">
        <v>91</v>
      </c>
      <c r="B197" s="23" t="s">
        <v>921</v>
      </c>
      <c r="C197" s="13" t="s">
        <v>1203</v>
      </c>
      <c r="D197" s="76">
        <v>7.0000000000000007E-2</v>
      </c>
      <c r="E197" s="30">
        <v>0.05</v>
      </c>
      <c r="F197" s="30">
        <f t="shared" ref="F197:F206" si="3">D197+E197</f>
        <v>0.12000000000000001</v>
      </c>
      <c r="G197" s="33"/>
      <c r="H197" s="8"/>
      <c r="I197" s="8"/>
    </row>
    <row r="198" spans="1:9" x14ac:dyDescent="0.2">
      <c r="A198" s="2">
        <v>92</v>
      </c>
      <c r="B198" s="18" t="s">
        <v>932</v>
      </c>
      <c r="C198" s="3" t="s">
        <v>1204</v>
      </c>
      <c r="D198" s="14">
        <v>7.0000000000000007E-2</v>
      </c>
      <c r="E198" s="4">
        <v>0.05</v>
      </c>
      <c r="F198" s="4">
        <f t="shared" si="3"/>
        <v>0.12000000000000001</v>
      </c>
    </row>
    <row r="199" spans="1:9" x14ac:dyDescent="0.2">
      <c r="A199" s="2">
        <v>92</v>
      </c>
      <c r="B199" s="18" t="s">
        <v>932</v>
      </c>
      <c r="C199" s="3" t="s">
        <v>1205</v>
      </c>
      <c r="D199" s="14">
        <v>7.0000000000000007E-2</v>
      </c>
      <c r="E199" s="4">
        <v>0.05</v>
      </c>
      <c r="F199" s="4">
        <f t="shared" si="3"/>
        <v>0.12000000000000001</v>
      </c>
    </row>
    <row r="200" spans="1:9" x14ac:dyDescent="0.2">
      <c r="A200" s="2">
        <v>94</v>
      </c>
      <c r="B200" s="18" t="s">
        <v>572</v>
      </c>
      <c r="C200" s="3" t="s">
        <v>1206</v>
      </c>
      <c r="D200" s="14">
        <v>7.0000000000000007E-2</v>
      </c>
      <c r="E200" s="4">
        <v>0.05</v>
      </c>
      <c r="F200" s="4">
        <f t="shared" si="3"/>
        <v>0.12000000000000001</v>
      </c>
    </row>
    <row r="201" spans="1:9" x14ac:dyDescent="0.2">
      <c r="A201" s="2">
        <v>96</v>
      </c>
      <c r="B201" s="18" t="s">
        <v>969</v>
      </c>
      <c r="C201" s="3" t="s">
        <v>1207</v>
      </c>
      <c r="D201" s="14">
        <v>7.0000000000000007E-2</v>
      </c>
      <c r="E201" s="4">
        <v>0.05</v>
      </c>
      <c r="F201" s="4">
        <f t="shared" si="3"/>
        <v>0.12000000000000001</v>
      </c>
    </row>
    <row r="202" spans="1:9" x14ac:dyDescent="0.2">
      <c r="A202" s="2">
        <v>97</v>
      </c>
      <c r="B202" s="18" t="s">
        <v>977</v>
      </c>
      <c r="C202" s="3" t="s">
        <v>1208</v>
      </c>
      <c r="D202" s="14">
        <v>7.0000000000000007E-2</v>
      </c>
      <c r="E202" s="4">
        <v>0.05</v>
      </c>
      <c r="F202" s="4">
        <f t="shared" si="3"/>
        <v>0.12000000000000001</v>
      </c>
    </row>
    <row r="203" spans="1:9" x14ac:dyDescent="0.2">
      <c r="A203" s="2">
        <v>97</v>
      </c>
      <c r="B203" s="18" t="s">
        <v>977</v>
      </c>
      <c r="C203" s="3" t="s">
        <v>1209</v>
      </c>
      <c r="D203" s="14">
        <v>7.0000000000000007E-2</v>
      </c>
      <c r="E203" s="4">
        <v>0.05</v>
      </c>
      <c r="F203" s="4">
        <f t="shared" si="3"/>
        <v>0.12000000000000001</v>
      </c>
    </row>
    <row r="204" spans="1:9" x14ac:dyDescent="0.2">
      <c r="A204" s="2">
        <v>98</v>
      </c>
      <c r="B204" s="18" t="s">
        <v>991</v>
      </c>
      <c r="C204" s="3" t="s">
        <v>1210</v>
      </c>
      <c r="D204" s="14">
        <v>7.0000000000000007E-2</v>
      </c>
      <c r="E204" s="4">
        <v>0.05</v>
      </c>
      <c r="F204" s="4">
        <f t="shared" si="3"/>
        <v>0.12000000000000001</v>
      </c>
    </row>
    <row r="205" spans="1:9" x14ac:dyDescent="0.2">
      <c r="A205" s="2">
        <v>99</v>
      </c>
      <c r="B205" s="18" t="s">
        <v>999</v>
      </c>
      <c r="C205" s="3" t="s">
        <v>1211</v>
      </c>
      <c r="D205" s="14">
        <v>7.0000000000000007E-2</v>
      </c>
      <c r="E205" s="4">
        <v>0.05</v>
      </c>
      <c r="F205" s="4">
        <f t="shared" si="3"/>
        <v>0.12000000000000001</v>
      </c>
    </row>
    <row r="206" spans="1:9" x14ac:dyDescent="0.2">
      <c r="A206" s="2">
        <v>99</v>
      </c>
      <c r="B206" s="18" t="s">
        <v>999</v>
      </c>
      <c r="C206" s="3" t="s">
        <v>1212</v>
      </c>
      <c r="D206" s="14">
        <v>7.0000000000000007E-2</v>
      </c>
      <c r="E206" s="4">
        <v>0.05</v>
      </c>
      <c r="F206" s="4">
        <f t="shared" si="3"/>
        <v>0.12000000000000001</v>
      </c>
    </row>
    <row r="207" spans="1:9" ht="15" x14ac:dyDescent="0.25">
      <c r="B207" s="9"/>
      <c r="C207" s="9"/>
      <c r="D207" s="17"/>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8733-FEE3-4915-9DA4-BD7C065F7A13}">
  <dimension ref="A1:K207"/>
  <sheetViews>
    <sheetView workbookViewId="0">
      <pane ySplit="2" topLeftCell="A189" activePane="bottomLeft" state="frozen"/>
      <selection pane="bottomLeft" activeCell="G51" sqref="G51"/>
    </sheetView>
  </sheetViews>
  <sheetFormatPr defaultRowHeight="14.25" x14ac:dyDescent="0.2"/>
  <cols>
    <col min="1" max="1" width="10.140625" style="1" bestFit="1" customWidth="1"/>
    <col min="2" max="2" width="19" style="1" bestFit="1" customWidth="1"/>
    <col min="3" max="3" width="27.85546875" style="1" bestFit="1" customWidth="1"/>
    <col min="4" max="4" width="11.7109375" style="1" bestFit="1" customWidth="1"/>
    <col min="5" max="5" width="10.85546875" style="1" bestFit="1" customWidth="1"/>
    <col min="6" max="6" width="21" style="1" bestFit="1" customWidth="1"/>
    <col min="7" max="7" width="46.85546875" style="1" bestFit="1" customWidth="1"/>
    <col min="8" max="16384" width="9.140625" style="1"/>
  </cols>
  <sheetData>
    <row r="1" spans="1:7" ht="15" x14ac:dyDescent="0.25">
      <c r="A1" s="78" t="s">
        <v>1235</v>
      </c>
      <c r="B1" s="80"/>
      <c r="C1" s="80"/>
      <c r="D1" s="80"/>
      <c r="E1" s="80"/>
      <c r="F1" s="80"/>
    </row>
    <row r="2" spans="1:7" ht="15" x14ac:dyDescent="0.25">
      <c r="A2" s="10" t="s">
        <v>0</v>
      </c>
      <c r="B2" s="11" t="s">
        <v>1</v>
      </c>
      <c r="C2" s="11" t="s">
        <v>2</v>
      </c>
      <c r="D2" s="11" t="s">
        <v>1007</v>
      </c>
      <c r="E2" s="10" t="s">
        <v>1008</v>
      </c>
      <c r="F2" s="10" t="s">
        <v>1009</v>
      </c>
      <c r="G2" s="12"/>
    </row>
    <row r="3" spans="1:7" x14ac:dyDescent="0.2">
      <c r="A3" s="2">
        <v>1</v>
      </c>
      <c r="B3" s="21" t="s">
        <v>6</v>
      </c>
      <c r="C3" s="18" t="s">
        <v>1011</v>
      </c>
      <c r="D3" s="14">
        <v>0.05</v>
      </c>
      <c r="E3" s="4">
        <v>0.05</v>
      </c>
      <c r="F3" s="4">
        <f t="shared" ref="F3:F66" si="0">D3+E3</f>
        <v>0.1</v>
      </c>
    </row>
    <row r="4" spans="1:7" x14ac:dyDescent="0.2">
      <c r="A4" s="2">
        <v>2</v>
      </c>
      <c r="B4" s="21" t="s">
        <v>13</v>
      </c>
      <c r="C4" s="18" t="s">
        <v>1014</v>
      </c>
      <c r="D4" s="14">
        <v>7.0000000000000007E-2</v>
      </c>
      <c r="E4" s="4">
        <v>0.05</v>
      </c>
      <c r="F4" s="4">
        <f t="shared" si="0"/>
        <v>0.12000000000000001</v>
      </c>
    </row>
    <row r="5" spans="1:7" x14ac:dyDescent="0.2">
      <c r="A5" s="2">
        <v>25</v>
      </c>
      <c r="B5" s="21" t="s">
        <v>264</v>
      </c>
      <c r="C5" s="18" t="s">
        <v>1061</v>
      </c>
      <c r="D5" s="14">
        <v>7.0000000000000007E-2</v>
      </c>
      <c r="E5" s="4">
        <v>0.05</v>
      </c>
      <c r="F5" s="4">
        <f t="shared" si="0"/>
        <v>0.12000000000000001</v>
      </c>
    </row>
    <row r="6" spans="1:7" x14ac:dyDescent="0.2">
      <c r="A6" s="2">
        <v>68</v>
      </c>
      <c r="B6" s="21" t="s">
        <v>521</v>
      </c>
      <c r="C6" s="18" t="s">
        <v>1149</v>
      </c>
      <c r="D6" s="14">
        <v>7.0000000000000007E-2</v>
      </c>
      <c r="E6" s="4">
        <v>0.05</v>
      </c>
      <c r="F6" s="4">
        <f t="shared" si="0"/>
        <v>0.12000000000000001</v>
      </c>
    </row>
    <row r="7" spans="1:7" x14ac:dyDescent="0.2">
      <c r="A7" s="2">
        <v>55</v>
      </c>
      <c r="B7" s="21" t="s">
        <v>574</v>
      </c>
      <c r="C7" s="18" t="s">
        <v>1127</v>
      </c>
      <c r="D7" s="14">
        <v>7.0000000000000007E-2</v>
      </c>
      <c r="E7" s="4">
        <v>0.05</v>
      </c>
      <c r="F7" s="4">
        <f t="shared" si="0"/>
        <v>0.12000000000000001</v>
      </c>
    </row>
    <row r="8" spans="1:7" x14ac:dyDescent="0.2">
      <c r="A8" s="2">
        <v>3</v>
      </c>
      <c r="B8" s="21" t="s">
        <v>19</v>
      </c>
      <c r="C8" s="18" t="s">
        <v>1017</v>
      </c>
      <c r="D8" s="14">
        <v>7.0000000000000007E-2</v>
      </c>
      <c r="E8" s="4">
        <v>0.05</v>
      </c>
      <c r="F8" s="4">
        <f t="shared" si="0"/>
        <v>0.12000000000000001</v>
      </c>
    </row>
    <row r="9" spans="1:7" x14ac:dyDescent="0.2">
      <c r="A9" s="2">
        <v>77</v>
      </c>
      <c r="B9" s="21" t="s">
        <v>774</v>
      </c>
      <c r="C9" s="18" t="s">
        <v>1167</v>
      </c>
      <c r="D9" s="14">
        <v>7.0000000000000007E-2</v>
      </c>
      <c r="E9" s="4">
        <v>0.05</v>
      </c>
      <c r="F9" s="4">
        <f t="shared" si="0"/>
        <v>0.12000000000000001</v>
      </c>
    </row>
    <row r="10" spans="1:7" x14ac:dyDescent="0.2">
      <c r="A10" s="2">
        <v>48</v>
      </c>
      <c r="B10" s="21" t="s">
        <v>493</v>
      </c>
      <c r="C10" s="18" t="s">
        <v>1107</v>
      </c>
      <c r="D10" s="14">
        <v>7.0000000000000007E-2</v>
      </c>
      <c r="E10" s="4">
        <v>0.05</v>
      </c>
      <c r="F10" s="4">
        <f t="shared" si="0"/>
        <v>0.12000000000000001</v>
      </c>
    </row>
    <row r="11" spans="1:7" x14ac:dyDescent="0.2">
      <c r="A11" s="2">
        <v>85</v>
      </c>
      <c r="B11" s="21" t="s">
        <v>871</v>
      </c>
      <c r="C11" s="18" t="s">
        <v>1194</v>
      </c>
      <c r="D11" s="14">
        <v>7.0000000000000007E-2</v>
      </c>
      <c r="E11" s="4">
        <v>0.05</v>
      </c>
      <c r="F11" s="4">
        <f t="shared" si="0"/>
        <v>0.12000000000000001</v>
      </c>
    </row>
    <row r="12" spans="1:7" x14ac:dyDescent="0.2">
      <c r="A12" s="2">
        <v>53</v>
      </c>
      <c r="B12" s="21" t="s">
        <v>548</v>
      </c>
      <c r="C12" s="18" t="s">
        <v>1125</v>
      </c>
      <c r="D12" s="14">
        <v>7.0000000000000007E-2</v>
      </c>
      <c r="E12" s="4">
        <v>0.05</v>
      </c>
      <c r="F12" s="4">
        <f t="shared" si="0"/>
        <v>0.12000000000000001</v>
      </c>
    </row>
    <row r="13" spans="1:7" x14ac:dyDescent="0.2">
      <c r="A13" s="2">
        <v>77</v>
      </c>
      <c r="B13" s="21" t="s">
        <v>774</v>
      </c>
      <c r="C13" s="18" t="s">
        <v>1170</v>
      </c>
      <c r="D13" s="14">
        <v>7.0000000000000007E-2</v>
      </c>
      <c r="E13" s="4">
        <v>0.05</v>
      </c>
      <c r="F13" s="4">
        <f t="shared" si="0"/>
        <v>0.12000000000000001</v>
      </c>
    </row>
    <row r="14" spans="1:7" x14ac:dyDescent="0.2">
      <c r="A14" s="2">
        <v>4</v>
      </c>
      <c r="B14" s="21" t="s">
        <v>26</v>
      </c>
      <c r="C14" s="18" t="s">
        <v>1021</v>
      </c>
      <c r="D14" s="14">
        <v>7.0000000000000007E-2</v>
      </c>
      <c r="E14" s="4">
        <v>0.05</v>
      </c>
      <c r="F14" s="4">
        <f t="shared" si="0"/>
        <v>0.12000000000000001</v>
      </c>
    </row>
    <row r="15" spans="1:7" x14ac:dyDescent="0.2">
      <c r="A15" s="2">
        <v>30</v>
      </c>
      <c r="B15" s="21" t="s">
        <v>315</v>
      </c>
      <c r="C15" s="23" t="s">
        <v>1078</v>
      </c>
      <c r="D15" s="14">
        <v>7.0000000000000007E-2</v>
      </c>
      <c r="E15" s="4">
        <v>0.05</v>
      </c>
      <c r="F15" s="4">
        <f t="shared" si="0"/>
        <v>0.12000000000000001</v>
      </c>
    </row>
    <row r="16" spans="1:7" x14ac:dyDescent="0.2">
      <c r="A16" s="2">
        <v>15</v>
      </c>
      <c r="B16" s="21" t="s">
        <v>152</v>
      </c>
      <c r="C16" s="18" t="s">
        <v>1035</v>
      </c>
      <c r="D16" s="14">
        <v>0.04</v>
      </c>
      <c r="E16" s="4">
        <v>0.05</v>
      </c>
      <c r="F16" s="4">
        <f t="shared" si="0"/>
        <v>0.09</v>
      </c>
    </row>
    <row r="17" spans="1:6" x14ac:dyDescent="0.2">
      <c r="A17" s="2">
        <v>5</v>
      </c>
      <c r="B17" s="21" t="s">
        <v>38</v>
      </c>
      <c r="C17" s="18" t="s">
        <v>1022</v>
      </c>
      <c r="D17" s="14">
        <v>7.0000000000000007E-2</v>
      </c>
      <c r="E17" s="4">
        <v>0.05</v>
      </c>
      <c r="F17" s="4">
        <f t="shared" si="0"/>
        <v>0.12000000000000001</v>
      </c>
    </row>
    <row r="18" spans="1:6" x14ac:dyDescent="0.2">
      <c r="A18" s="2">
        <v>78</v>
      </c>
      <c r="B18" s="21" t="s">
        <v>788</v>
      </c>
      <c r="C18" s="18" t="s">
        <v>1175</v>
      </c>
      <c r="D18" s="14">
        <v>7.0000000000000007E-2</v>
      </c>
      <c r="E18" s="4">
        <v>0.05</v>
      </c>
      <c r="F18" s="4">
        <f t="shared" si="0"/>
        <v>0.12000000000000001</v>
      </c>
    </row>
    <row r="19" spans="1:6" x14ac:dyDescent="0.2">
      <c r="A19" s="2">
        <v>87</v>
      </c>
      <c r="B19" s="21" t="s">
        <v>896</v>
      </c>
      <c r="C19" s="18" t="s">
        <v>1196</v>
      </c>
      <c r="D19" s="14">
        <v>7.0000000000000007E-2</v>
      </c>
      <c r="E19" s="4">
        <v>0.05</v>
      </c>
      <c r="F19" s="4">
        <f t="shared" si="0"/>
        <v>0.12000000000000001</v>
      </c>
    </row>
    <row r="20" spans="1:6" x14ac:dyDescent="0.2">
      <c r="A20" s="2">
        <v>49</v>
      </c>
      <c r="B20" s="21" t="s">
        <v>501</v>
      </c>
      <c r="C20" s="18" t="s">
        <v>1111</v>
      </c>
      <c r="D20" s="14">
        <v>7.0000000000000007E-2</v>
      </c>
      <c r="E20" s="4">
        <v>0.05</v>
      </c>
      <c r="F20" s="4">
        <f t="shared" si="0"/>
        <v>0.12000000000000001</v>
      </c>
    </row>
    <row r="21" spans="1:6" x14ac:dyDescent="0.2">
      <c r="A21" s="2">
        <v>82</v>
      </c>
      <c r="B21" s="21" t="s">
        <v>833</v>
      </c>
      <c r="C21" s="18" t="s">
        <v>1184</v>
      </c>
      <c r="D21" s="14">
        <v>7.0000000000000007E-2</v>
      </c>
      <c r="E21" s="4">
        <v>0.05</v>
      </c>
      <c r="F21" s="4">
        <f t="shared" si="0"/>
        <v>0.12000000000000001</v>
      </c>
    </row>
    <row r="22" spans="1:6" x14ac:dyDescent="0.2">
      <c r="A22" s="2">
        <v>26</v>
      </c>
      <c r="B22" s="21" t="s">
        <v>282</v>
      </c>
      <c r="C22" s="18" t="s">
        <v>1064</v>
      </c>
      <c r="D22" s="14">
        <v>7.0000000000000007E-2</v>
      </c>
      <c r="E22" s="4">
        <v>0.05</v>
      </c>
      <c r="F22" s="4">
        <f t="shared" si="0"/>
        <v>0.12000000000000001</v>
      </c>
    </row>
    <row r="23" spans="1:6" x14ac:dyDescent="0.2">
      <c r="A23" s="2">
        <v>82</v>
      </c>
      <c r="B23" s="21" t="s">
        <v>833</v>
      </c>
      <c r="C23" s="18" t="s">
        <v>1185</v>
      </c>
      <c r="D23" s="14">
        <v>7.0000000000000007E-2</v>
      </c>
      <c r="E23" s="4">
        <v>0.05</v>
      </c>
      <c r="F23" s="4">
        <f t="shared" si="0"/>
        <v>0.12000000000000001</v>
      </c>
    </row>
    <row r="24" spans="1:6" x14ac:dyDescent="0.2">
      <c r="A24" s="2">
        <v>77</v>
      </c>
      <c r="B24" s="21" t="s">
        <v>774</v>
      </c>
      <c r="C24" s="18" t="s">
        <v>1169</v>
      </c>
      <c r="D24" s="14">
        <v>7.0000000000000007E-2</v>
      </c>
      <c r="E24" s="4">
        <v>0.05</v>
      </c>
      <c r="F24" s="4">
        <f t="shared" si="0"/>
        <v>0.12000000000000001</v>
      </c>
    </row>
    <row r="25" spans="1:6" x14ac:dyDescent="0.2">
      <c r="A25" s="2">
        <v>8</v>
      </c>
      <c r="B25" s="21" t="s">
        <v>72</v>
      </c>
      <c r="C25" s="18" t="s">
        <v>1027</v>
      </c>
      <c r="D25" s="14">
        <v>7.0000000000000007E-2</v>
      </c>
      <c r="E25" s="4">
        <v>0.05</v>
      </c>
      <c r="F25" s="4">
        <f t="shared" si="0"/>
        <v>0.12000000000000001</v>
      </c>
    </row>
    <row r="26" spans="1:6" x14ac:dyDescent="0.2">
      <c r="A26" s="2">
        <v>29</v>
      </c>
      <c r="B26" s="21" t="s">
        <v>309</v>
      </c>
      <c r="C26" s="18" t="s">
        <v>1070</v>
      </c>
      <c r="D26" s="14">
        <v>7.0000000000000007E-2</v>
      </c>
      <c r="E26" s="4">
        <v>0.05</v>
      </c>
      <c r="F26" s="4">
        <f t="shared" si="0"/>
        <v>0.12000000000000001</v>
      </c>
    </row>
    <row r="27" spans="1:6" x14ac:dyDescent="0.2">
      <c r="A27" s="2">
        <v>13</v>
      </c>
      <c r="B27" s="21" t="s">
        <v>125</v>
      </c>
      <c r="C27" s="18" t="s">
        <v>1032</v>
      </c>
      <c r="D27" s="14">
        <v>7.0000000000000007E-2</v>
      </c>
      <c r="E27" s="4">
        <v>0.05</v>
      </c>
      <c r="F27" s="4">
        <f t="shared" si="0"/>
        <v>0.12000000000000001</v>
      </c>
    </row>
    <row r="28" spans="1:6" x14ac:dyDescent="0.2">
      <c r="A28" s="2">
        <v>90</v>
      </c>
      <c r="B28" s="21" t="s">
        <v>908</v>
      </c>
      <c r="C28" s="18" t="s">
        <v>1199</v>
      </c>
      <c r="D28" s="14">
        <v>7.0000000000000007E-2</v>
      </c>
      <c r="E28" s="4">
        <v>0.05</v>
      </c>
      <c r="F28" s="4">
        <f t="shared" si="0"/>
        <v>0.12000000000000001</v>
      </c>
    </row>
    <row r="29" spans="1:6" x14ac:dyDescent="0.2">
      <c r="A29" s="2">
        <v>77</v>
      </c>
      <c r="B29" s="21" t="s">
        <v>774</v>
      </c>
      <c r="C29" s="18" t="s">
        <v>1166</v>
      </c>
      <c r="D29" s="14">
        <v>7.0000000000000007E-2</v>
      </c>
      <c r="E29" s="4">
        <v>0.05</v>
      </c>
      <c r="F29" s="4">
        <f t="shared" si="0"/>
        <v>0.12000000000000001</v>
      </c>
    </row>
    <row r="30" spans="1:6" x14ac:dyDescent="0.2">
      <c r="A30" s="2">
        <v>14</v>
      </c>
      <c r="B30" s="21" t="s">
        <v>138</v>
      </c>
      <c r="C30" s="18" t="s">
        <v>1034</v>
      </c>
      <c r="D30" s="14">
        <v>7.0000000000000007E-2</v>
      </c>
      <c r="E30" s="4">
        <v>0.05</v>
      </c>
      <c r="F30" s="4">
        <f t="shared" si="0"/>
        <v>0.12000000000000001</v>
      </c>
    </row>
    <row r="31" spans="1:6" x14ac:dyDescent="0.2">
      <c r="A31" s="2">
        <v>78</v>
      </c>
      <c r="B31" s="21" t="s">
        <v>788</v>
      </c>
      <c r="C31" s="18" t="s">
        <v>1176</v>
      </c>
      <c r="D31" s="14">
        <v>7.0000000000000007E-2</v>
      </c>
      <c r="E31" s="4">
        <v>0.05</v>
      </c>
      <c r="F31" s="4">
        <f t="shared" si="0"/>
        <v>0.12000000000000001</v>
      </c>
    </row>
    <row r="32" spans="1:6" x14ac:dyDescent="0.2">
      <c r="A32" s="2">
        <v>7</v>
      </c>
      <c r="B32" s="21" t="s">
        <v>60</v>
      </c>
      <c r="C32" s="18" t="s">
        <v>1026</v>
      </c>
      <c r="D32" s="14">
        <v>7.0000000000000007E-2</v>
      </c>
      <c r="E32" s="4">
        <v>0.05</v>
      </c>
      <c r="F32" s="4">
        <f t="shared" si="0"/>
        <v>0.12000000000000001</v>
      </c>
    </row>
    <row r="33" spans="1:9" x14ac:dyDescent="0.2">
      <c r="A33" s="2">
        <v>57</v>
      </c>
      <c r="B33" s="21" t="s">
        <v>594</v>
      </c>
      <c r="C33" s="18" t="s">
        <v>1133</v>
      </c>
      <c r="D33" s="14">
        <v>7.0000000000000007E-2</v>
      </c>
      <c r="E33" s="4">
        <v>0.05</v>
      </c>
      <c r="F33" s="4">
        <f t="shared" si="0"/>
        <v>0.12000000000000001</v>
      </c>
    </row>
    <row r="34" spans="1:9" x14ac:dyDescent="0.2">
      <c r="A34" s="2">
        <v>4</v>
      </c>
      <c r="B34" s="21" t="s">
        <v>26</v>
      </c>
      <c r="C34" s="18" t="s">
        <v>1020</v>
      </c>
      <c r="D34" s="14">
        <v>7.0000000000000007E-2</v>
      </c>
      <c r="E34" s="4">
        <v>0.05</v>
      </c>
      <c r="F34" s="4">
        <f t="shared" si="0"/>
        <v>0.12000000000000001</v>
      </c>
    </row>
    <row r="35" spans="1:9" x14ac:dyDescent="0.2">
      <c r="A35" s="2">
        <v>17</v>
      </c>
      <c r="B35" s="21" t="s">
        <v>171</v>
      </c>
      <c r="C35" s="18" t="s">
        <v>1039</v>
      </c>
      <c r="D35" s="14">
        <v>7.0000000000000007E-2</v>
      </c>
      <c r="E35" s="4">
        <v>0.05</v>
      </c>
      <c r="F35" s="4">
        <f t="shared" si="0"/>
        <v>0.12000000000000001</v>
      </c>
    </row>
    <row r="36" spans="1:9" x14ac:dyDescent="0.2">
      <c r="A36" s="2">
        <v>59</v>
      </c>
      <c r="B36" s="21" t="s">
        <v>621</v>
      </c>
      <c r="C36" s="18" t="s">
        <v>1135</v>
      </c>
      <c r="D36" s="14">
        <v>7.0000000000000007E-2</v>
      </c>
      <c r="E36" s="4">
        <v>0.05</v>
      </c>
      <c r="F36" s="4">
        <f t="shared" si="0"/>
        <v>0.12000000000000001</v>
      </c>
    </row>
    <row r="37" spans="1:9" x14ac:dyDescent="0.2">
      <c r="A37" s="2">
        <v>34</v>
      </c>
      <c r="B37" s="21" t="s">
        <v>364</v>
      </c>
      <c r="C37" s="18" t="s">
        <v>1085</v>
      </c>
      <c r="D37" s="14">
        <v>7.0000000000000007E-2</v>
      </c>
      <c r="E37" s="4">
        <v>0.05</v>
      </c>
      <c r="F37" s="4">
        <f t="shared" si="0"/>
        <v>0.12000000000000001</v>
      </c>
    </row>
    <row r="38" spans="1:9" x14ac:dyDescent="0.2">
      <c r="A38" s="2">
        <v>18</v>
      </c>
      <c r="B38" s="21" t="s">
        <v>184</v>
      </c>
      <c r="C38" s="18" t="s">
        <v>1041</v>
      </c>
      <c r="D38" s="14">
        <v>7.0000000000000007E-2</v>
      </c>
      <c r="E38" s="4">
        <v>0.05</v>
      </c>
      <c r="F38" s="4">
        <f t="shared" si="0"/>
        <v>0.12000000000000001</v>
      </c>
    </row>
    <row r="39" spans="1:9" x14ac:dyDescent="0.2">
      <c r="A39" s="2">
        <v>73</v>
      </c>
      <c r="B39" s="21" t="s">
        <v>736</v>
      </c>
      <c r="C39" s="18" t="s">
        <v>1157</v>
      </c>
      <c r="D39" s="14">
        <v>7.0000000000000007E-2</v>
      </c>
      <c r="E39" s="4">
        <v>0.05</v>
      </c>
      <c r="F39" s="4">
        <f t="shared" si="0"/>
        <v>0.12000000000000001</v>
      </c>
    </row>
    <row r="40" spans="1:9" x14ac:dyDescent="0.2">
      <c r="A40" s="2">
        <v>99</v>
      </c>
      <c r="B40" s="21" t="s">
        <v>999</v>
      </c>
      <c r="C40" s="18" t="s">
        <v>1212</v>
      </c>
      <c r="D40" s="14">
        <v>7.0000000000000007E-2</v>
      </c>
      <c r="E40" s="4">
        <v>0.05</v>
      </c>
      <c r="F40" s="4">
        <f t="shared" si="0"/>
        <v>0.12000000000000001</v>
      </c>
      <c r="I40" s="8"/>
    </row>
    <row r="41" spans="1:9" x14ac:dyDescent="0.2">
      <c r="A41" s="2">
        <v>22</v>
      </c>
      <c r="B41" s="21" t="s">
        <v>218</v>
      </c>
      <c r="C41" s="18" t="s">
        <v>1050</v>
      </c>
      <c r="D41" s="14">
        <v>7.0000000000000007E-2</v>
      </c>
      <c r="E41" s="4">
        <v>0.05</v>
      </c>
      <c r="F41" s="4">
        <f t="shared" si="0"/>
        <v>0.12000000000000001</v>
      </c>
    </row>
    <row r="42" spans="1:9" x14ac:dyDescent="0.2">
      <c r="A42" s="2">
        <v>17</v>
      </c>
      <c r="B42" s="21" t="s">
        <v>171</v>
      </c>
      <c r="C42" s="18" t="s">
        <v>1038</v>
      </c>
      <c r="D42" s="14">
        <v>7.0000000000000007E-2</v>
      </c>
      <c r="E42" s="4">
        <v>0.05</v>
      </c>
      <c r="F42" s="4">
        <f t="shared" si="0"/>
        <v>0.12000000000000001</v>
      </c>
    </row>
    <row r="43" spans="1:9" x14ac:dyDescent="0.2">
      <c r="A43" s="2">
        <v>23</v>
      </c>
      <c r="B43" s="21" t="s">
        <v>235</v>
      </c>
      <c r="C43" s="18" t="s">
        <v>1054</v>
      </c>
      <c r="D43" s="14">
        <v>7.0000000000000007E-2</v>
      </c>
      <c r="E43" s="4">
        <v>0.05</v>
      </c>
      <c r="F43" s="4">
        <f t="shared" si="0"/>
        <v>0.12000000000000001</v>
      </c>
    </row>
    <row r="44" spans="1:9" x14ac:dyDescent="0.2">
      <c r="A44" s="2">
        <v>25</v>
      </c>
      <c r="B44" s="21" t="s">
        <v>264</v>
      </c>
      <c r="C44" s="18" t="s">
        <v>1060</v>
      </c>
      <c r="D44" s="14">
        <v>7.0000000000000007E-2</v>
      </c>
      <c r="E44" s="4">
        <v>0.05</v>
      </c>
      <c r="F44" s="4">
        <f t="shared" si="0"/>
        <v>0.12000000000000001</v>
      </c>
    </row>
    <row r="45" spans="1:9" x14ac:dyDescent="0.2">
      <c r="A45" s="2">
        <v>50</v>
      </c>
      <c r="B45" s="21" t="s">
        <v>513</v>
      </c>
      <c r="C45" s="18" t="s">
        <v>1114</v>
      </c>
      <c r="D45" s="14">
        <v>7.0000000000000007E-2</v>
      </c>
      <c r="E45" s="4">
        <v>0.05</v>
      </c>
      <c r="F45" s="4">
        <f t="shared" si="0"/>
        <v>0.12000000000000001</v>
      </c>
    </row>
    <row r="46" spans="1:9" x14ac:dyDescent="0.2">
      <c r="A46" s="2">
        <v>52</v>
      </c>
      <c r="B46" s="21" t="s">
        <v>535</v>
      </c>
      <c r="C46" s="18" t="s">
        <v>1120</v>
      </c>
      <c r="D46" s="14">
        <v>7.0000000000000007E-2</v>
      </c>
      <c r="E46" s="4">
        <v>0.05</v>
      </c>
      <c r="F46" s="4">
        <f t="shared" si="0"/>
        <v>0.12000000000000001</v>
      </c>
    </row>
    <row r="47" spans="1:9" x14ac:dyDescent="0.2">
      <c r="A47" s="2">
        <v>2</v>
      </c>
      <c r="B47" s="21" t="s">
        <v>13</v>
      </c>
      <c r="C47" s="18" t="s">
        <v>1013</v>
      </c>
      <c r="D47" s="14">
        <v>7.0000000000000007E-2</v>
      </c>
      <c r="E47" s="4">
        <v>0.05</v>
      </c>
      <c r="F47" s="4">
        <f t="shared" si="0"/>
        <v>0.12000000000000001</v>
      </c>
    </row>
    <row r="48" spans="1:9" x14ac:dyDescent="0.2">
      <c r="A48" s="2">
        <v>78</v>
      </c>
      <c r="B48" s="21" t="s">
        <v>788</v>
      </c>
      <c r="C48" s="18" t="s">
        <v>1174</v>
      </c>
      <c r="D48" s="14">
        <v>7.0000000000000007E-2</v>
      </c>
      <c r="E48" s="4">
        <v>0.05</v>
      </c>
      <c r="F48" s="4">
        <f t="shared" si="0"/>
        <v>0.12000000000000001</v>
      </c>
    </row>
    <row r="49" spans="1:8" x14ac:dyDescent="0.2">
      <c r="A49" s="2">
        <v>45</v>
      </c>
      <c r="B49" s="21" t="s">
        <v>468</v>
      </c>
      <c r="C49" s="18" t="s">
        <v>1103</v>
      </c>
      <c r="D49" s="14">
        <v>7.0000000000000007E-2</v>
      </c>
      <c r="E49" s="4">
        <v>0.05</v>
      </c>
      <c r="F49" s="4">
        <f t="shared" si="0"/>
        <v>0.12000000000000001</v>
      </c>
    </row>
    <row r="50" spans="1:8" x14ac:dyDescent="0.2">
      <c r="A50" s="2">
        <v>88</v>
      </c>
      <c r="B50" s="21" t="s">
        <v>445</v>
      </c>
      <c r="C50" s="18" t="s">
        <v>1197</v>
      </c>
      <c r="D50" s="14">
        <v>7.0000000000000007E-2</v>
      </c>
      <c r="E50" s="4">
        <v>0.05</v>
      </c>
      <c r="F50" s="4">
        <f t="shared" si="0"/>
        <v>0.12000000000000001</v>
      </c>
    </row>
    <row r="51" spans="1:8" x14ac:dyDescent="0.2">
      <c r="A51" s="15">
        <v>91</v>
      </c>
      <c r="B51" s="77" t="s">
        <v>921</v>
      </c>
      <c r="C51" s="23" t="s">
        <v>1203</v>
      </c>
      <c r="D51" s="76">
        <v>7.0000000000000007E-2</v>
      </c>
      <c r="E51" s="30">
        <v>0.05</v>
      </c>
      <c r="F51" s="30">
        <f t="shared" si="0"/>
        <v>0.12000000000000001</v>
      </c>
      <c r="G51" s="33"/>
      <c r="H51" s="8"/>
    </row>
    <row r="52" spans="1:8" x14ac:dyDescent="0.2">
      <c r="A52" s="2">
        <v>82</v>
      </c>
      <c r="B52" s="21" t="s">
        <v>833</v>
      </c>
      <c r="C52" s="18" t="s">
        <v>1181</v>
      </c>
      <c r="D52" s="14">
        <v>7.0000000000000007E-2</v>
      </c>
      <c r="E52" s="4">
        <v>0.05</v>
      </c>
      <c r="F52" s="4">
        <f t="shared" si="0"/>
        <v>0.12000000000000001</v>
      </c>
    </row>
    <row r="53" spans="1:8" x14ac:dyDescent="0.2">
      <c r="A53" s="2">
        <v>25</v>
      </c>
      <c r="B53" s="21" t="s">
        <v>264</v>
      </c>
      <c r="C53" s="18" t="s">
        <v>1063</v>
      </c>
      <c r="D53" s="14">
        <v>7.0000000000000007E-2</v>
      </c>
      <c r="E53" s="4">
        <v>0.05</v>
      </c>
      <c r="F53" s="4">
        <f t="shared" si="0"/>
        <v>0.12000000000000001</v>
      </c>
    </row>
    <row r="54" spans="1:8" x14ac:dyDescent="0.2">
      <c r="A54" s="2">
        <v>23</v>
      </c>
      <c r="B54" s="21" t="s">
        <v>235</v>
      </c>
      <c r="C54" s="18" t="s">
        <v>1053</v>
      </c>
      <c r="D54" s="14">
        <v>7.0000000000000007E-2</v>
      </c>
      <c r="E54" s="4">
        <v>0.05</v>
      </c>
      <c r="F54" s="4">
        <f t="shared" si="0"/>
        <v>0.12000000000000001</v>
      </c>
    </row>
    <row r="55" spans="1:8" x14ac:dyDescent="0.2">
      <c r="A55" s="2">
        <v>96</v>
      </c>
      <c r="B55" s="21" t="s">
        <v>969</v>
      </c>
      <c r="C55" s="18" t="s">
        <v>1207</v>
      </c>
      <c r="D55" s="14">
        <v>7.0000000000000007E-2</v>
      </c>
      <c r="E55" s="4">
        <v>0.05</v>
      </c>
      <c r="F55" s="4">
        <f t="shared" si="0"/>
        <v>0.12000000000000001</v>
      </c>
    </row>
    <row r="56" spans="1:8" x14ac:dyDescent="0.2">
      <c r="A56" s="2">
        <v>24</v>
      </c>
      <c r="B56" s="21" t="s">
        <v>250</v>
      </c>
      <c r="C56" s="18" t="s">
        <v>1055</v>
      </c>
      <c r="D56" s="14">
        <v>7.0000000000000007E-2</v>
      </c>
      <c r="E56" s="4">
        <v>0.05</v>
      </c>
      <c r="F56" s="4">
        <f t="shared" si="0"/>
        <v>0.12000000000000001</v>
      </c>
    </row>
    <row r="57" spans="1:8" x14ac:dyDescent="0.2">
      <c r="A57" s="2">
        <v>77</v>
      </c>
      <c r="B57" s="21" t="s">
        <v>774</v>
      </c>
      <c r="C57" s="18" t="s">
        <v>1162</v>
      </c>
      <c r="D57" s="14">
        <v>7.0000000000000007E-2</v>
      </c>
      <c r="E57" s="4">
        <v>0.05</v>
      </c>
      <c r="F57" s="4">
        <f t="shared" si="0"/>
        <v>0.12000000000000001</v>
      </c>
    </row>
    <row r="58" spans="1:8" x14ac:dyDescent="0.2">
      <c r="A58" s="2">
        <v>30</v>
      </c>
      <c r="B58" s="21" t="s">
        <v>315</v>
      </c>
      <c r="C58" s="18" t="s">
        <v>1076</v>
      </c>
      <c r="D58" s="14">
        <v>0.05</v>
      </c>
      <c r="E58" s="4">
        <v>0.05</v>
      </c>
      <c r="F58" s="4">
        <f t="shared" si="0"/>
        <v>0.1</v>
      </c>
    </row>
    <row r="59" spans="1:8" x14ac:dyDescent="0.2">
      <c r="A59" s="2">
        <v>35</v>
      </c>
      <c r="B59" s="21" t="s">
        <v>370</v>
      </c>
      <c r="C59" s="18" t="s">
        <v>1087</v>
      </c>
      <c r="D59" s="14">
        <v>7.0000000000000007E-2</v>
      </c>
      <c r="E59" s="4">
        <v>0.05</v>
      </c>
      <c r="F59" s="4">
        <f t="shared" si="0"/>
        <v>0.12000000000000001</v>
      </c>
    </row>
    <row r="60" spans="1:8" x14ac:dyDescent="0.2">
      <c r="A60" s="2">
        <v>31</v>
      </c>
      <c r="B60" s="21" t="s">
        <v>326</v>
      </c>
      <c r="C60" s="18" t="s">
        <v>1080</v>
      </c>
      <c r="D60" s="14">
        <v>7.0000000000000007E-2</v>
      </c>
      <c r="E60" s="4">
        <v>0.05</v>
      </c>
      <c r="F60" s="4">
        <f t="shared" si="0"/>
        <v>0.12000000000000001</v>
      </c>
    </row>
    <row r="61" spans="1:8" x14ac:dyDescent="0.2">
      <c r="A61" s="2">
        <v>28</v>
      </c>
      <c r="B61" s="21" t="s">
        <v>297</v>
      </c>
      <c r="C61" s="18" t="s">
        <v>1068</v>
      </c>
      <c r="D61" s="14">
        <v>7.0000000000000007E-2</v>
      </c>
      <c r="E61" s="4">
        <v>0.05</v>
      </c>
      <c r="F61" s="4">
        <f t="shared" si="0"/>
        <v>0.12000000000000001</v>
      </c>
    </row>
    <row r="62" spans="1:8" x14ac:dyDescent="0.2">
      <c r="A62" s="2">
        <v>99</v>
      </c>
      <c r="B62" s="21" t="s">
        <v>999</v>
      </c>
      <c r="C62" s="18" t="s">
        <v>1211</v>
      </c>
      <c r="D62" s="14">
        <v>7.0000000000000007E-2</v>
      </c>
      <c r="E62" s="4">
        <v>0.05</v>
      </c>
      <c r="F62" s="4">
        <f t="shared" si="0"/>
        <v>0.12000000000000001</v>
      </c>
    </row>
    <row r="63" spans="1:8" x14ac:dyDescent="0.2">
      <c r="A63" s="15">
        <v>42</v>
      </c>
      <c r="B63" s="21" t="s">
        <v>435</v>
      </c>
      <c r="C63" s="18" t="s">
        <v>1099</v>
      </c>
      <c r="D63" s="14">
        <v>7.0000000000000007E-2</v>
      </c>
      <c r="E63" s="4">
        <v>0.05</v>
      </c>
      <c r="F63" s="4">
        <f t="shared" si="0"/>
        <v>0.12000000000000001</v>
      </c>
    </row>
    <row r="64" spans="1:8" x14ac:dyDescent="0.2">
      <c r="A64" s="2">
        <v>82</v>
      </c>
      <c r="B64" s="21" t="s">
        <v>833</v>
      </c>
      <c r="C64" s="18" t="s">
        <v>1182</v>
      </c>
      <c r="D64" s="14">
        <v>7.0000000000000007E-2</v>
      </c>
      <c r="E64" s="4">
        <v>0.05</v>
      </c>
      <c r="F64" s="4">
        <f t="shared" si="0"/>
        <v>0.12000000000000001</v>
      </c>
    </row>
    <row r="65" spans="1:9" x14ac:dyDescent="0.2">
      <c r="A65" s="2">
        <v>83</v>
      </c>
      <c r="B65" s="21" t="s">
        <v>799</v>
      </c>
      <c r="C65" s="18" t="s">
        <v>1186</v>
      </c>
      <c r="D65" s="14">
        <v>7.0000000000000007E-2</v>
      </c>
      <c r="E65" s="4">
        <v>0.05</v>
      </c>
      <c r="F65" s="4">
        <f t="shared" si="0"/>
        <v>0.12000000000000001</v>
      </c>
      <c r="I65" s="8"/>
    </row>
    <row r="66" spans="1:9" x14ac:dyDescent="0.2">
      <c r="A66" s="2">
        <v>22</v>
      </c>
      <c r="B66" s="21" t="s">
        <v>218</v>
      </c>
      <c r="C66" s="18" t="s">
        <v>1051</v>
      </c>
      <c r="D66" s="14">
        <v>7.0000000000000007E-2</v>
      </c>
      <c r="E66" s="4">
        <v>0.05</v>
      </c>
      <c r="F66" s="4">
        <f t="shared" si="0"/>
        <v>0.12000000000000001</v>
      </c>
    </row>
    <row r="67" spans="1:9" x14ac:dyDescent="0.2">
      <c r="A67" s="2">
        <v>74</v>
      </c>
      <c r="B67" s="21" t="s">
        <v>746</v>
      </c>
      <c r="C67" s="18" t="s">
        <v>1158</v>
      </c>
      <c r="D67" s="14">
        <v>7.0000000000000007E-2</v>
      </c>
      <c r="E67" s="4">
        <v>0.05</v>
      </c>
      <c r="F67" s="4">
        <f t="shared" ref="F67:F131" si="1">D67+E67</f>
        <v>0.12000000000000001</v>
      </c>
    </row>
    <row r="68" spans="1:9" x14ac:dyDescent="0.2">
      <c r="A68" s="2">
        <v>32</v>
      </c>
      <c r="B68" s="21" t="s">
        <v>345</v>
      </c>
      <c r="C68" s="18" t="s">
        <v>1081</v>
      </c>
      <c r="D68" s="14">
        <v>7.0000000000000007E-2</v>
      </c>
      <c r="E68" s="4">
        <v>0.05</v>
      </c>
      <c r="F68" s="4">
        <f t="shared" si="1"/>
        <v>0.12000000000000001</v>
      </c>
    </row>
    <row r="69" spans="1:9" x14ac:dyDescent="0.2">
      <c r="A69" s="2">
        <v>7</v>
      </c>
      <c r="B69" s="21" t="s">
        <v>60</v>
      </c>
      <c r="C69" s="18" t="s">
        <v>1025</v>
      </c>
      <c r="D69" s="14">
        <v>7.0000000000000007E-2</v>
      </c>
      <c r="E69" s="4">
        <v>0.05</v>
      </c>
      <c r="F69" s="4">
        <f t="shared" si="1"/>
        <v>0.12000000000000001</v>
      </c>
    </row>
    <row r="70" spans="1:9" x14ac:dyDescent="0.2">
      <c r="A70" s="2">
        <v>51</v>
      </c>
      <c r="B70" s="21" t="s">
        <v>393</v>
      </c>
      <c r="C70" s="18" t="s">
        <v>1116</v>
      </c>
      <c r="D70" s="14">
        <v>7.0000000000000007E-2</v>
      </c>
      <c r="E70" s="4">
        <v>0.05</v>
      </c>
      <c r="F70" s="4">
        <f t="shared" si="1"/>
        <v>0.12000000000000001</v>
      </c>
    </row>
    <row r="71" spans="1:9" x14ac:dyDescent="0.2">
      <c r="A71" s="2">
        <v>33</v>
      </c>
      <c r="B71" s="21" t="s">
        <v>352</v>
      </c>
      <c r="C71" s="18" t="s">
        <v>1084</v>
      </c>
      <c r="D71" s="14">
        <v>7.0000000000000007E-2</v>
      </c>
      <c r="E71" s="4">
        <v>0.05</v>
      </c>
      <c r="F71" s="4">
        <f t="shared" si="1"/>
        <v>0.12000000000000001</v>
      </c>
    </row>
    <row r="72" spans="1:9" x14ac:dyDescent="0.2">
      <c r="A72" s="2">
        <v>41</v>
      </c>
      <c r="B72" s="21" t="s">
        <v>425</v>
      </c>
      <c r="C72" s="18" t="s">
        <v>1096</v>
      </c>
      <c r="D72" s="14">
        <v>7.0000000000000007E-2</v>
      </c>
      <c r="E72" s="4">
        <v>0.05</v>
      </c>
      <c r="F72" s="4">
        <f t="shared" si="1"/>
        <v>0.12000000000000001</v>
      </c>
    </row>
    <row r="73" spans="1:9" x14ac:dyDescent="0.2">
      <c r="A73" s="2">
        <v>94</v>
      </c>
      <c r="B73" s="21" t="s">
        <v>572</v>
      </c>
      <c r="C73" s="18" t="s">
        <v>1206</v>
      </c>
      <c r="D73" s="14">
        <v>7.0000000000000007E-2</v>
      </c>
      <c r="E73" s="4">
        <v>0.05</v>
      </c>
      <c r="F73" s="4">
        <f t="shared" si="1"/>
        <v>0.12000000000000001</v>
      </c>
    </row>
    <row r="74" spans="1:9" x14ac:dyDescent="0.2">
      <c r="A74" s="2">
        <v>56</v>
      </c>
      <c r="B74" s="21" t="s">
        <v>587</v>
      </c>
      <c r="C74" s="18" t="s">
        <v>1129</v>
      </c>
      <c r="D74" s="14">
        <v>7.0000000000000007E-2</v>
      </c>
      <c r="E74" s="4">
        <v>0.05</v>
      </c>
      <c r="F74" s="4">
        <f t="shared" si="1"/>
        <v>0.12000000000000001</v>
      </c>
    </row>
    <row r="75" spans="1:9" x14ac:dyDescent="0.2">
      <c r="A75" s="2">
        <v>35</v>
      </c>
      <c r="B75" s="21" t="s">
        <v>370</v>
      </c>
      <c r="C75" s="18" t="s">
        <v>1088</v>
      </c>
      <c r="D75" s="14">
        <v>0.05</v>
      </c>
      <c r="E75" s="4">
        <v>0.05</v>
      </c>
      <c r="F75" s="4">
        <f t="shared" si="1"/>
        <v>0.1</v>
      </c>
    </row>
    <row r="76" spans="1:9" x14ac:dyDescent="0.2">
      <c r="A76" s="2">
        <v>19</v>
      </c>
      <c r="B76" s="21" t="s">
        <v>192</v>
      </c>
      <c r="C76" s="18" t="s">
        <v>1043</v>
      </c>
      <c r="D76" s="14">
        <v>7.0000000000000007E-2</v>
      </c>
      <c r="E76" s="4">
        <v>0.05</v>
      </c>
      <c r="F76" s="4">
        <f t="shared" si="1"/>
        <v>0.12000000000000001</v>
      </c>
    </row>
    <row r="77" spans="1:9" x14ac:dyDescent="0.2">
      <c r="A77" s="2">
        <v>36</v>
      </c>
      <c r="B77" s="21" t="s">
        <v>380</v>
      </c>
      <c r="C77" s="18" t="s">
        <v>1090</v>
      </c>
      <c r="D77" s="14">
        <v>7.0000000000000007E-2</v>
      </c>
      <c r="E77" s="4">
        <v>0.05</v>
      </c>
      <c r="F77" s="4">
        <f t="shared" si="1"/>
        <v>0.12000000000000001</v>
      </c>
    </row>
    <row r="78" spans="1:9" x14ac:dyDescent="0.2">
      <c r="A78" s="2">
        <v>41</v>
      </c>
      <c r="B78" s="21" t="s">
        <v>425</v>
      </c>
      <c r="C78" s="18" t="s">
        <v>1095</v>
      </c>
      <c r="D78" s="14">
        <v>7.0000000000000007E-2</v>
      </c>
      <c r="E78" s="4">
        <v>0.05</v>
      </c>
      <c r="F78" s="4">
        <f t="shared" si="1"/>
        <v>0.12000000000000001</v>
      </c>
    </row>
    <row r="79" spans="1:9" x14ac:dyDescent="0.2">
      <c r="A79" s="15">
        <v>65</v>
      </c>
      <c r="B79" s="77" t="s">
        <v>677</v>
      </c>
      <c r="C79" s="23" t="s">
        <v>1144</v>
      </c>
      <c r="D79" s="76">
        <v>7.0000000000000007E-2</v>
      </c>
      <c r="E79" s="30">
        <v>0.05</v>
      </c>
      <c r="F79" s="30">
        <f t="shared" si="1"/>
        <v>0.12000000000000001</v>
      </c>
      <c r="G79" s="33"/>
      <c r="H79" s="8"/>
    </row>
    <row r="80" spans="1:9" x14ac:dyDescent="0.2">
      <c r="A80" s="2">
        <v>1</v>
      </c>
      <c r="B80" s="21" t="s">
        <v>6</v>
      </c>
      <c r="C80" s="18" t="s">
        <v>1012</v>
      </c>
      <c r="D80" s="14">
        <v>7.0000000000000007E-2</v>
      </c>
      <c r="E80" s="4">
        <v>0.05</v>
      </c>
      <c r="F80" s="4">
        <f t="shared" si="1"/>
        <v>0.12000000000000001</v>
      </c>
    </row>
    <row r="81" spans="1:7" x14ac:dyDescent="0.2">
      <c r="A81" s="2">
        <v>25</v>
      </c>
      <c r="B81" s="21" t="s">
        <v>264</v>
      </c>
      <c r="C81" s="18" t="s">
        <v>1062</v>
      </c>
      <c r="D81" s="14">
        <v>7.0000000000000007E-2</v>
      </c>
      <c r="E81" s="4">
        <v>0.05</v>
      </c>
      <c r="F81" s="4">
        <f t="shared" si="1"/>
        <v>0.12000000000000001</v>
      </c>
    </row>
    <row r="82" spans="1:7" x14ac:dyDescent="0.2">
      <c r="A82" s="2">
        <v>79</v>
      </c>
      <c r="B82" s="21" t="s">
        <v>803</v>
      </c>
      <c r="C82" s="18" t="s">
        <v>1178</v>
      </c>
      <c r="D82" s="14">
        <v>7.0000000000000007E-2</v>
      </c>
      <c r="E82" s="4">
        <v>0.05</v>
      </c>
      <c r="F82" s="4">
        <f t="shared" si="1"/>
        <v>0.12000000000000001</v>
      </c>
    </row>
    <row r="83" spans="1:7" x14ac:dyDescent="0.2">
      <c r="A83" s="2">
        <v>38</v>
      </c>
      <c r="B83" s="21" t="s">
        <v>397</v>
      </c>
      <c r="C83" s="18" t="s">
        <v>1092</v>
      </c>
      <c r="D83" s="14">
        <v>7.0000000000000007E-2</v>
      </c>
      <c r="E83" s="4">
        <v>0.05</v>
      </c>
      <c r="F83" s="4">
        <f t="shared" si="1"/>
        <v>0.12000000000000001</v>
      </c>
    </row>
    <row r="84" spans="1:7" x14ac:dyDescent="0.2">
      <c r="A84" s="2">
        <v>22</v>
      </c>
      <c r="B84" s="21" t="s">
        <v>218</v>
      </c>
      <c r="C84" s="18" t="s">
        <v>1052</v>
      </c>
      <c r="D84" s="14">
        <v>7.0000000000000007E-2</v>
      </c>
      <c r="E84" s="4">
        <v>0.05</v>
      </c>
      <c r="F84" s="4">
        <f t="shared" si="1"/>
        <v>0.12000000000000001</v>
      </c>
    </row>
    <row r="85" spans="1:7" x14ac:dyDescent="0.2">
      <c r="A85" s="2">
        <v>40</v>
      </c>
      <c r="B85" s="21" t="s">
        <v>415</v>
      </c>
      <c r="C85" s="23" t="s">
        <v>1094</v>
      </c>
      <c r="D85" s="14">
        <v>7.0000000000000007E-2</v>
      </c>
      <c r="E85" s="4">
        <v>0.05</v>
      </c>
      <c r="F85" s="4">
        <f t="shared" si="1"/>
        <v>0.12000000000000001</v>
      </c>
    </row>
    <row r="86" spans="1:7" x14ac:dyDescent="0.2">
      <c r="A86" s="2">
        <v>35</v>
      </c>
      <c r="B86" s="21" t="s">
        <v>370</v>
      </c>
      <c r="C86" s="18" t="s">
        <v>1086</v>
      </c>
      <c r="D86" s="14">
        <v>0.05</v>
      </c>
      <c r="E86" s="4">
        <v>0.05</v>
      </c>
      <c r="F86" s="4">
        <f t="shared" si="1"/>
        <v>0.1</v>
      </c>
    </row>
    <row r="87" spans="1:7" x14ac:dyDescent="0.2">
      <c r="A87" s="5">
        <v>42</v>
      </c>
      <c r="B87" s="22" t="s">
        <v>435</v>
      </c>
      <c r="C87" s="73" t="s">
        <v>1240</v>
      </c>
      <c r="D87" s="16">
        <v>7.0000000000000007E-2</v>
      </c>
      <c r="E87" s="7">
        <v>0.05</v>
      </c>
      <c r="F87" s="7">
        <f t="shared" si="1"/>
        <v>0.12000000000000001</v>
      </c>
      <c r="G87" s="1" t="s">
        <v>1241</v>
      </c>
    </row>
    <row r="88" spans="1:7" x14ac:dyDescent="0.2">
      <c r="A88" s="2">
        <v>83</v>
      </c>
      <c r="B88" s="21" t="s">
        <v>799</v>
      </c>
      <c r="C88" s="18" t="s">
        <v>1187</v>
      </c>
      <c r="D88" s="14">
        <v>7.0000000000000007E-2</v>
      </c>
      <c r="E88" s="4">
        <v>0.05</v>
      </c>
      <c r="F88" s="4">
        <f t="shared" si="1"/>
        <v>0.12000000000000001</v>
      </c>
    </row>
    <row r="89" spans="1:7" x14ac:dyDescent="0.2">
      <c r="A89" s="15">
        <v>3</v>
      </c>
      <c r="B89" s="21" t="s">
        <v>19</v>
      </c>
      <c r="C89" s="18" t="s">
        <v>1018</v>
      </c>
      <c r="D89" s="14">
        <v>7.0000000000000007E-2</v>
      </c>
      <c r="E89" s="4">
        <v>0.05</v>
      </c>
      <c r="F89" s="4">
        <f t="shared" si="1"/>
        <v>0.12000000000000001</v>
      </c>
    </row>
    <row r="90" spans="1:7" x14ac:dyDescent="0.2">
      <c r="A90" s="2">
        <v>47</v>
      </c>
      <c r="B90" s="21" t="s">
        <v>486</v>
      </c>
      <c r="C90" s="18" t="s">
        <v>1106</v>
      </c>
      <c r="D90" s="14">
        <v>7.0000000000000007E-2</v>
      </c>
      <c r="E90" s="4">
        <v>0.05</v>
      </c>
      <c r="F90" s="4">
        <f t="shared" si="1"/>
        <v>0.12000000000000001</v>
      </c>
    </row>
    <row r="91" spans="1:7" x14ac:dyDescent="0.2">
      <c r="A91" s="2">
        <v>46</v>
      </c>
      <c r="B91" s="21" t="s">
        <v>474</v>
      </c>
      <c r="C91" s="18" t="s">
        <v>1104</v>
      </c>
      <c r="D91" s="14">
        <v>7.0000000000000007E-2</v>
      </c>
      <c r="E91" s="4">
        <v>0.05</v>
      </c>
      <c r="F91" s="4">
        <f t="shared" si="1"/>
        <v>0.12000000000000001</v>
      </c>
    </row>
    <row r="92" spans="1:7" x14ac:dyDescent="0.2">
      <c r="A92" s="2">
        <v>47</v>
      </c>
      <c r="B92" s="21" t="s">
        <v>486</v>
      </c>
      <c r="C92" s="18" t="s">
        <v>1105</v>
      </c>
      <c r="D92" s="14">
        <v>7.0000000000000007E-2</v>
      </c>
      <c r="E92" s="4">
        <v>0.05</v>
      </c>
      <c r="F92" s="4">
        <f t="shared" si="1"/>
        <v>0.12000000000000001</v>
      </c>
    </row>
    <row r="93" spans="1:7" x14ac:dyDescent="0.2">
      <c r="A93" s="2">
        <v>10</v>
      </c>
      <c r="B93" s="21" t="s">
        <v>92</v>
      </c>
      <c r="C93" s="18" t="s">
        <v>1029</v>
      </c>
      <c r="D93" s="14">
        <v>7.0000000000000007E-2</v>
      </c>
      <c r="E93" s="4">
        <v>0.05</v>
      </c>
      <c r="F93" s="4">
        <f t="shared" si="1"/>
        <v>0.12000000000000001</v>
      </c>
    </row>
    <row r="94" spans="1:7" x14ac:dyDescent="0.2">
      <c r="A94" s="2">
        <v>90</v>
      </c>
      <c r="B94" s="21" t="s">
        <v>921</v>
      </c>
      <c r="C94" s="18" t="s">
        <v>1201</v>
      </c>
      <c r="D94" s="14">
        <v>7.0000000000000007E-2</v>
      </c>
      <c r="E94" s="4">
        <v>0.05</v>
      </c>
      <c r="F94" s="4">
        <f t="shared" si="1"/>
        <v>0.12000000000000001</v>
      </c>
    </row>
    <row r="95" spans="1:7" x14ac:dyDescent="0.2">
      <c r="A95" s="2">
        <v>52</v>
      </c>
      <c r="B95" s="21" t="s">
        <v>535</v>
      </c>
      <c r="C95" s="18" t="s">
        <v>1121</v>
      </c>
      <c r="D95" s="14">
        <v>7.0000000000000007E-2</v>
      </c>
      <c r="E95" s="4">
        <v>0.05</v>
      </c>
      <c r="F95" s="4">
        <f t="shared" si="1"/>
        <v>0.12000000000000001</v>
      </c>
    </row>
    <row r="96" spans="1:7" x14ac:dyDescent="0.2">
      <c r="A96" s="2">
        <v>42</v>
      </c>
      <c r="B96" s="21" t="s">
        <v>435</v>
      </c>
      <c r="C96" s="18" t="s">
        <v>1098</v>
      </c>
      <c r="D96" s="14">
        <v>7.0000000000000007E-2</v>
      </c>
      <c r="E96" s="4">
        <v>0.05</v>
      </c>
      <c r="F96" s="4">
        <f t="shared" si="1"/>
        <v>0.12000000000000001</v>
      </c>
    </row>
    <row r="97" spans="1:8" x14ac:dyDescent="0.2">
      <c r="A97" s="2">
        <v>48</v>
      </c>
      <c r="B97" s="21" t="s">
        <v>493</v>
      </c>
      <c r="C97" s="18" t="s">
        <v>1109</v>
      </c>
      <c r="D97" s="14">
        <v>7.0000000000000007E-2</v>
      </c>
      <c r="E97" s="4">
        <v>0.05</v>
      </c>
      <c r="F97" s="4">
        <f t="shared" si="1"/>
        <v>0.12000000000000001</v>
      </c>
    </row>
    <row r="98" spans="1:8" x14ac:dyDescent="0.2">
      <c r="A98" s="2">
        <v>37</v>
      </c>
      <c r="B98" s="21" t="s">
        <v>121</v>
      </c>
      <c r="C98" s="18" t="s">
        <v>1091</v>
      </c>
      <c r="D98" s="14">
        <v>7.0000000000000007E-2</v>
      </c>
      <c r="E98" s="4">
        <v>0.05</v>
      </c>
      <c r="F98" s="4">
        <f t="shared" si="1"/>
        <v>0.12000000000000001</v>
      </c>
    </row>
    <row r="99" spans="1:8" x14ac:dyDescent="0.2">
      <c r="A99" s="2">
        <v>77</v>
      </c>
      <c r="B99" s="21" t="s">
        <v>774</v>
      </c>
      <c r="C99" s="18" t="s">
        <v>1161</v>
      </c>
      <c r="D99" s="14">
        <v>7.0000000000000007E-2</v>
      </c>
      <c r="E99" s="4">
        <v>0.05</v>
      </c>
      <c r="F99" s="4">
        <f t="shared" si="1"/>
        <v>0.12000000000000001</v>
      </c>
    </row>
    <row r="100" spans="1:8" x14ac:dyDescent="0.2">
      <c r="A100" s="2">
        <v>53</v>
      </c>
      <c r="B100" s="21" t="s">
        <v>548</v>
      </c>
      <c r="C100" s="18" t="s">
        <v>1124</v>
      </c>
      <c r="D100" s="14">
        <v>0.05</v>
      </c>
      <c r="E100" s="4">
        <v>0.05</v>
      </c>
      <c r="F100" s="4">
        <f t="shared" si="1"/>
        <v>0.1</v>
      </c>
    </row>
    <row r="101" spans="1:8" x14ac:dyDescent="0.2">
      <c r="A101" s="2">
        <v>56</v>
      </c>
      <c r="B101" s="21" t="s">
        <v>587</v>
      </c>
      <c r="C101" s="18" t="s">
        <v>1128</v>
      </c>
      <c r="D101" s="14">
        <v>7.0000000000000007E-2</v>
      </c>
      <c r="E101" s="4">
        <v>0.05</v>
      </c>
      <c r="F101" s="4">
        <f t="shared" si="1"/>
        <v>0.12000000000000001</v>
      </c>
    </row>
    <row r="102" spans="1:8" x14ac:dyDescent="0.2">
      <c r="A102" s="15">
        <v>62</v>
      </c>
      <c r="B102" s="77" t="s">
        <v>645</v>
      </c>
      <c r="C102" s="23" t="s">
        <v>1140</v>
      </c>
      <c r="D102" s="76">
        <v>7.0000000000000007E-2</v>
      </c>
      <c r="E102" s="30">
        <v>0.05</v>
      </c>
      <c r="F102" s="30">
        <f t="shared" si="1"/>
        <v>0.12000000000000001</v>
      </c>
      <c r="G102" s="33"/>
      <c r="H102" s="8"/>
    </row>
    <row r="103" spans="1:8" x14ac:dyDescent="0.2">
      <c r="A103" s="2">
        <v>89</v>
      </c>
      <c r="B103" s="21" t="s">
        <v>908</v>
      </c>
      <c r="C103" s="18" t="s">
        <v>1198</v>
      </c>
      <c r="D103" s="14">
        <v>7.0000000000000007E-2</v>
      </c>
      <c r="E103" s="4">
        <v>0.05</v>
      </c>
      <c r="F103" s="4">
        <f t="shared" si="1"/>
        <v>0.12000000000000001</v>
      </c>
    </row>
    <row r="104" spans="1:8" x14ac:dyDescent="0.2">
      <c r="A104" s="2">
        <v>63</v>
      </c>
      <c r="B104" s="21" t="s">
        <v>604</v>
      </c>
      <c r="C104" s="18" t="s">
        <v>1142</v>
      </c>
      <c r="D104" s="14">
        <v>7.0000000000000007E-2</v>
      </c>
      <c r="E104" s="4">
        <v>0.05</v>
      </c>
      <c r="F104" s="4">
        <f t="shared" si="1"/>
        <v>0.12000000000000001</v>
      </c>
    </row>
    <row r="105" spans="1:8" x14ac:dyDescent="0.2">
      <c r="A105" s="2">
        <v>81</v>
      </c>
      <c r="B105" s="21" t="s">
        <v>824</v>
      </c>
      <c r="C105" s="18" t="s">
        <v>1180</v>
      </c>
      <c r="D105" s="14">
        <v>7.0000000000000007E-2</v>
      </c>
      <c r="E105" s="4">
        <v>0.05</v>
      </c>
      <c r="F105" s="4">
        <f t="shared" si="1"/>
        <v>0.12000000000000001</v>
      </c>
    </row>
    <row r="106" spans="1:8" x14ac:dyDescent="0.2">
      <c r="A106" s="2">
        <v>27</v>
      </c>
      <c r="B106" s="21" t="s">
        <v>287</v>
      </c>
      <c r="C106" s="18" t="s">
        <v>1066</v>
      </c>
      <c r="D106" s="14">
        <v>7.0000000000000007E-2</v>
      </c>
      <c r="E106" s="4">
        <v>0.05</v>
      </c>
      <c r="F106" s="4">
        <f t="shared" si="1"/>
        <v>0.12000000000000001</v>
      </c>
    </row>
    <row r="107" spans="1:8" x14ac:dyDescent="0.2">
      <c r="A107" s="2">
        <v>3</v>
      </c>
      <c r="B107" s="21" t="s">
        <v>19</v>
      </c>
      <c r="C107" s="18" t="s">
        <v>1019</v>
      </c>
      <c r="D107" s="14">
        <v>7.0000000000000007E-2</v>
      </c>
      <c r="E107" s="4">
        <v>0.05</v>
      </c>
      <c r="F107" s="4">
        <f t="shared" si="1"/>
        <v>0.12000000000000001</v>
      </c>
    </row>
    <row r="108" spans="1:8" x14ac:dyDescent="0.2">
      <c r="A108" s="2">
        <v>82</v>
      </c>
      <c r="B108" s="21" t="s">
        <v>833</v>
      </c>
      <c r="C108" s="18" t="s">
        <v>1183</v>
      </c>
      <c r="D108" s="14">
        <v>7.0000000000000007E-2</v>
      </c>
      <c r="E108" s="4">
        <v>0.05</v>
      </c>
      <c r="F108" s="4">
        <f t="shared" si="1"/>
        <v>0.12000000000000001</v>
      </c>
    </row>
    <row r="109" spans="1:8" x14ac:dyDescent="0.2">
      <c r="A109" s="2">
        <v>75</v>
      </c>
      <c r="B109" s="21" t="s">
        <v>177</v>
      </c>
      <c r="C109" s="18" t="s">
        <v>1159</v>
      </c>
      <c r="D109" s="14">
        <v>0.05</v>
      </c>
      <c r="E109" s="4">
        <v>0.05</v>
      </c>
      <c r="F109" s="4">
        <f t="shared" si="1"/>
        <v>0.1</v>
      </c>
    </row>
    <row r="110" spans="1:8" x14ac:dyDescent="0.2">
      <c r="A110" s="2">
        <v>56</v>
      </c>
      <c r="B110" s="21" t="s">
        <v>587</v>
      </c>
      <c r="C110" s="18" t="s">
        <v>1130</v>
      </c>
      <c r="D110" s="14">
        <v>7.0000000000000007E-2</v>
      </c>
      <c r="E110" s="4">
        <v>0.05</v>
      </c>
      <c r="F110" s="4">
        <f t="shared" si="1"/>
        <v>0.12000000000000001</v>
      </c>
    </row>
    <row r="111" spans="1:8" x14ac:dyDescent="0.2">
      <c r="A111" s="2">
        <v>27</v>
      </c>
      <c r="B111" s="21" t="s">
        <v>287</v>
      </c>
      <c r="C111" s="18" t="s">
        <v>1065</v>
      </c>
      <c r="D111" s="14">
        <v>0.05</v>
      </c>
      <c r="E111" s="4">
        <v>0.05</v>
      </c>
      <c r="F111" s="4">
        <f t="shared" si="1"/>
        <v>0.1</v>
      </c>
    </row>
    <row r="112" spans="1:8" x14ac:dyDescent="0.2">
      <c r="A112" s="2">
        <v>57</v>
      </c>
      <c r="B112" s="21" t="s">
        <v>594</v>
      </c>
      <c r="C112" s="18" t="s">
        <v>1134</v>
      </c>
      <c r="D112" s="14">
        <v>7.0000000000000007E-2</v>
      </c>
      <c r="E112" s="4">
        <v>0.05</v>
      </c>
      <c r="F112" s="4">
        <f t="shared" si="1"/>
        <v>0.12000000000000001</v>
      </c>
    </row>
    <row r="113" spans="1:6" x14ac:dyDescent="0.2">
      <c r="A113" s="2">
        <v>50</v>
      </c>
      <c r="B113" s="21" t="s">
        <v>513</v>
      </c>
      <c r="C113" s="18" t="s">
        <v>1113</v>
      </c>
      <c r="D113" s="14">
        <v>7.0000000000000007E-2</v>
      </c>
      <c r="E113" s="4">
        <v>0.05</v>
      </c>
      <c r="F113" s="4">
        <f t="shared" si="1"/>
        <v>0.12000000000000001</v>
      </c>
    </row>
    <row r="114" spans="1:6" x14ac:dyDescent="0.2">
      <c r="A114" s="2">
        <v>60</v>
      </c>
      <c r="B114" s="21" t="s">
        <v>626</v>
      </c>
      <c r="C114" s="18" t="s">
        <v>1136</v>
      </c>
      <c r="D114" s="14">
        <v>7.0000000000000007E-2</v>
      </c>
      <c r="E114" s="4">
        <v>0.05</v>
      </c>
      <c r="F114" s="4">
        <f t="shared" si="1"/>
        <v>0.12000000000000001</v>
      </c>
    </row>
    <row r="115" spans="1:6" x14ac:dyDescent="0.2">
      <c r="A115" s="2">
        <v>61</v>
      </c>
      <c r="B115" s="21" t="s">
        <v>635</v>
      </c>
      <c r="C115" s="18" t="s">
        <v>1138</v>
      </c>
      <c r="D115" s="14">
        <v>0.05</v>
      </c>
      <c r="E115" s="4">
        <v>0.05</v>
      </c>
      <c r="F115" s="4">
        <f t="shared" si="1"/>
        <v>0.1</v>
      </c>
    </row>
    <row r="116" spans="1:6" x14ac:dyDescent="0.2">
      <c r="A116" s="2">
        <v>51</v>
      </c>
      <c r="B116" s="21" t="s">
        <v>393</v>
      </c>
      <c r="C116" s="18" t="s">
        <v>1115</v>
      </c>
      <c r="D116" s="14">
        <v>0.05</v>
      </c>
      <c r="E116" s="4">
        <v>0.05</v>
      </c>
      <c r="F116" s="4">
        <f t="shared" si="1"/>
        <v>0.1</v>
      </c>
    </row>
    <row r="117" spans="1:6" x14ac:dyDescent="0.2">
      <c r="A117" s="2">
        <v>28</v>
      </c>
      <c r="B117" s="21" t="s">
        <v>297</v>
      </c>
      <c r="C117" s="18" t="s">
        <v>1067</v>
      </c>
      <c r="D117" s="14">
        <v>7.0000000000000007E-2</v>
      </c>
      <c r="E117" s="4">
        <v>0.05</v>
      </c>
      <c r="F117" s="4">
        <f t="shared" si="1"/>
        <v>0.12000000000000001</v>
      </c>
    </row>
    <row r="118" spans="1:6" x14ac:dyDescent="0.2">
      <c r="A118" s="2">
        <v>14</v>
      </c>
      <c r="B118" s="21" t="s">
        <v>138</v>
      </c>
      <c r="C118" s="18" t="s">
        <v>1033</v>
      </c>
      <c r="D118" s="14">
        <v>7.0000000000000007E-2</v>
      </c>
      <c r="E118" s="4">
        <v>0.05</v>
      </c>
      <c r="F118" s="4">
        <f t="shared" si="1"/>
        <v>0.12000000000000001</v>
      </c>
    </row>
    <row r="119" spans="1:6" x14ac:dyDescent="0.2">
      <c r="A119" s="2">
        <v>49</v>
      </c>
      <c r="B119" s="21" t="s">
        <v>501</v>
      </c>
      <c r="C119" s="18" t="s">
        <v>1110</v>
      </c>
      <c r="D119" s="14">
        <v>7.0000000000000007E-2</v>
      </c>
      <c r="E119" s="4">
        <v>0.05</v>
      </c>
      <c r="F119" s="4">
        <f t="shared" si="1"/>
        <v>0.12000000000000001</v>
      </c>
    </row>
    <row r="120" spans="1:6" x14ac:dyDescent="0.2">
      <c r="A120" s="2">
        <v>18</v>
      </c>
      <c r="B120" s="21" t="s">
        <v>184</v>
      </c>
      <c r="C120" s="18" t="s">
        <v>1040</v>
      </c>
      <c r="D120" s="14">
        <v>0.05</v>
      </c>
      <c r="E120" s="4">
        <v>0.05</v>
      </c>
      <c r="F120" s="4">
        <f t="shared" si="1"/>
        <v>0.1</v>
      </c>
    </row>
    <row r="121" spans="1:6" x14ac:dyDescent="0.2">
      <c r="A121" s="2">
        <v>57</v>
      </c>
      <c r="B121" s="21" t="s">
        <v>594</v>
      </c>
      <c r="C121" s="18" t="s">
        <v>1131</v>
      </c>
      <c r="D121" s="14">
        <v>7.0000000000000007E-2</v>
      </c>
      <c r="E121" s="4">
        <v>0.05</v>
      </c>
      <c r="F121" s="4">
        <f t="shared" si="1"/>
        <v>0.12000000000000001</v>
      </c>
    </row>
    <row r="122" spans="1:6" x14ac:dyDescent="0.2">
      <c r="A122" s="2">
        <v>22</v>
      </c>
      <c r="B122" s="21" t="s">
        <v>218</v>
      </c>
      <c r="C122" s="18" t="s">
        <v>1046</v>
      </c>
      <c r="D122" s="14">
        <v>7.0000000000000007E-2</v>
      </c>
      <c r="E122" s="4">
        <v>0.05</v>
      </c>
      <c r="F122" s="4">
        <f t="shared" si="1"/>
        <v>0.12000000000000001</v>
      </c>
    </row>
    <row r="123" spans="1:6" x14ac:dyDescent="0.2">
      <c r="A123" s="2">
        <v>64</v>
      </c>
      <c r="B123" s="21" t="s">
        <v>663</v>
      </c>
      <c r="C123" s="18" t="s">
        <v>1143</v>
      </c>
      <c r="D123" s="14">
        <v>7.0000000000000007E-2</v>
      </c>
      <c r="E123" s="4">
        <v>0.05</v>
      </c>
      <c r="F123" s="4">
        <f t="shared" si="1"/>
        <v>0.12000000000000001</v>
      </c>
    </row>
    <row r="124" spans="1:6" x14ac:dyDescent="0.2">
      <c r="A124" s="2">
        <v>17</v>
      </c>
      <c r="B124" s="21" t="s">
        <v>171</v>
      </c>
      <c r="C124" s="18" t="s">
        <v>1037</v>
      </c>
      <c r="D124" s="14">
        <v>7.0000000000000007E-2</v>
      </c>
      <c r="E124" s="4">
        <v>0.05</v>
      </c>
      <c r="F124" s="4">
        <f t="shared" si="1"/>
        <v>0.12000000000000001</v>
      </c>
    </row>
    <row r="125" spans="1:6" x14ac:dyDescent="0.2">
      <c r="A125" s="2">
        <v>22</v>
      </c>
      <c r="B125" s="21" t="s">
        <v>218</v>
      </c>
      <c r="C125" s="18" t="s">
        <v>1049</v>
      </c>
      <c r="D125" s="14">
        <v>7.0000000000000007E-2</v>
      </c>
      <c r="E125" s="4">
        <v>0.05</v>
      </c>
      <c r="F125" s="4">
        <f t="shared" si="1"/>
        <v>0.12000000000000001</v>
      </c>
    </row>
    <row r="126" spans="1:6" x14ac:dyDescent="0.2">
      <c r="A126" s="2">
        <v>30</v>
      </c>
      <c r="B126" s="21" t="s">
        <v>315</v>
      </c>
      <c r="C126" s="18" t="s">
        <v>1077</v>
      </c>
      <c r="D126" s="14">
        <v>7.0000000000000007E-2</v>
      </c>
      <c r="E126" s="4">
        <v>0.05</v>
      </c>
      <c r="F126" s="4">
        <f t="shared" si="1"/>
        <v>0.12000000000000001</v>
      </c>
    </row>
    <row r="127" spans="1:6" x14ac:dyDescent="0.2">
      <c r="A127" s="15">
        <v>65</v>
      </c>
      <c r="B127" s="21" t="s">
        <v>677</v>
      </c>
      <c r="C127" s="18" t="s">
        <v>1145</v>
      </c>
      <c r="D127" s="14">
        <v>7.0000000000000007E-2</v>
      </c>
      <c r="E127" s="4">
        <v>0.05</v>
      </c>
      <c r="F127" s="4">
        <f t="shared" si="1"/>
        <v>0.12000000000000001</v>
      </c>
    </row>
    <row r="128" spans="1:6" x14ac:dyDescent="0.2">
      <c r="A128" s="2">
        <v>43</v>
      </c>
      <c r="B128" s="21" t="s">
        <v>447</v>
      </c>
      <c r="C128" s="18" t="s">
        <v>1100</v>
      </c>
      <c r="D128" s="14">
        <v>7.0000000000000007E-2</v>
      </c>
      <c r="E128" s="4">
        <v>0.05</v>
      </c>
      <c r="F128" s="4">
        <f t="shared" si="1"/>
        <v>0.12000000000000001</v>
      </c>
    </row>
    <row r="129" spans="1:9" x14ac:dyDescent="0.2">
      <c r="A129" s="2">
        <v>66</v>
      </c>
      <c r="B129" s="21" t="s">
        <v>685</v>
      </c>
      <c r="C129" s="18" t="s">
        <v>1147</v>
      </c>
      <c r="D129" s="14">
        <v>7.0000000000000007E-2</v>
      </c>
      <c r="E129" s="4">
        <v>0.05</v>
      </c>
      <c r="F129" s="4">
        <f t="shared" si="1"/>
        <v>0.12000000000000001</v>
      </c>
    </row>
    <row r="130" spans="1:9" x14ac:dyDescent="0.2">
      <c r="A130" s="15">
        <v>22</v>
      </c>
      <c r="B130" s="77" t="s">
        <v>218</v>
      </c>
      <c r="C130" s="23" t="s">
        <v>1047</v>
      </c>
      <c r="D130" s="76">
        <v>7.0000000000000007E-2</v>
      </c>
      <c r="E130" s="30">
        <v>0.05</v>
      </c>
      <c r="F130" s="30">
        <f t="shared" si="1"/>
        <v>0.12000000000000001</v>
      </c>
      <c r="G130" s="33"/>
      <c r="H130" s="8"/>
    </row>
    <row r="131" spans="1:9" x14ac:dyDescent="0.2">
      <c r="A131" s="2">
        <v>53</v>
      </c>
      <c r="B131" s="21" t="s">
        <v>548</v>
      </c>
      <c r="C131" s="18" t="s">
        <v>1123</v>
      </c>
      <c r="D131" s="14">
        <v>7.0000000000000007E-2</v>
      </c>
      <c r="E131" s="4">
        <v>0.05</v>
      </c>
      <c r="F131" s="4">
        <f t="shared" si="1"/>
        <v>0.12000000000000001</v>
      </c>
    </row>
    <row r="132" spans="1:9" x14ac:dyDescent="0.2">
      <c r="A132" s="2">
        <v>80</v>
      </c>
      <c r="B132" s="21" t="s">
        <v>812</v>
      </c>
      <c r="C132" s="18" t="s">
        <v>1179</v>
      </c>
      <c r="D132" s="14">
        <v>7.0000000000000007E-2</v>
      </c>
      <c r="E132" s="4">
        <v>0.05</v>
      </c>
      <c r="F132" s="4">
        <f t="shared" ref="F132:F195" si="2">D132+E132</f>
        <v>0.12000000000000001</v>
      </c>
    </row>
    <row r="133" spans="1:9" x14ac:dyDescent="0.2">
      <c r="A133" s="2">
        <v>44</v>
      </c>
      <c r="B133" s="21" t="s">
        <v>457</v>
      </c>
      <c r="C133" s="18" t="s">
        <v>1101</v>
      </c>
      <c r="D133" s="14">
        <v>7.0000000000000007E-2</v>
      </c>
      <c r="E133" s="4">
        <v>0.05</v>
      </c>
      <c r="F133" s="4">
        <f t="shared" si="2"/>
        <v>0.12000000000000001</v>
      </c>
    </row>
    <row r="134" spans="1:9" x14ac:dyDescent="0.2">
      <c r="A134" s="2">
        <v>57</v>
      </c>
      <c r="B134" s="21" t="s">
        <v>594</v>
      </c>
      <c r="C134" s="18" t="s">
        <v>1132</v>
      </c>
      <c r="D134" s="14">
        <v>7.0000000000000007E-2</v>
      </c>
      <c r="E134" s="4">
        <v>0.05</v>
      </c>
      <c r="F134" s="4">
        <f t="shared" si="2"/>
        <v>0.12000000000000001</v>
      </c>
      <c r="I134" s="8"/>
    </row>
    <row r="135" spans="1:9" x14ac:dyDescent="0.2">
      <c r="A135" s="2">
        <v>70</v>
      </c>
      <c r="B135" s="21" t="s">
        <v>713</v>
      </c>
      <c r="C135" s="18" t="s">
        <v>1152</v>
      </c>
      <c r="D135" s="14">
        <v>7.0000000000000007E-2</v>
      </c>
      <c r="E135" s="4">
        <v>0.05</v>
      </c>
      <c r="F135" s="4">
        <f t="shared" si="2"/>
        <v>0.12000000000000001</v>
      </c>
    </row>
    <row r="136" spans="1:9" x14ac:dyDescent="0.2">
      <c r="A136" s="2">
        <v>85</v>
      </c>
      <c r="B136" s="21" t="s">
        <v>871</v>
      </c>
      <c r="C136" s="18" t="s">
        <v>1192</v>
      </c>
      <c r="D136" s="14">
        <v>0.05</v>
      </c>
      <c r="E136" s="4">
        <v>0.05</v>
      </c>
      <c r="F136" s="4">
        <f t="shared" si="2"/>
        <v>0.1</v>
      </c>
    </row>
    <row r="137" spans="1:9" x14ac:dyDescent="0.2">
      <c r="A137" s="2">
        <v>19</v>
      </c>
      <c r="B137" s="21" t="s">
        <v>192</v>
      </c>
      <c r="C137" s="18" t="s">
        <v>1042</v>
      </c>
      <c r="D137" s="14">
        <v>7.0000000000000007E-2</v>
      </c>
      <c r="E137" s="4">
        <v>0.05</v>
      </c>
      <c r="F137" s="4">
        <f t="shared" si="2"/>
        <v>0.12000000000000001</v>
      </c>
    </row>
    <row r="138" spans="1:9" x14ac:dyDescent="0.2">
      <c r="A138" s="2">
        <v>50</v>
      </c>
      <c r="B138" s="21" t="s">
        <v>513</v>
      </c>
      <c r="C138" s="18" t="s">
        <v>1112</v>
      </c>
      <c r="D138" s="14">
        <v>7.0000000000000007E-2</v>
      </c>
      <c r="E138" s="4">
        <v>0.05</v>
      </c>
      <c r="F138" s="4">
        <f t="shared" si="2"/>
        <v>0.12000000000000001</v>
      </c>
      <c r="I138" s="8"/>
    </row>
    <row r="139" spans="1:9" x14ac:dyDescent="0.2">
      <c r="A139" s="2">
        <v>52</v>
      </c>
      <c r="B139" s="21" t="s">
        <v>535</v>
      </c>
      <c r="C139" s="18" t="s">
        <v>1122</v>
      </c>
      <c r="D139" s="14">
        <v>7.0000000000000007E-2</v>
      </c>
      <c r="E139" s="4">
        <v>0.05</v>
      </c>
      <c r="F139" s="4">
        <f t="shared" si="2"/>
        <v>0.12000000000000001</v>
      </c>
    </row>
    <row r="140" spans="1:9" x14ac:dyDescent="0.2">
      <c r="A140" s="2">
        <v>91</v>
      </c>
      <c r="B140" s="21" t="s">
        <v>921</v>
      </c>
      <c r="C140" s="18" t="s">
        <v>1202</v>
      </c>
      <c r="D140" s="14">
        <v>7.0000000000000007E-2</v>
      </c>
      <c r="E140" s="4">
        <v>0.05</v>
      </c>
      <c r="F140" s="4">
        <f t="shared" si="2"/>
        <v>0.12000000000000001</v>
      </c>
    </row>
    <row r="141" spans="1:9" x14ac:dyDescent="0.2">
      <c r="A141" s="2">
        <v>33</v>
      </c>
      <c r="B141" s="21" t="s">
        <v>352</v>
      </c>
      <c r="C141" s="18" t="s">
        <v>1083</v>
      </c>
      <c r="D141" s="14">
        <v>7.0000000000000007E-2</v>
      </c>
      <c r="E141" s="4">
        <v>0.05</v>
      </c>
      <c r="F141" s="4">
        <f t="shared" si="2"/>
        <v>0.12000000000000001</v>
      </c>
    </row>
    <row r="142" spans="1:9" x14ac:dyDescent="0.2">
      <c r="A142" s="2">
        <v>30</v>
      </c>
      <c r="B142" s="21" t="s">
        <v>315</v>
      </c>
      <c r="C142" s="18" t="s">
        <v>1075</v>
      </c>
      <c r="D142" s="14">
        <v>0.05</v>
      </c>
      <c r="E142" s="4">
        <v>0.05</v>
      </c>
      <c r="F142" s="4">
        <f t="shared" si="2"/>
        <v>0.1</v>
      </c>
    </row>
    <row r="143" spans="1:9" x14ac:dyDescent="0.2">
      <c r="A143" s="2">
        <v>67</v>
      </c>
      <c r="B143" s="21" t="s">
        <v>229</v>
      </c>
      <c r="C143" s="18" t="s">
        <v>1148</v>
      </c>
      <c r="D143" s="14">
        <v>7.0000000000000007E-2</v>
      </c>
      <c r="E143" s="4">
        <v>0.05</v>
      </c>
      <c r="F143" s="4">
        <f t="shared" si="2"/>
        <v>0.12000000000000001</v>
      </c>
    </row>
    <row r="144" spans="1:9" x14ac:dyDescent="0.2">
      <c r="A144" s="2">
        <v>84</v>
      </c>
      <c r="B144" s="21" t="s">
        <v>857</v>
      </c>
      <c r="C144" s="18" t="s">
        <v>1191</v>
      </c>
      <c r="D144" s="14">
        <v>7.0000000000000007E-2</v>
      </c>
      <c r="E144" s="4">
        <v>0.05</v>
      </c>
      <c r="F144" s="4">
        <f t="shared" si="2"/>
        <v>0.12000000000000001</v>
      </c>
    </row>
    <row r="145" spans="1:8" x14ac:dyDescent="0.2">
      <c r="A145" s="15">
        <v>30</v>
      </c>
      <c r="B145" s="77" t="s">
        <v>315</v>
      </c>
      <c r="C145" s="23" t="s">
        <v>1072</v>
      </c>
      <c r="D145" s="76">
        <v>7.0000000000000007E-2</v>
      </c>
      <c r="E145" s="30">
        <v>0.05</v>
      </c>
      <c r="F145" s="30">
        <f t="shared" si="2"/>
        <v>0.12000000000000001</v>
      </c>
      <c r="G145" s="33"/>
      <c r="H145" s="8"/>
    </row>
    <row r="146" spans="1:8" x14ac:dyDescent="0.2">
      <c r="A146" s="2">
        <v>66</v>
      </c>
      <c r="B146" s="21" t="s">
        <v>685</v>
      </c>
      <c r="C146" s="18" t="s">
        <v>1146</v>
      </c>
      <c r="D146" s="14">
        <v>7.0000000000000007E-2</v>
      </c>
      <c r="E146" s="4">
        <v>0.05</v>
      </c>
      <c r="F146" s="4">
        <f t="shared" si="2"/>
        <v>0.12000000000000001</v>
      </c>
    </row>
    <row r="147" spans="1:8" x14ac:dyDescent="0.2">
      <c r="A147" s="2">
        <v>20</v>
      </c>
      <c r="B147" s="21" t="s">
        <v>202</v>
      </c>
      <c r="C147" s="18" t="s">
        <v>1044</v>
      </c>
      <c r="D147" s="14">
        <v>7.0000000000000007E-2</v>
      </c>
      <c r="E147" s="4">
        <v>0.05</v>
      </c>
      <c r="F147" s="4">
        <f t="shared" si="2"/>
        <v>0.12000000000000001</v>
      </c>
    </row>
    <row r="148" spans="1:8" x14ac:dyDescent="0.2">
      <c r="A148" s="2">
        <v>72</v>
      </c>
      <c r="B148" s="21" t="s">
        <v>204</v>
      </c>
      <c r="C148" s="18" t="s">
        <v>1156</v>
      </c>
      <c r="D148" s="14">
        <v>0.05</v>
      </c>
      <c r="E148" s="4">
        <v>0.05</v>
      </c>
      <c r="F148" s="4">
        <f t="shared" si="2"/>
        <v>0.1</v>
      </c>
    </row>
    <row r="149" spans="1:8" x14ac:dyDescent="0.2">
      <c r="A149" s="2">
        <v>62</v>
      </c>
      <c r="B149" s="21" t="s">
        <v>645</v>
      </c>
      <c r="C149" s="23" t="s">
        <v>1139</v>
      </c>
      <c r="D149" s="14">
        <v>7.0000000000000007E-2</v>
      </c>
      <c r="E149" s="4">
        <v>0.05</v>
      </c>
      <c r="F149" s="4">
        <f t="shared" si="2"/>
        <v>0.12000000000000001</v>
      </c>
    </row>
    <row r="150" spans="1:8" x14ac:dyDescent="0.2">
      <c r="A150" s="2">
        <v>89</v>
      </c>
      <c r="B150" s="21" t="s">
        <v>620</v>
      </c>
      <c r="C150" s="18" t="s">
        <v>1200</v>
      </c>
      <c r="D150" s="14">
        <v>7.0000000000000007E-2</v>
      </c>
      <c r="E150" s="4">
        <v>0.05</v>
      </c>
      <c r="F150" s="4">
        <f t="shared" si="2"/>
        <v>0.12000000000000001</v>
      </c>
    </row>
    <row r="151" spans="1:8" x14ac:dyDescent="0.2">
      <c r="A151" s="2">
        <v>12</v>
      </c>
      <c r="B151" s="21" t="s">
        <v>114</v>
      </c>
      <c r="C151" s="18" t="s">
        <v>1031</v>
      </c>
      <c r="D151" s="14">
        <v>7.0000000000000007E-2</v>
      </c>
      <c r="E151" s="4">
        <v>0.05</v>
      </c>
      <c r="F151" s="4">
        <f t="shared" si="2"/>
        <v>0.12000000000000001</v>
      </c>
    </row>
    <row r="152" spans="1:8" x14ac:dyDescent="0.2">
      <c r="A152" s="2">
        <v>63</v>
      </c>
      <c r="B152" s="21" t="s">
        <v>604</v>
      </c>
      <c r="C152" s="18" t="s">
        <v>1141</v>
      </c>
      <c r="D152" s="14">
        <v>7.0000000000000007E-2</v>
      </c>
      <c r="E152" s="4">
        <v>0.05</v>
      </c>
      <c r="F152" s="4">
        <f t="shared" si="2"/>
        <v>0.12000000000000001</v>
      </c>
    </row>
    <row r="153" spans="1:8" x14ac:dyDescent="0.2">
      <c r="A153" s="2">
        <v>31</v>
      </c>
      <c r="B153" s="21" t="s">
        <v>326</v>
      </c>
      <c r="C153" s="18" t="s">
        <v>1079</v>
      </c>
      <c r="D153" s="14">
        <v>7.0000000000000007E-2</v>
      </c>
      <c r="E153" s="4">
        <v>0.05</v>
      </c>
      <c r="F153" s="4">
        <f t="shared" si="2"/>
        <v>0.12000000000000001</v>
      </c>
    </row>
    <row r="154" spans="1:8" x14ac:dyDescent="0.2">
      <c r="A154" s="2">
        <v>25</v>
      </c>
      <c r="B154" s="21" t="s">
        <v>264</v>
      </c>
      <c r="C154" s="18" t="s">
        <v>1057</v>
      </c>
      <c r="D154" s="14">
        <v>7.0000000000000007E-2</v>
      </c>
      <c r="E154" s="4">
        <v>0.05</v>
      </c>
      <c r="F154" s="4">
        <f t="shared" si="2"/>
        <v>0.12000000000000001</v>
      </c>
    </row>
    <row r="155" spans="1:8" x14ac:dyDescent="0.2">
      <c r="A155" s="2">
        <v>77</v>
      </c>
      <c r="B155" s="21" t="s">
        <v>774</v>
      </c>
      <c r="C155" s="18" t="s">
        <v>1163</v>
      </c>
      <c r="D155" s="14">
        <v>7.0000000000000007E-2</v>
      </c>
      <c r="E155" s="4">
        <v>0.05</v>
      </c>
      <c r="F155" s="4">
        <f t="shared" si="2"/>
        <v>0.12000000000000001</v>
      </c>
    </row>
    <row r="156" spans="1:8" x14ac:dyDescent="0.2">
      <c r="A156" s="2">
        <v>76</v>
      </c>
      <c r="B156" s="21" t="s">
        <v>766</v>
      </c>
      <c r="C156" s="18" t="s">
        <v>1160</v>
      </c>
      <c r="D156" s="14">
        <v>7.0000000000000007E-2</v>
      </c>
      <c r="E156" s="4">
        <v>0.05</v>
      </c>
      <c r="F156" s="4">
        <f t="shared" si="2"/>
        <v>0.12000000000000001</v>
      </c>
    </row>
    <row r="157" spans="1:8" x14ac:dyDescent="0.2">
      <c r="A157" s="2">
        <v>77</v>
      </c>
      <c r="B157" s="21" t="s">
        <v>774</v>
      </c>
      <c r="C157" s="18" t="s">
        <v>1165</v>
      </c>
      <c r="D157" s="14">
        <v>7.0000000000000007E-2</v>
      </c>
      <c r="E157" s="4">
        <v>0.05</v>
      </c>
      <c r="F157" s="4">
        <f t="shared" si="2"/>
        <v>0.12000000000000001</v>
      </c>
    </row>
    <row r="158" spans="1:8" x14ac:dyDescent="0.2">
      <c r="A158" s="2">
        <v>77</v>
      </c>
      <c r="B158" s="21" t="s">
        <v>774</v>
      </c>
      <c r="C158" s="18" t="s">
        <v>1168</v>
      </c>
      <c r="D158" s="14">
        <v>7.0000000000000007E-2</v>
      </c>
      <c r="E158" s="4">
        <v>0.05</v>
      </c>
      <c r="F158" s="4">
        <f t="shared" si="2"/>
        <v>0.12000000000000001</v>
      </c>
    </row>
    <row r="159" spans="1:8" x14ac:dyDescent="0.2">
      <c r="A159" s="2">
        <v>3</v>
      </c>
      <c r="B159" s="21" t="s">
        <v>19</v>
      </c>
      <c r="C159" s="18" t="s">
        <v>1015</v>
      </c>
      <c r="D159" s="14">
        <v>7.0000000000000007E-2</v>
      </c>
      <c r="E159" s="4">
        <v>0.05</v>
      </c>
      <c r="F159" s="4">
        <f t="shared" si="2"/>
        <v>0.12000000000000001</v>
      </c>
    </row>
    <row r="160" spans="1:8" x14ac:dyDescent="0.2">
      <c r="A160" s="2">
        <v>79</v>
      </c>
      <c r="B160" s="21" t="s">
        <v>803</v>
      </c>
      <c r="C160" s="18" t="s">
        <v>1177</v>
      </c>
      <c r="D160" s="14">
        <v>7.0000000000000007E-2</v>
      </c>
      <c r="E160" s="4">
        <v>0.05</v>
      </c>
      <c r="F160" s="4">
        <f t="shared" si="2"/>
        <v>0.12000000000000001</v>
      </c>
    </row>
    <row r="161" spans="1:8" x14ac:dyDescent="0.2">
      <c r="A161" s="2">
        <v>71</v>
      </c>
      <c r="B161" s="21" t="s">
        <v>722</v>
      </c>
      <c r="C161" s="18" t="s">
        <v>1154</v>
      </c>
      <c r="D161" s="14">
        <v>7.0000000000000007E-2</v>
      </c>
      <c r="E161" s="4">
        <v>0.05</v>
      </c>
      <c r="F161" s="4">
        <f t="shared" si="2"/>
        <v>0.12000000000000001</v>
      </c>
    </row>
    <row r="162" spans="1:8" x14ac:dyDescent="0.2">
      <c r="A162" s="2">
        <v>69</v>
      </c>
      <c r="B162" s="21" t="s">
        <v>706</v>
      </c>
      <c r="C162" s="18" t="s">
        <v>1150</v>
      </c>
      <c r="D162" s="14">
        <v>7.0000000000000007E-2</v>
      </c>
      <c r="E162" s="4">
        <v>0.05</v>
      </c>
      <c r="F162" s="4">
        <f t="shared" si="2"/>
        <v>0.12000000000000001</v>
      </c>
    </row>
    <row r="163" spans="1:8" x14ac:dyDescent="0.2">
      <c r="A163" s="2">
        <v>45</v>
      </c>
      <c r="B163" s="21" t="s">
        <v>468</v>
      </c>
      <c r="C163" s="18" t="s">
        <v>1102</v>
      </c>
      <c r="D163" s="14">
        <v>7.0000000000000007E-2</v>
      </c>
      <c r="E163" s="4">
        <v>0.05</v>
      </c>
      <c r="F163" s="4">
        <f t="shared" si="2"/>
        <v>0.12000000000000001</v>
      </c>
    </row>
    <row r="164" spans="1:8" x14ac:dyDescent="0.2">
      <c r="A164" s="2">
        <v>92</v>
      </c>
      <c r="B164" s="21" t="s">
        <v>932</v>
      </c>
      <c r="C164" s="18" t="s">
        <v>1205</v>
      </c>
      <c r="D164" s="14">
        <v>7.0000000000000007E-2</v>
      </c>
      <c r="E164" s="4">
        <v>0.05</v>
      </c>
      <c r="F164" s="4">
        <f t="shared" si="2"/>
        <v>0.12000000000000001</v>
      </c>
    </row>
    <row r="165" spans="1:8" x14ac:dyDescent="0.2">
      <c r="A165" s="2">
        <v>84</v>
      </c>
      <c r="B165" s="21" t="s">
        <v>857</v>
      </c>
      <c r="C165" s="18" t="s">
        <v>1190</v>
      </c>
      <c r="D165" s="14">
        <v>7.0000000000000007E-2</v>
      </c>
      <c r="E165" s="4">
        <v>0.05</v>
      </c>
      <c r="F165" s="4">
        <f t="shared" si="2"/>
        <v>0.12000000000000001</v>
      </c>
    </row>
    <row r="166" spans="1:8" x14ac:dyDescent="0.2">
      <c r="A166" s="2">
        <v>97</v>
      </c>
      <c r="B166" s="21" t="s">
        <v>977</v>
      </c>
      <c r="C166" s="18" t="s">
        <v>1208</v>
      </c>
      <c r="D166" s="14">
        <v>7.0000000000000007E-2</v>
      </c>
      <c r="E166" s="4">
        <v>0.05</v>
      </c>
      <c r="F166" s="4">
        <f t="shared" si="2"/>
        <v>0.12000000000000001</v>
      </c>
    </row>
    <row r="167" spans="1:8" x14ac:dyDescent="0.2">
      <c r="A167" s="2">
        <v>78</v>
      </c>
      <c r="B167" s="21" t="s">
        <v>788</v>
      </c>
      <c r="C167" s="18" t="s">
        <v>1171</v>
      </c>
      <c r="D167" s="14">
        <v>7.0000000000000007E-2</v>
      </c>
      <c r="E167" s="4">
        <v>0.05</v>
      </c>
      <c r="F167" s="4">
        <f t="shared" si="2"/>
        <v>0.12000000000000001</v>
      </c>
    </row>
    <row r="168" spans="1:8" x14ac:dyDescent="0.2">
      <c r="A168" s="2">
        <v>83</v>
      </c>
      <c r="B168" s="21" t="s">
        <v>799</v>
      </c>
      <c r="C168" s="23" t="s">
        <v>1188</v>
      </c>
      <c r="D168" s="14">
        <v>7.0000000000000007E-2</v>
      </c>
      <c r="E168" s="4">
        <v>0.05</v>
      </c>
      <c r="F168" s="4">
        <f t="shared" si="2"/>
        <v>0.12000000000000001</v>
      </c>
    </row>
    <row r="169" spans="1:8" x14ac:dyDescent="0.2">
      <c r="A169" s="2">
        <v>71</v>
      </c>
      <c r="B169" s="21" t="s">
        <v>722</v>
      </c>
      <c r="C169" s="18" t="s">
        <v>1153</v>
      </c>
      <c r="D169" s="14">
        <v>7.0000000000000007E-2</v>
      </c>
      <c r="E169" s="4">
        <v>0.05</v>
      </c>
      <c r="F169" s="4">
        <f t="shared" si="2"/>
        <v>0.12000000000000001</v>
      </c>
    </row>
    <row r="170" spans="1:8" x14ac:dyDescent="0.2">
      <c r="A170" s="2">
        <v>36</v>
      </c>
      <c r="B170" s="21" t="s">
        <v>380</v>
      </c>
      <c r="C170" s="18" t="s">
        <v>1089</v>
      </c>
      <c r="D170" s="14">
        <v>7.0000000000000007E-2</v>
      </c>
      <c r="E170" s="4">
        <v>0.05</v>
      </c>
      <c r="F170" s="4">
        <f t="shared" si="2"/>
        <v>0.12000000000000001</v>
      </c>
    </row>
    <row r="171" spans="1:8" x14ac:dyDescent="0.2">
      <c r="A171" s="2">
        <v>72</v>
      </c>
      <c r="B171" s="21" t="s">
        <v>204</v>
      </c>
      <c r="C171" s="18" t="s">
        <v>1155</v>
      </c>
      <c r="D171" s="14">
        <v>0.05</v>
      </c>
      <c r="E171" s="4">
        <v>0.05</v>
      </c>
      <c r="F171" s="4">
        <f t="shared" si="2"/>
        <v>0.1</v>
      </c>
    </row>
    <row r="172" spans="1:8" x14ac:dyDescent="0.2">
      <c r="A172" s="15">
        <v>84</v>
      </c>
      <c r="B172" s="77" t="s">
        <v>857</v>
      </c>
      <c r="C172" s="23" t="s">
        <v>1189</v>
      </c>
      <c r="D172" s="76">
        <v>7.0000000000000007E-2</v>
      </c>
      <c r="E172" s="30">
        <v>0.05</v>
      </c>
      <c r="F172" s="30">
        <f t="shared" si="2"/>
        <v>0.12000000000000001</v>
      </c>
      <c r="G172" s="33"/>
      <c r="H172" s="8"/>
    </row>
    <row r="173" spans="1:8" x14ac:dyDescent="0.2">
      <c r="A173" s="2">
        <v>97</v>
      </c>
      <c r="B173" s="21" t="s">
        <v>977</v>
      </c>
      <c r="C173" s="18" t="s">
        <v>1209</v>
      </c>
      <c r="D173" s="14">
        <v>7.0000000000000007E-2</v>
      </c>
      <c r="E173" s="4">
        <v>0.05</v>
      </c>
      <c r="F173" s="4">
        <f t="shared" si="2"/>
        <v>0.12000000000000001</v>
      </c>
    </row>
    <row r="174" spans="1:8" x14ac:dyDescent="0.2">
      <c r="A174" s="2">
        <v>52</v>
      </c>
      <c r="B174" s="21" t="s">
        <v>535</v>
      </c>
      <c r="C174" s="18" t="s">
        <v>1117</v>
      </c>
      <c r="D174" s="14">
        <v>7.0000000000000007E-2</v>
      </c>
      <c r="E174" s="4">
        <v>0.05</v>
      </c>
      <c r="F174" s="4">
        <f t="shared" si="2"/>
        <v>0.12000000000000001</v>
      </c>
    </row>
    <row r="175" spans="1:8" x14ac:dyDescent="0.2">
      <c r="A175" s="2">
        <v>21</v>
      </c>
      <c r="B175" s="21" t="s">
        <v>207</v>
      </c>
      <c r="C175" s="18" t="s">
        <v>1045</v>
      </c>
      <c r="D175" s="14">
        <v>7.0000000000000007E-2</v>
      </c>
      <c r="E175" s="4">
        <v>0.05</v>
      </c>
      <c r="F175" s="4">
        <f t="shared" si="2"/>
        <v>0.12000000000000001</v>
      </c>
    </row>
    <row r="176" spans="1:8" x14ac:dyDescent="0.2">
      <c r="A176" s="2">
        <v>30</v>
      </c>
      <c r="B176" s="21" t="s">
        <v>315</v>
      </c>
      <c r="C176" s="18" t="s">
        <v>1071</v>
      </c>
      <c r="D176" s="14">
        <v>0.05</v>
      </c>
      <c r="E176" s="4">
        <v>0.05</v>
      </c>
      <c r="F176" s="4">
        <f t="shared" si="2"/>
        <v>0.1</v>
      </c>
    </row>
    <row r="177" spans="1:11" x14ac:dyDescent="0.2">
      <c r="A177" s="2">
        <v>42</v>
      </c>
      <c r="B177" s="21" t="s">
        <v>435</v>
      </c>
      <c r="C177" s="18" t="s">
        <v>1097</v>
      </c>
      <c r="D177" s="14">
        <v>7.0000000000000007E-2</v>
      </c>
      <c r="E177" s="4">
        <v>0.05</v>
      </c>
      <c r="F177" s="4">
        <f t="shared" si="2"/>
        <v>0.12000000000000001</v>
      </c>
    </row>
    <row r="178" spans="1:11" x14ac:dyDescent="0.2">
      <c r="A178" s="2">
        <v>11</v>
      </c>
      <c r="B178" s="21" t="s">
        <v>104</v>
      </c>
      <c r="C178" s="18" t="s">
        <v>1030</v>
      </c>
      <c r="D178" s="14">
        <v>7.0000000000000007E-2</v>
      </c>
      <c r="E178" s="4">
        <v>0.05</v>
      </c>
      <c r="F178" s="4">
        <f t="shared" si="2"/>
        <v>0.12000000000000001</v>
      </c>
    </row>
    <row r="179" spans="1:11" x14ac:dyDescent="0.2">
      <c r="A179" s="2">
        <v>85</v>
      </c>
      <c r="B179" s="21" t="s">
        <v>871</v>
      </c>
      <c r="C179" s="18" t="s">
        <v>1193</v>
      </c>
      <c r="D179" s="14">
        <v>7.0000000000000007E-2</v>
      </c>
      <c r="E179" s="4">
        <v>0.05</v>
      </c>
      <c r="F179" s="4">
        <f t="shared" si="2"/>
        <v>0.12000000000000001</v>
      </c>
    </row>
    <row r="180" spans="1:11" x14ac:dyDescent="0.2">
      <c r="A180" s="2">
        <v>22</v>
      </c>
      <c r="B180" s="21" t="s">
        <v>218</v>
      </c>
      <c r="C180" s="18" t="s">
        <v>1048</v>
      </c>
      <c r="D180" s="14">
        <v>0.05</v>
      </c>
      <c r="E180" s="4">
        <v>0.05</v>
      </c>
      <c r="F180" s="4">
        <f t="shared" si="2"/>
        <v>0.1</v>
      </c>
    </row>
    <row r="181" spans="1:11" x14ac:dyDescent="0.2">
      <c r="A181" s="2">
        <v>1</v>
      </c>
      <c r="B181" s="21" t="s">
        <v>6</v>
      </c>
      <c r="C181" s="23" t="s">
        <v>1010</v>
      </c>
      <c r="D181" s="14">
        <v>7.0000000000000007E-2</v>
      </c>
      <c r="E181" s="4">
        <v>0.05</v>
      </c>
      <c r="F181" s="4">
        <f t="shared" si="2"/>
        <v>0.12000000000000001</v>
      </c>
    </row>
    <row r="182" spans="1:11" x14ac:dyDescent="0.2">
      <c r="A182" s="2">
        <v>52</v>
      </c>
      <c r="B182" s="21" t="s">
        <v>535</v>
      </c>
      <c r="C182" s="18" t="s">
        <v>1118</v>
      </c>
      <c r="D182" s="14">
        <v>7.0000000000000007E-2</v>
      </c>
      <c r="E182" s="4">
        <v>0.05</v>
      </c>
      <c r="F182" s="4">
        <f t="shared" si="2"/>
        <v>0.12000000000000001</v>
      </c>
    </row>
    <row r="183" spans="1:11" x14ac:dyDescent="0.2">
      <c r="A183" s="2">
        <v>86</v>
      </c>
      <c r="B183" s="21" t="s">
        <v>885</v>
      </c>
      <c r="C183" s="18" t="s">
        <v>1195</v>
      </c>
      <c r="D183" s="14">
        <v>7.0000000000000007E-2</v>
      </c>
      <c r="E183" s="4">
        <v>0.05</v>
      </c>
      <c r="F183" s="4">
        <f t="shared" si="2"/>
        <v>0.12000000000000001</v>
      </c>
      <c r="I183" s="8"/>
      <c r="J183" s="8"/>
      <c r="K183" s="8"/>
    </row>
    <row r="184" spans="1:11" x14ac:dyDescent="0.2">
      <c r="A184" s="2">
        <v>78</v>
      </c>
      <c r="B184" s="21" t="s">
        <v>788</v>
      </c>
      <c r="C184" s="18" t="s">
        <v>1172</v>
      </c>
      <c r="D184" s="14">
        <v>7.0000000000000007E-2</v>
      </c>
      <c r="E184" s="4">
        <v>0.05</v>
      </c>
      <c r="F184" s="4">
        <f t="shared" si="2"/>
        <v>0.12000000000000001</v>
      </c>
    </row>
    <row r="185" spans="1:11" x14ac:dyDescent="0.2">
      <c r="A185" s="2">
        <v>52</v>
      </c>
      <c r="B185" s="21" t="s">
        <v>535</v>
      </c>
      <c r="C185" s="18" t="s">
        <v>1119</v>
      </c>
      <c r="D185" s="14">
        <v>7.0000000000000007E-2</v>
      </c>
      <c r="E185" s="4">
        <v>0.05</v>
      </c>
      <c r="F185" s="4">
        <f t="shared" si="2"/>
        <v>0.12000000000000001</v>
      </c>
    </row>
    <row r="186" spans="1:11" x14ac:dyDescent="0.2">
      <c r="A186" s="2">
        <v>25</v>
      </c>
      <c r="B186" s="21" t="s">
        <v>264</v>
      </c>
      <c r="C186" s="18" t="s">
        <v>1056</v>
      </c>
      <c r="D186" s="14">
        <v>7.0000000000000007E-2</v>
      </c>
      <c r="E186" s="4">
        <v>0.05</v>
      </c>
      <c r="F186" s="4">
        <f t="shared" si="2"/>
        <v>0.12000000000000001</v>
      </c>
    </row>
    <row r="187" spans="1:11" x14ac:dyDescent="0.2">
      <c r="A187" s="2">
        <v>6</v>
      </c>
      <c r="B187" s="21" t="s">
        <v>44</v>
      </c>
      <c r="C187" s="18" t="s">
        <v>1023</v>
      </c>
      <c r="D187" s="14">
        <v>7.0000000000000007E-2</v>
      </c>
      <c r="E187" s="4">
        <v>0.05</v>
      </c>
      <c r="F187" s="4">
        <f t="shared" si="2"/>
        <v>0.12000000000000001</v>
      </c>
    </row>
    <row r="188" spans="1:11" x14ac:dyDescent="0.2">
      <c r="A188" s="2">
        <v>30</v>
      </c>
      <c r="B188" s="21" t="s">
        <v>315</v>
      </c>
      <c r="C188" s="18" t="s">
        <v>1074</v>
      </c>
      <c r="D188" s="14">
        <v>7.0000000000000007E-2</v>
      </c>
      <c r="E188" s="4">
        <v>0.05</v>
      </c>
      <c r="F188" s="4">
        <f t="shared" si="2"/>
        <v>0.12000000000000001</v>
      </c>
    </row>
    <row r="189" spans="1:11" x14ac:dyDescent="0.2">
      <c r="A189" s="2">
        <v>70</v>
      </c>
      <c r="B189" s="21" t="s">
        <v>713</v>
      </c>
      <c r="C189" s="18" t="s">
        <v>1151</v>
      </c>
      <c r="D189" s="14">
        <v>7.0000000000000007E-2</v>
      </c>
      <c r="E189" s="4">
        <v>0.05</v>
      </c>
      <c r="F189" s="4">
        <f t="shared" si="2"/>
        <v>0.12000000000000001</v>
      </c>
    </row>
    <row r="190" spans="1:11" x14ac:dyDescent="0.2">
      <c r="A190" s="2">
        <v>78</v>
      </c>
      <c r="B190" s="21" t="s">
        <v>788</v>
      </c>
      <c r="C190" s="18" t="s">
        <v>1173</v>
      </c>
      <c r="D190" s="14">
        <v>7.0000000000000007E-2</v>
      </c>
      <c r="E190" s="4">
        <v>0.05</v>
      </c>
      <c r="F190" s="4">
        <f t="shared" si="2"/>
        <v>0.12000000000000001</v>
      </c>
    </row>
    <row r="191" spans="1:11" x14ac:dyDescent="0.2">
      <c r="A191" s="2">
        <v>92</v>
      </c>
      <c r="B191" s="21" t="s">
        <v>932</v>
      </c>
      <c r="C191" s="18" t="s">
        <v>1204</v>
      </c>
      <c r="D191" s="14">
        <v>7.0000000000000007E-2</v>
      </c>
      <c r="E191" s="4">
        <v>0.05</v>
      </c>
      <c r="F191" s="4">
        <f t="shared" si="2"/>
        <v>0.12000000000000001</v>
      </c>
    </row>
    <row r="192" spans="1:11" x14ac:dyDescent="0.2">
      <c r="A192" s="2">
        <v>7</v>
      </c>
      <c r="B192" s="21" t="s">
        <v>60</v>
      </c>
      <c r="C192" s="18" t="s">
        <v>1024</v>
      </c>
      <c r="D192" s="14">
        <v>7.0000000000000007E-2</v>
      </c>
      <c r="E192" s="4">
        <v>0.05</v>
      </c>
      <c r="F192" s="4">
        <f t="shared" si="2"/>
        <v>0.12000000000000001</v>
      </c>
    </row>
    <row r="193" spans="1:9" x14ac:dyDescent="0.2">
      <c r="A193" s="2">
        <v>25</v>
      </c>
      <c r="B193" s="21" t="s">
        <v>264</v>
      </c>
      <c r="C193" s="18" t="s">
        <v>1059</v>
      </c>
      <c r="D193" s="14">
        <v>7.0000000000000007E-2</v>
      </c>
      <c r="E193" s="4">
        <v>0.05</v>
      </c>
      <c r="F193" s="4">
        <f t="shared" si="2"/>
        <v>0.12000000000000001</v>
      </c>
    </row>
    <row r="194" spans="1:9" x14ac:dyDescent="0.2">
      <c r="A194" s="2">
        <v>3</v>
      </c>
      <c r="B194" s="21" t="s">
        <v>19</v>
      </c>
      <c r="C194" s="23" t="s">
        <v>1016</v>
      </c>
      <c r="D194" s="14">
        <v>7.0000000000000007E-2</v>
      </c>
      <c r="E194" s="4">
        <v>0.05</v>
      </c>
      <c r="F194" s="4">
        <f t="shared" si="2"/>
        <v>0.12000000000000001</v>
      </c>
    </row>
    <row r="195" spans="1:9" x14ac:dyDescent="0.2">
      <c r="A195" s="2">
        <v>9</v>
      </c>
      <c r="B195" s="21" t="s">
        <v>84</v>
      </c>
      <c r="C195" s="18" t="s">
        <v>1028</v>
      </c>
      <c r="D195" s="14">
        <v>7.0000000000000007E-2</v>
      </c>
      <c r="E195" s="4">
        <v>0.05</v>
      </c>
      <c r="F195" s="4">
        <f t="shared" si="2"/>
        <v>0.12000000000000001</v>
      </c>
    </row>
    <row r="196" spans="1:9" x14ac:dyDescent="0.2">
      <c r="A196" s="2">
        <v>40</v>
      </c>
      <c r="B196" s="21" t="s">
        <v>415</v>
      </c>
      <c r="C196" s="18" t="s">
        <v>1093</v>
      </c>
      <c r="D196" s="14">
        <v>7.0000000000000007E-2</v>
      </c>
      <c r="E196" s="4">
        <v>0.05</v>
      </c>
      <c r="F196" s="4">
        <f t="shared" ref="F196:F206" si="3">D196+E196</f>
        <v>0.12000000000000001</v>
      </c>
    </row>
    <row r="197" spans="1:9" x14ac:dyDescent="0.2">
      <c r="A197" s="2">
        <v>55</v>
      </c>
      <c r="B197" s="21" t="s">
        <v>574</v>
      </c>
      <c r="C197" s="18" t="s">
        <v>1126</v>
      </c>
      <c r="D197" s="14">
        <v>0.05</v>
      </c>
      <c r="E197" s="4">
        <v>0.05</v>
      </c>
      <c r="F197" s="4">
        <f t="shared" si="3"/>
        <v>0.1</v>
      </c>
      <c r="I197" s="8"/>
    </row>
    <row r="198" spans="1:9" x14ac:dyDescent="0.2">
      <c r="A198" s="2">
        <v>16</v>
      </c>
      <c r="B198" s="21" t="s">
        <v>161</v>
      </c>
      <c r="C198" s="18" t="s">
        <v>1036</v>
      </c>
      <c r="D198" s="14">
        <v>7.0000000000000007E-2</v>
      </c>
      <c r="E198" s="4">
        <v>0.05</v>
      </c>
      <c r="F198" s="4">
        <f t="shared" si="3"/>
        <v>0.12000000000000001</v>
      </c>
    </row>
    <row r="199" spans="1:9" x14ac:dyDescent="0.2">
      <c r="A199" s="2">
        <v>29</v>
      </c>
      <c r="B199" s="21" t="s">
        <v>309</v>
      </c>
      <c r="C199" s="18" t="s">
        <v>1069</v>
      </c>
      <c r="D199" s="14">
        <v>7.0000000000000007E-2</v>
      </c>
      <c r="E199" s="4">
        <v>0.05</v>
      </c>
      <c r="F199" s="4">
        <f t="shared" si="3"/>
        <v>0.12000000000000001</v>
      </c>
    </row>
    <row r="200" spans="1:9" x14ac:dyDescent="0.2">
      <c r="A200" s="2">
        <v>25</v>
      </c>
      <c r="B200" s="21" t="s">
        <v>264</v>
      </c>
      <c r="C200" s="18" t="s">
        <v>1058</v>
      </c>
      <c r="D200" s="14">
        <v>7.0000000000000007E-2</v>
      </c>
      <c r="E200" s="4">
        <v>0.05</v>
      </c>
      <c r="F200" s="4">
        <f t="shared" si="3"/>
        <v>0.12000000000000001</v>
      </c>
    </row>
    <row r="201" spans="1:9" x14ac:dyDescent="0.2">
      <c r="A201" s="2">
        <v>30</v>
      </c>
      <c r="B201" s="21" t="s">
        <v>315</v>
      </c>
      <c r="C201" s="18" t="s">
        <v>1073</v>
      </c>
      <c r="D201" s="14">
        <v>7.0000000000000007E-2</v>
      </c>
      <c r="E201" s="4">
        <v>0.05</v>
      </c>
      <c r="F201" s="4">
        <f t="shared" si="3"/>
        <v>0.12000000000000001</v>
      </c>
    </row>
    <row r="202" spans="1:9" x14ac:dyDescent="0.2">
      <c r="A202" s="2">
        <v>33</v>
      </c>
      <c r="B202" s="21" t="s">
        <v>352</v>
      </c>
      <c r="C202" s="18" t="s">
        <v>1082</v>
      </c>
      <c r="D202" s="14">
        <v>0.06</v>
      </c>
      <c r="E202" s="4">
        <v>0.05</v>
      </c>
      <c r="F202" s="4">
        <f t="shared" si="3"/>
        <v>0.11</v>
      </c>
    </row>
    <row r="203" spans="1:9" x14ac:dyDescent="0.2">
      <c r="A203" s="2">
        <v>48</v>
      </c>
      <c r="B203" s="21" t="s">
        <v>493</v>
      </c>
      <c r="C203" s="18" t="s">
        <v>1108</v>
      </c>
      <c r="D203" s="14">
        <v>7.0000000000000007E-2</v>
      </c>
      <c r="E203" s="4">
        <v>0.05</v>
      </c>
      <c r="F203" s="4">
        <f t="shared" si="3"/>
        <v>0.12000000000000001</v>
      </c>
    </row>
    <row r="204" spans="1:9" x14ac:dyDescent="0.2">
      <c r="A204" s="2">
        <v>77</v>
      </c>
      <c r="B204" s="21" t="s">
        <v>774</v>
      </c>
      <c r="C204" s="18" t="s">
        <v>1164</v>
      </c>
      <c r="D204" s="14">
        <v>7.0000000000000007E-2</v>
      </c>
      <c r="E204" s="4">
        <v>0.05</v>
      </c>
      <c r="F204" s="4">
        <f t="shared" si="3"/>
        <v>0.12000000000000001</v>
      </c>
    </row>
    <row r="205" spans="1:9" x14ac:dyDescent="0.2">
      <c r="A205" s="2">
        <v>61</v>
      </c>
      <c r="B205" s="21" t="s">
        <v>635</v>
      </c>
      <c r="C205" s="18" t="s">
        <v>1137</v>
      </c>
      <c r="D205" s="14">
        <v>7.0000000000000007E-2</v>
      </c>
      <c r="E205" s="4">
        <v>0.05</v>
      </c>
      <c r="F205" s="4">
        <f t="shared" si="3"/>
        <v>0.12000000000000001</v>
      </c>
    </row>
    <row r="206" spans="1:9" x14ac:dyDescent="0.2">
      <c r="A206" s="2">
        <v>98</v>
      </c>
      <c r="B206" s="21" t="s">
        <v>991</v>
      </c>
      <c r="C206" s="18" t="s">
        <v>1210</v>
      </c>
      <c r="D206" s="14">
        <v>7.0000000000000007E-2</v>
      </c>
      <c r="E206" s="4">
        <v>0.05</v>
      </c>
      <c r="F206" s="4">
        <f t="shared" si="3"/>
        <v>0.12000000000000001</v>
      </c>
    </row>
    <row r="207" spans="1:9" ht="15" x14ac:dyDescent="0.25">
      <c r="B207" s="9"/>
      <c r="C207" s="9"/>
      <c r="D207" s="17"/>
    </row>
  </sheetData>
  <sortState ref="A3:H206">
    <sortCondition ref="C3:C206"/>
  </sortState>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LOST by County</vt:lpstr>
      <vt:lpstr>LOST Rate by City</vt:lpstr>
      <vt:lpstr>Hotel Motel Rates by County</vt:lpstr>
      <vt:lpstr>Hotel Motel Rates by 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Floyd, Adam [IDR]</dc:creator>
  <cp:lastModifiedBy>Floyd, Adam [IDR]</cp:lastModifiedBy>
  <dcterms:created xsi:type="dcterms:W3CDTF">2023-11-30T21:13:29Z</dcterms:created>
  <dcterms:modified xsi:type="dcterms:W3CDTF">2025-02-11T15:43:17Z</dcterms:modified>
</cp:coreProperties>
</file>