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0" windowWidth="18195" windowHeight="11730" tabRatio="902" activeTab="1"/>
  </bookViews>
  <sheets>
    <sheet name="General Fund Expenditures" sheetId="15" r:id="rId1"/>
    <sheet name="Property Tax Expenditures" sheetId="17" r:id="rId2"/>
  </sheets>
  <definedNames>
    <definedName name="_xlnm._FilterDatabase" localSheetId="0" hidden="1">'General Fund Expenditures'!$A$2:$J$170</definedName>
    <definedName name="_xlnm._FilterDatabase" localSheetId="1" hidden="1">'Property Tax Expenditures'!$A$2:$J$67</definedName>
    <definedName name="Assigned_Aaron">#REF!</definedName>
    <definedName name="_xlnm.Print_Area" localSheetId="0">'General Fund Expenditures'!$A$1:$J$170</definedName>
    <definedName name="_xlnm.Print_Titles" localSheetId="0">'General Fund Expenditures'!$1:$2</definedName>
    <definedName name="_xlnm.Print_Titles" localSheetId="1">'Property Tax Expenditures'!$1:$2</definedName>
    <definedName name="Review">#REF!</definedName>
  </definedNames>
  <calcPr calcId="145621"/>
</workbook>
</file>

<file path=xl/calcChain.xml><?xml version="1.0" encoding="utf-8"?>
<calcChain xmlns="http://schemas.openxmlformats.org/spreadsheetml/2006/main">
  <c r="I67" i="17" l="1"/>
  <c r="I59" i="17"/>
  <c r="J42" i="17"/>
  <c r="J36" i="17"/>
  <c r="J23" i="17"/>
  <c r="J24" i="17"/>
  <c r="J20" i="17"/>
</calcChain>
</file>

<file path=xl/sharedStrings.xml><?xml version="1.0" encoding="utf-8"?>
<sst xmlns="http://schemas.openxmlformats.org/spreadsheetml/2006/main" count="1845" uniqueCount="853">
  <si>
    <t>Title</t>
  </si>
  <si>
    <t>Tax Type</t>
  </si>
  <si>
    <t>Expenditure Category</t>
  </si>
  <si>
    <t>Expenditure Type</t>
  </si>
  <si>
    <t>Iowa Code Citation</t>
  </si>
  <si>
    <t>Description</t>
  </si>
  <si>
    <t>Credit</t>
  </si>
  <si>
    <t>Adjuvants and Surfactants</t>
  </si>
  <si>
    <t>Sales &amp; Use</t>
  </si>
  <si>
    <t>Exemption</t>
  </si>
  <si>
    <t>Admissions at Primary or Secondary Schools</t>
  </si>
  <si>
    <t>Advertising Envelopes</t>
  </si>
  <si>
    <t>Advertising Materials Out-Of-State</t>
  </si>
  <si>
    <t/>
  </si>
  <si>
    <t>Agricultural Chemicals</t>
  </si>
  <si>
    <t>The sale or installation of drainage tile which is to be used in disease control, weed control, or the health promotion of plants or livestock produced as part of agricultural production for market is exempt from sales and use tax.  The materials used to install the drainage tile are also exempt.  Included among these materials are: tile intakes, outlet pipes and guards, aluminum and gabion structures, erosion control fabric, water control structures and miscellaneous tile fittings.</t>
  </si>
  <si>
    <t>Agricultural Feed</t>
  </si>
  <si>
    <t>Agricultural Feed for Farm Deer and Bison</t>
  </si>
  <si>
    <t>Agricultural Packaging</t>
  </si>
  <si>
    <t>Aircraft</t>
  </si>
  <si>
    <t>Aircraft Repair and Replacement Parts</t>
  </si>
  <si>
    <t>ATM Surcharges</t>
  </si>
  <si>
    <t>Automotive Fluids to a Retailer</t>
  </si>
  <si>
    <t>Biodiesel Production Sales Tax Refund</t>
  </si>
  <si>
    <t>Refund</t>
  </si>
  <si>
    <t>Breeding Stock</t>
  </si>
  <si>
    <t>Building Materials for Out-of-State Use</t>
  </si>
  <si>
    <t>Bullion, Coins and Currency</t>
  </si>
  <si>
    <t>Clothing Sales Tax Holiday</t>
  </si>
  <si>
    <t>Collaborative Educational Facility</t>
  </si>
  <si>
    <t>Commercial Amusement Enterprises</t>
  </si>
  <si>
    <t>Commercial Fertilizer and Lime</t>
  </si>
  <si>
    <t>Commercial Watercraft Special Fuel</t>
  </si>
  <si>
    <t>Community Action Agency</t>
  </si>
  <si>
    <t>Core-Making, Mold Making, and Sand-Handling Equipment</t>
  </si>
  <si>
    <t>Cultural Affairs Sales</t>
  </si>
  <si>
    <t>Digital Goods</t>
  </si>
  <si>
    <t>Domesticated Fowl</t>
  </si>
  <si>
    <t>Draft Horses</t>
  </si>
  <si>
    <t>E911 Service Surcharge</t>
  </si>
  <si>
    <t>Electricity to Private Water Companies</t>
  </si>
  <si>
    <t>Employment Placement Out-of-State</t>
  </si>
  <si>
    <t>Excavation Notification Center Services</t>
  </si>
  <si>
    <t>Farm Machinery - Self-Propelled</t>
  </si>
  <si>
    <t>Farm Machinery - Special Purpose</t>
  </si>
  <si>
    <t>Fees for Games and Amusements</t>
  </si>
  <si>
    <t>Food Sales by Promoter of Iowa Products</t>
  </si>
  <si>
    <t>Food Sales for Human Consumption</t>
  </si>
  <si>
    <t>Fuel for Implements of Husbandry</t>
  </si>
  <si>
    <t>IAC (2010) 701-17.9(7) &amp; 18.57(3)</t>
  </si>
  <si>
    <t>Fuel to Heat/Cool Greenhouses</t>
  </si>
  <si>
    <t>Fuel to Heat/Cool Livestock Buildings</t>
  </si>
  <si>
    <t>Fuel Used in Aquaculture</t>
  </si>
  <si>
    <t>Fuel Used in Grain Drying</t>
  </si>
  <si>
    <t>Gambling Boat Games and Admissions</t>
  </si>
  <si>
    <t>Government Construction Materials Refund</t>
  </si>
  <si>
    <t>Grain Dryers</t>
  </si>
  <si>
    <t>Habitat for Humanity Type Organizations</t>
  </si>
  <si>
    <t>Inert Gases</t>
  </si>
  <si>
    <t>Information Services</t>
  </si>
  <si>
    <t>The sale or rental of information services is exempt from sales and use tax.  An information service is every business activity, process, or function by which a seller or its agent accumulates, prepares, organizes or conveys data, facts, knowledge, procedures and like services to a buyer or its agent of such information through any tangible or intangible medium.  Database files, mailing lists, subscription files, market research, credit reports, surveys, real estate listings, bond rating services, wire services, and scouting reports are some examples of information services.</t>
  </si>
  <si>
    <t>Installation of New Industrial Machinery</t>
  </si>
  <si>
    <t>Interstate Sales</t>
  </si>
  <si>
    <t>Irrigation Equipment for Farming</t>
  </si>
  <si>
    <t>Knoxville Raceway Facility Tax Rebate</t>
  </si>
  <si>
    <t>Laboratory Tests on Animals</t>
  </si>
  <si>
    <t>Laboratory Tests on Humans</t>
  </si>
  <si>
    <t>Lawn Care Services Audit Limitation</t>
  </si>
  <si>
    <t>Legislative Services Agency</t>
  </si>
  <si>
    <t>Lemon Law Refunds</t>
  </si>
  <si>
    <t>Livestock Ear Tags</t>
  </si>
  <si>
    <t>Livestock or Fowl Bedding</t>
  </si>
  <si>
    <t>Long-Term Room Rental</t>
  </si>
  <si>
    <t>Lottery Tickets</t>
  </si>
  <si>
    <t>Massage Therapy</t>
  </si>
  <si>
    <t>Modular Home</t>
  </si>
  <si>
    <t>Newspapers</t>
  </si>
  <si>
    <t>Nonprofit Health Centers</t>
  </si>
  <si>
    <t>Nonprofit Hospice Facilities</t>
  </si>
  <si>
    <t>Nonprofit Hospitals</t>
  </si>
  <si>
    <t>Nonprofit Legal Aid Organizations</t>
  </si>
  <si>
    <t>Nonprofit Organ Procurement Organization</t>
  </si>
  <si>
    <t>Nonprofit Private Educational Institutions</t>
  </si>
  <si>
    <t xml:space="preserve"> IAC 701-17.11</t>
  </si>
  <si>
    <t>Nonprofit Private Museums</t>
  </si>
  <si>
    <t>Optional Residential Warranty Contracts</t>
  </si>
  <si>
    <t>Packaging Containers</t>
  </si>
  <si>
    <t>Partial Exemption on Mobile Homes</t>
  </si>
  <si>
    <t>Prescription Drugs and Medical Devices</t>
  </si>
  <si>
    <t>Previously Taxed Mobile Homes</t>
  </si>
  <si>
    <t>Printers' and Publishers' Supplies</t>
  </si>
  <si>
    <t>Processing Photography</t>
  </si>
  <si>
    <t>Processing Power and Fuel</t>
  </si>
  <si>
    <t>Processing Services and Goods for Food Products</t>
  </si>
  <si>
    <t>Processing Tire Retreading</t>
  </si>
  <si>
    <t>Property for Leased Vehicle Manufacture</t>
  </si>
  <si>
    <t>Racetrack Pilot Program</t>
  </si>
  <si>
    <t>Raffle Ticket Sales at Fairs</t>
  </si>
  <si>
    <t>Railroad Rolling Stock</t>
  </si>
  <si>
    <t>Reconditioning Services</t>
  </si>
  <si>
    <t>Recycling and Waste Reprocessing Equipment</t>
  </si>
  <si>
    <t>Rental or Broadcast of Entertainment Media</t>
  </si>
  <si>
    <t>Residential Utility Exemption</t>
  </si>
  <si>
    <t>The sale or furnishing of metered gas, electricity, and fuel, including propane and heating oil, to residential customers which is used to provide energy for residential dwellings and units of apartment and condominium complexes used for human occupancy is exempt from sales and use tax.</t>
  </si>
  <si>
    <t>Sales by a City or County</t>
  </si>
  <si>
    <t>Sales for Educational, Religious or Charitable Activities</t>
  </si>
  <si>
    <t>Ships, Barges, and Waterborne Vessels</t>
  </si>
  <si>
    <t>Software Maintenance or Support Contract</t>
  </si>
  <si>
    <t>Solar Energy Equipment</t>
  </si>
  <si>
    <t>Tax Levying or Certifying Bodies In Iowa</t>
  </si>
  <si>
    <t>Sales to any tax-certifying or tax-levying body of the State of Iowa or governmental subdivision are exempt from sales and use tax.  This exemption includes regional transit systems, the State Board of Regents, Iowa Department of Human Services, Iowa Department of Transportation, and all divisions, boards, commissions, agencies or instrumentalities of the state, federal, county, or municipal government which have no earnings going to the benefit of an equity investor or stockholder.   The exemption does not include sales in connection with the operation of any municipally-owned public utility engaged in selling gas, electricity, pay television service, or heat to the general public or providing sewage service or solid waste collection and disposal service to a county or municipality on behalf of nonresidential commercial operations located within the county or municipality.  The exemption does not apply to contractors, who deal with agencies, instrumentalities, or other entities of government.</t>
  </si>
  <si>
    <t>Toys for Tots Type Organizations</t>
  </si>
  <si>
    <t>Trade-In for Remanufacture or Resale</t>
  </si>
  <si>
    <t>Water Sold to Farmers</t>
  </si>
  <si>
    <t>Workforce Housing Tax Incentive Sales Tax Refund</t>
  </si>
  <si>
    <t>Tax Expenditure Value ($)</t>
  </si>
  <si>
    <t>Not Estimated</t>
  </si>
  <si>
    <t>See Description</t>
  </si>
  <si>
    <t>Minimal</t>
  </si>
  <si>
    <t>Iowa Code 2015 423.3(5)</t>
  </si>
  <si>
    <t>IAC (2015) 701-17.9(3)</t>
  </si>
  <si>
    <t>Nonprofit Private Art Centers</t>
  </si>
  <si>
    <t>Iowa Code 2015 423.2(3)</t>
  </si>
  <si>
    <t>IAC (2015) 701-16.26(2)</t>
  </si>
  <si>
    <t xml:space="preserve">Sales of advertising material to any person in Iowa if that person, or any agent of that person, will, after the sale, send that advertising material outside of Iowa and the subsequent sole use of that material will be outside the state are exempt from sales and use tax.  Advertising material is tangible personal property limited to: brochures, catalogs, leaflets, fliers, order forms, return envelopes, and any similar items which will be used to promote sales of property or services.  </t>
  </si>
  <si>
    <t>Iowa Code 2015 423.3(55)</t>
  </si>
  <si>
    <t>IAC (2015) 701-18.41</t>
  </si>
  <si>
    <t>Iowa Code 2015 423.3(42)</t>
  </si>
  <si>
    <t>IAC (2015) 701-18.54</t>
  </si>
  <si>
    <t>IAC (2015) 701-18.35</t>
  </si>
  <si>
    <t>IAC (2015) 701-17.9(3) &amp; 18.14</t>
  </si>
  <si>
    <t>Iowa Code 2015 423.3(16)</t>
  </si>
  <si>
    <t>IAC (2015) 701-17.9(9)</t>
  </si>
  <si>
    <t>Iowa Code 2015 423.3(61) &amp; 423.3(7)</t>
  </si>
  <si>
    <t>IAC (2015) 701-26.21</t>
  </si>
  <si>
    <t>Iowa Code 2015 423.3(75) &amp; 423.3(76)</t>
  </si>
  <si>
    <t>IAC (2015) 701-18.49(2) &amp; (3)</t>
  </si>
  <si>
    <t>Iowa Code 2015 423.3(83)</t>
  </si>
  <si>
    <t>IAC (2015) 701-26.8(4)(p)</t>
  </si>
  <si>
    <t>Iowa Code 2015 423.3(40)</t>
  </si>
  <si>
    <t>IAC (2015) 701-18.46</t>
  </si>
  <si>
    <t>Iowa Code 2015 423.3(3)</t>
  </si>
  <si>
    <t>IAC (2015) 701-17.9(1)</t>
  </si>
  <si>
    <t>Iowa Code 2015 423.3(91)</t>
  </si>
  <si>
    <t>IAC (2015) 701-18.28(2)</t>
  </si>
  <si>
    <t>IAC (2015) 701-18.28(1) &amp; 18.28(3)</t>
  </si>
  <si>
    <t>Iowa Code 2015 423.3(68)</t>
  </si>
  <si>
    <t>IAC (2015) 701-20.12</t>
  </si>
  <si>
    <t>Iowa Code 2015 423.3(89) &amp; 423.4(6)</t>
  </si>
  <si>
    <t>Iowa Code 2015 423.3(79)</t>
  </si>
  <si>
    <t>IAC (2015) 701-17.40</t>
  </si>
  <si>
    <t>Iowa Code 2015 423.4(1&amp;2) &amp; 423.3(38),</t>
  </si>
  <si>
    <t>IAC (2015) 701-17.33 &amp; 19.12</t>
  </si>
  <si>
    <t>IAC (2015) 701- 17.33 &amp; 19.12</t>
  </si>
  <si>
    <t>Iowa Code 2015 423.3(82)</t>
  </si>
  <si>
    <t>Iowa Code 2015 423.3(34)</t>
  </si>
  <si>
    <t>IAC (2015) 701-17.9(2) &amp; 18.12</t>
  </si>
  <si>
    <t>Iowa Code 2015 423.3(14)</t>
  </si>
  <si>
    <t>IAC (2015) 701-17.16</t>
  </si>
  <si>
    <t>Iowa Code 2015 423.3(69A)</t>
  </si>
  <si>
    <t>Iowa Code 2015 423.3(53)</t>
  </si>
  <si>
    <t>IAC (2015) 701-17.31</t>
  </si>
  <si>
    <t>Iowa Code 2015 423.2(6)</t>
  </si>
  <si>
    <t>IAC (2015) 701-26.38</t>
  </si>
  <si>
    <t>Iowa Code 2015 15.331A</t>
  </si>
  <si>
    <t xml:space="preserve">Iowa Code 2015 423.3(8) </t>
  </si>
  <si>
    <t>IAC (2015) 701-18.44 &amp; 18.57(4)</t>
  </si>
  <si>
    <t>Iowa Code 2015 423.3(11)</t>
  </si>
  <si>
    <t>IAC (2015) 701-18.48 &amp; 18.57(7)</t>
  </si>
  <si>
    <t>IAC (2015) 701-16.26(3)</t>
  </si>
  <si>
    <t>Iowa Code 2015 423.3(49)</t>
  </si>
  <si>
    <t>Iowa Code 2015 423.3(25)</t>
  </si>
  <si>
    <t>IAC (2015) 701-17.32</t>
  </si>
  <si>
    <t>Iowa Code 2015 423.3(57)</t>
  </si>
  <si>
    <t>IAC (2015) 701-20.1</t>
  </si>
  <si>
    <t>Iowa Code 2015 99F.10(6)</t>
  </si>
  <si>
    <t>IAC (2015) 701-17.25</t>
  </si>
  <si>
    <t>IAC (2015) 261-68.4(1)</t>
  </si>
  <si>
    <t>Iowa Code 2015 423.3(47)</t>
  </si>
  <si>
    <t>IAC (2015) 701-18.58</t>
  </si>
  <si>
    <t>Iowa Code 2015 423.3(66)</t>
  </si>
  <si>
    <t>IAC (2015) 701-17.36 &amp; 231.13</t>
  </si>
  <si>
    <t xml:space="preserve">Iowa Code 2015 423.3(48) </t>
  </si>
  <si>
    <t>IAC (2015) 701-18.45(7) &amp; 26.16</t>
  </si>
  <si>
    <t>Iowa Code 2015 423.3(43)</t>
  </si>
  <si>
    <t>Iowa Code 2015 423.3(12) &amp; 423.3(13)</t>
  </si>
  <si>
    <t>IAC (2015) 701-18.52</t>
  </si>
  <si>
    <t>IAC (2015) 701-26.44</t>
  </si>
  <si>
    <t xml:space="preserve">Iowa Code 2015 423.31(7) </t>
  </si>
  <si>
    <t>IAC (2015) 701-26.71</t>
  </si>
  <si>
    <t>IAC (2015) 701-18.40</t>
  </si>
  <si>
    <t>Iowa Code 2015 423.3(81)</t>
  </si>
  <si>
    <t>IAC (2015) 701-26.47</t>
  </si>
  <si>
    <t>IAC (2015) 701-18.42 &amp; 231.1</t>
  </si>
  <si>
    <t>Iowa Code 2015 423.3(18)(e)</t>
  </si>
  <si>
    <t xml:space="preserve"> IAC (2015) 701-17.19(1) &amp; (3)</t>
  </si>
  <si>
    <t>Iowa Code 2015 423.3(28)</t>
  </si>
  <si>
    <t>Iowa Code 2015 423.3(27)</t>
  </si>
  <si>
    <t>IAC (2015) 701-18.24 &amp; 18.59</t>
  </si>
  <si>
    <t>Iowa Code 2015 423.3(20)</t>
  </si>
  <si>
    <t>IAC (2015) 701-18.51</t>
  </si>
  <si>
    <t>Iowa Code 2015 423.3(26)</t>
  </si>
  <si>
    <t>IAC (2015) 701-17.30</t>
  </si>
  <si>
    <t>Iowa Code 2015 423.3(21)</t>
  </si>
  <si>
    <t>IAC (2015) 701-17.39</t>
  </si>
  <si>
    <t>Iowa Code 2015 423.3(22)</t>
  </si>
  <si>
    <t>Iowa Code 2015 423.3(17)</t>
  </si>
  <si>
    <t>IAC (2015) 701-17.24</t>
  </si>
  <si>
    <t>Iowa Code 2015 423.3(60)</t>
  </si>
  <si>
    <t>IAC (2015) 701-20.7, 20.8, &amp; 20.9</t>
  </si>
  <si>
    <t>Iowa Code 2015 423.3(50)(51) &amp; 423.6(3)(b)</t>
  </si>
  <si>
    <t>IAC (2015) 701-17.2, 17.3, 18.29 &amp; 33.3</t>
  </si>
  <si>
    <t>IAC (2015) 701-17.38 &amp; 231.16</t>
  </si>
  <si>
    <t>Iowa Code 2015 423.3(84)(a)</t>
  </si>
  <si>
    <t>Iowa Code 2015 423.3(32)</t>
  </si>
  <si>
    <t>IAC (2015) 701-18.39</t>
  </si>
  <si>
    <t>Iowa Code 2015 423.3(59)</t>
  </si>
  <si>
    <t>Iowa Code 2015 423.3(70)</t>
  </si>
  <si>
    <t>IAC (2015) 701-19.14 &amp; 26.42(4)(a)</t>
  </si>
  <si>
    <t>Iowa Code 2015 423.3 (18)</t>
  </si>
  <si>
    <t>IAC (2015) 701- 17.19 (2) &amp; (3)</t>
  </si>
  <si>
    <t>Iowa Code 2015 423.3(18)</t>
  </si>
  <si>
    <t>IAC (2015) 701-17.19(2) &amp; (3)</t>
  </si>
  <si>
    <t>Nonprofit Treatment Facilities</t>
  </si>
  <si>
    <t>Food Purchased with SNAP Benefits</t>
  </si>
  <si>
    <t>Iowa Code 2015 423.3(58)</t>
  </si>
  <si>
    <t>IAC (2015) 701-20.1, 20.2, 20.3, 20.4, 20.5, &amp; 20.6</t>
  </si>
  <si>
    <t>IAC (2015) 701-17.34</t>
  </si>
  <si>
    <t>Iowa Code 2015 15.355(2) &amp; 15.331A</t>
  </si>
  <si>
    <t>IAC (2015) 261-48.6(2)</t>
  </si>
  <si>
    <t>IAC (2015) 261-59.6(3)e &amp; 59.8(2)(b)</t>
  </si>
  <si>
    <t>The furnishing of any contracted on–line service is exempt from sales and use tax if the information is made available through a computer server.  The exemption applies to all contracted on–line services, as long as they provide access to information through a computer server.</t>
  </si>
  <si>
    <t>Agricultural Drainage Tile</t>
  </si>
  <si>
    <t>Resale of Tangible Personal Property</t>
  </si>
  <si>
    <t>Iowa Code 2015 423.3(2)</t>
  </si>
  <si>
    <t>Iowa Code 2015 423.3(71)</t>
  </si>
  <si>
    <t>IAC (2015) 701-17.13</t>
  </si>
  <si>
    <t>Sales of certain automotive fluids to a retailer who will install the automotive fluid in or apply the automotive fluid to a motor vehicle and the installation or application is done while the retailer is providing a taxable enumerated service such as automotive lubrication or the automotive fluid is installed in or applied to a motor vehicle which the retailer intends to sell and the sale of which will be subject to use tax are exempt from sales and use tax.  Examples of automotive fluids include: motor oil and other automobile lubricants; hydraulic, brake, and transmission fluids; sealants, undercoatings, antifreeze and gasoline additives.</t>
  </si>
  <si>
    <t xml:space="preserve">Iowa Code 2015 322G.4(2b) </t>
  </si>
  <si>
    <t>IAC (2015) 701-34.3</t>
  </si>
  <si>
    <t>Admissions to amusements, fairs and athletic events of elementary and secondary educational institutions are exempt from sales and use tax.</t>
  </si>
  <si>
    <t>Iowa Code 2015 423.3(50) and 423.1(55)</t>
  </si>
  <si>
    <t>IAC (2015) 701-26.2(8), 225.3, and 230.2</t>
  </si>
  <si>
    <t>Preserve Whitetail Deer</t>
  </si>
  <si>
    <t>Iowa Code 2015 423.3(3A)</t>
  </si>
  <si>
    <t>Fees charged by financial institutions to a non-customer that are imposed for point of sale, service charge, or access to an automated teller machine (ATM) are exempt from sales and use tax.  Financial institutions are defined as any bank, savings and loan association or credit union incorporated under the provisions of any state or federal law or any corporation licensed as an industrial loan company under chapter 536A, as well as any affiliate of a bank, savings and loan association, credit union, or industrial loan company.</t>
  </si>
  <si>
    <t>Iowa Code 2015-423A.3</t>
  </si>
  <si>
    <t>IAC (2015) 701.103</t>
  </si>
  <si>
    <t>Hotel and Motel Excise Tax</t>
  </si>
  <si>
    <t>Iowa Code 2015 423.4(5)</t>
  </si>
  <si>
    <t>Iowa Code 2015 423.4(3)</t>
  </si>
  <si>
    <t>IAC (2015) 701-18.6</t>
  </si>
  <si>
    <t>Corporate Mergers</t>
  </si>
  <si>
    <t>Prepaid Merchandise Cards</t>
  </si>
  <si>
    <t>Demurrage Charges</t>
  </si>
  <si>
    <t>Beverage Container Deposits</t>
  </si>
  <si>
    <t>Agencies, Artists, and Designers Working for a Client</t>
  </si>
  <si>
    <t>IAC (2015) 701-214.3</t>
  </si>
  <si>
    <t>IAC (2015) 701-214.2</t>
  </si>
  <si>
    <t>IAC (2015) 701-214.1</t>
  </si>
  <si>
    <t>Iowa Code 2015 423.1(46)</t>
  </si>
  <si>
    <t>Iowa Code 2015 423.1(46) and 423.2(1)</t>
  </si>
  <si>
    <t>Iowa Code 2015 423.1(47)</t>
  </si>
  <si>
    <t>IAC (2015) 701-214.4</t>
  </si>
  <si>
    <t>IAC (2015) 701-214.6</t>
  </si>
  <si>
    <t>Iowa Code 2015 455C</t>
  </si>
  <si>
    <t>Iowa Code 2015 423.2 &amp; 423.5</t>
  </si>
  <si>
    <t>Iowa Code 2015 423.3(47)(a)(5)</t>
  </si>
  <si>
    <t>IAC (2015) 701-18.45(8)</t>
  </si>
  <si>
    <t>Iowa Code 2015 423.3(87)</t>
  </si>
  <si>
    <t>Iowa Code 2015 423.3(62)</t>
  </si>
  <si>
    <t>IAC (2015) 701-17.20 &amp; 231.9</t>
  </si>
  <si>
    <t>Construction Equipment Excise Tax</t>
  </si>
  <si>
    <t>Iowa Code 2015-423D</t>
  </si>
  <si>
    <t>Iowa Code 2015-423.3(73) &amp; 321.105A</t>
  </si>
  <si>
    <t>IAC (2015) 761.400.24</t>
  </si>
  <si>
    <t>Sales of tangible personal property and services to a nonprofit corporation which is a home and community-based service provider certified to offer Medicaid waiver services by the Iowa Department of Human Services are exempt from the sales and use tax. Exempt providers are any of the following:  (1) health and disability waiver service providers, (2) hospice providers, (3) elderly waiver service providers, (4) AIDS/HIV waiver service providers, (5) Federally qualified health centers, (6) intellectual disabilities waiver service providers, or (7) brain injury waiver service providers.</t>
  </si>
  <si>
    <t>High Quality Job Program Sales Tax Refund</t>
  </si>
  <si>
    <t>Enterprise Zone Program Sales Tax Refund</t>
  </si>
  <si>
    <t>IAC (2015) 261-59.8</t>
  </si>
  <si>
    <t xml:space="preserve">The sale or rental of farm machinery and equipment and replacement parts, including auxiliary attachments which improve the performance, safety, operation, or efficiency of the machinery and equipment, is exempt from the sales and use tax if the machinery and equipment is used directly and primarily in production of agricultural products including flowering, ornamental or vegetable plants.  The machinery and equipment must be self-propelled implements or implements customarily drawn or attached to self-propelled implements. Any replacement part must be essential to any repair or reconstruction necessary to the farm machinery or equipment use in the production of agricultural products.  No machinery subject to vehicle registration qualifies. </t>
  </si>
  <si>
    <t xml:space="preserve">The sale or rental of farm machinery and equipment and replacement parts, including auxiliary attachments which improve the performance, safety, operation, or efficiency of the machinery and equipment are exempt from the sales and use tax.  The machinery or equipment must be directly and primarily used in livestock or dairy production, in aquaculture production, or in the production of flowering, ornamental or vegetable plants. Any replacement part must be essential to any repair or reconstruction necessary to the use of the machinery. Machinery and equipment that are self-propelled or customarily drawn or attached to self-propelled implements are considered in Farm Machinery – Self Propelled.  </t>
  </si>
  <si>
    <t>Iowa Code 2015 423A.5(2)(b)</t>
  </si>
  <si>
    <t>Iowa Code 2015 423A.5(1)(b)</t>
  </si>
  <si>
    <t>Raffle Ticket Sales by Veterans Organizations</t>
  </si>
  <si>
    <t>Iowa Code 2015 423.3(97)</t>
  </si>
  <si>
    <t>Iowa Code 2015 423.3(31)</t>
  </si>
  <si>
    <t>The sale or rental of irrigation equipment, whether installed above or below ground, to a contractor or farmer is exempt from sales and use tax if the equipment will be primarily used in agricultural operations.</t>
  </si>
  <si>
    <t>Sales of tangible personal property to or of services furnished for a nonprofit hospital licensed under Iowa Code 135B are exempt if the property or service purchased is used in the operation of the hospital.    Hospital means a place devoted primarily to the maintenance and operation of facilities for the diagnosis, treatment, or care over a period exceeding 24 hours of two or more unrelated individuals suffering from illness, injury or a medical condition.  Also included in the definition are institutions, places, buildings or agencies providing accommodations for aged or infirm persons requiring or receiving chronic or convalescent care. A hospital is not entitled to claim a refund for tax paid by a contractor on the sale or use of tangible personal property or the performance of services in the fulfillment of a written construction contract with the hospital.</t>
  </si>
  <si>
    <t xml:space="preserve">The lease or rental of tangible personal property is exempt from sales and use tax when used by a manufacturer to produce marketable food products for human consumption.  This includes but is not limited to the treatment of material to change its form, context, or condition in order to produce the food product, maintenance of quality or integrity of the food product, changing or maintenance of temperature levels necessary to avoid spoilage or to hold the food product in marketable condition, maintenance of environmental conditions necessary for the safe or efficient use of machinery and material used to produce the food product, sanitation and quality control activities, formation of packaging, placement into shipping containers, and movement of the material or food product until shipment from the building of manufacture.  </t>
  </si>
  <si>
    <t xml:space="preserve">Iowa Code 2015 423.3(52) </t>
  </si>
  <si>
    <t>IAC (2015) 701-18.60 &amp; 230.5</t>
  </si>
  <si>
    <t>Sales of food for human consumption are exempt from sales and use tax if those food items are eligible for purchase under the Supplemental Nutrition Assistance Program (SNAP) administered by the United States Department of Agriculture. Food purchased with Supplemental Nutrition Assistance Program benefits are considered in a separate estimate.</t>
  </si>
  <si>
    <t>Iowa Code 2015 423.4(9)</t>
  </si>
  <si>
    <t>IAC (2015) 701-12.18</t>
  </si>
  <si>
    <t>Fishing and Hunting Guide Services</t>
  </si>
  <si>
    <t>Marina Services</t>
  </si>
  <si>
    <t>Residential Sewer and Refuse Services</t>
  </si>
  <si>
    <t>Dental Services</t>
  </si>
  <si>
    <t>Debt Counseling Services</t>
  </si>
  <si>
    <t>Medical Services</t>
  </si>
  <si>
    <t>Slaughter and Meat Processing Services</t>
  </si>
  <si>
    <t>Cold Storage Services</t>
  </si>
  <si>
    <t>Sales or rentals of machinery, equipment, or computers directly and primarily used in the recycling or reprocessing of waste products are exempt from sales and use tax. Machinery or equipment eligible include compactors, balers, crushers, grinders, cutters, or shears.  Recycling or reprocessing begins when waste or material, which would otherwise become waste, is collected or separated.  The end of recycling or reprocessing is when waste or a material which would otherwise become waste is in the form of raw material in which it will be used in manufacturing or in the form of a product which will be sold for use other than as a raw material in manufacturing.</t>
  </si>
  <si>
    <t>Refunds for Purchases by Relief Agency</t>
  </si>
  <si>
    <t>Casual Sale under a Business Liquidation</t>
  </si>
  <si>
    <t xml:space="preserve">When a business sells all or substantially all of the tangible personal property held or used in the course of the trade or business for which businesses are required to hold a sales tax permit, the sale is considered a casual sale and is exempt from sales and use tax if: (1) the trade or business is transferred to another person and (2) the transferee engages in a similar trade or business.  The trade or business transferred refers to the place where the business is located since each retail business collecting tax must have a separate permit for each location.    </t>
  </si>
  <si>
    <t>Iowa Code 2015 423.3(39)(a)(2)</t>
  </si>
  <si>
    <t>Casual Sale of Goods and Services</t>
  </si>
  <si>
    <t>Sales of otherwise taxable tangible personal property or services that are on a casual basis are generally exempt from sales and use tax.  In order to be casual (1) the sale of tangible goods or taxable services must be of a nonrecurring nature, and (2) the seller must not be engaged in the for-profit business of selling tangible goods or services at the time of the sale or the sale is outside the seller’s regular course of business.  If the sales are recurring, the sales may qualify as a casual sale if all of the following criteria apply: (1) the owner of the business is the only person performing the services, (2) the owner of the business is a full-time student, and (3) total gross receipts from the activities do not exceed $5,000 for the calendar year.  Casual sales of vehicles subject to registration, vehicles subject only to the issuance of a certificate of title, and aircraft are not exempt. Sales of capital assets, such as equipment, machinery and furnishings which are not sold out of inventory are casual sales as long as they do not occur more than twice in 12 months.</t>
  </si>
  <si>
    <t>Iowa Code 2015 423.3(39)</t>
  </si>
  <si>
    <t>Iowa Code 2015 423.3(72)</t>
  </si>
  <si>
    <t>IAC (2015) 701-18.37(1)</t>
  </si>
  <si>
    <t>Iowa Code 2015 423.3(24)</t>
  </si>
  <si>
    <t>IAC (2015) 701-17.27</t>
  </si>
  <si>
    <t>IAC (2015) 701-18.5(3)</t>
  </si>
  <si>
    <t>Sales and use tax shall not apply to beverage container deposits. On all carbonated and alcoholic beverages, consumers pay a five-cent deposit when purchasing the beverage container and receive a five-cent refund when returning the container to a store or redemption center.</t>
  </si>
  <si>
    <t>The renting of sleeping rooms in dormitories and in memorial unions at all universities and colleges located in the state of Iowa is exempt from the hotel and motel excise tax. In addition, these rentals are implicitly exempt from the sales and use tax.</t>
  </si>
  <si>
    <t>The renting of any lodging is exempt from the sales and use tax. The sales price for the renting of lodging for 31 or fewer consecutive days is subject to an excise tax of five percent. This excise tax is deposited into the General Fund. Therefore, the tax expenditure reflects the one percent differential between the excise tax rate and the sales and use tax rate on lodging of 31 or fewer consecutive days.</t>
  </si>
  <si>
    <t>Accounting and Bookkeeping Services - Consumer</t>
  </si>
  <si>
    <t>Accounting and Bookkeeping Services - Business</t>
  </si>
  <si>
    <t>Legal Services - Business</t>
  </si>
  <si>
    <t>Legal Services - Consumer</t>
  </si>
  <si>
    <t>IAC (2015) 701-26.1</t>
  </si>
  <si>
    <t>Toys purchased by a nonprofit organization that is exempt from federal income tax under section 501 of the Internal Revenue Code are exempt from sales and use tax if these purchases are from donations collected by the nonprofit organizations and distributed to children at no cost.</t>
  </si>
  <si>
    <t>Iowa Code 2015 423A.5(1)(a)</t>
  </si>
  <si>
    <t>The renting of all rooms by the same person for a period of more than 31 consecutive days is exempt from the sales and use tax and the hotel and motel excise tax.  Rooms include but are not limited to sleeping rooms, banquet rooms, or conference rooms in any hotel, motel, inn, public lodging house, rooming or tourist court, or in any place where sleeping accommodations are furnished to transient guests, whether with or without meals.</t>
  </si>
  <si>
    <t>Iowa Code 2015 452A.3</t>
  </si>
  <si>
    <t>Iowa Code 2015 423.2</t>
  </si>
  <si>
    <t>IAC (2015) 701-26.74</t>
  </si>
  <si>
    <t>IAC (2015) 701—230.10, 230.11, 230.12, 230.13</t>
  </si>
  <si>
    <t xml:space="preserve">Iowa Code 2015 423.26 &amp; 423C.3 </t>
  </si>
  <si>
    <t>IAC (2015) 701-26.68(2) &amp; 701-31.5</t>
  </si>
  <si>
    <t>Architectural and Engineering Services - Business</t>
  </si>
  <si>
    <t>Architectural and Engineering Services - Consumer</t>
  </si>
  <si>
    <t>Iowa Code 2015 423.3(80)</t>
  </si>
  <si>
    <t>Long-Term Aircraft Rental</t>
  </si>
  <si>
    <t>Aircraft rentals for more than 60 days are exempt from the sales and use tax.</t>
  </si>
  <si>
    <t>If title to or possession of tangible personal property or ownership of services is transferred from one corporation to another pursuant to a statutory merger, the transfer is not  subject to sales and use tax if all of the following circumstances exist: (1) the merger is pursuant to statute (for example, Iowa Code section 490.1106); (2) by the terms of that statute, the title or possession of property or services transferred passes from a merging corporation to a surviving corporation and not for any consideration; and (3) the merging corporation is extinguished and dissolved the moment the merger occurs and, as a result of this dissolution, cannot receive any benefit from the merger.</t>
  </si>
  <si>
    <t>The Department of Revenue shall not attempt to collect delinquent sales or use tax on a transaction involving the furnishing of lawn care, landscaping, or tree trimming and removal services which occurred more than five years prior to the date of an audit. The date of an audit is the date the Department presents notification that the person is being contacted for an audit.</t>
  </si>
  <si>
    <t>Long-Term Motor Vehicle Rental</t>
  </si>
  <si>
    <t>Charges for returning tangible personal property after the agreed-upon date which are true demurrage charges payable to the owner of a chartered ship in respect of failure to load or discharge the ship within the time agreed supported by a written agreement do not constitute taxable sales and the charges are exempt from sales and use tax.</t>
  </si>
  <si>
    <t>Consumers who have recently purchased vehicles which are returned to a dealership or manufacturer under the State’s Lemon Law may be eligible to receive a refund of use tax or fee for new registration paid. A vehicle may qualify under the Lemon Law if one or more of the following conditions have been met: (1) the vehicle has been in the shop three or more times for the same problem and the problem still exists; (2) the vehicle has been in the shop one time by reason of a defect likely to cause death or substantial bodily injury and the problem still exists; or (3) the vehicle has been out of service for any number of problems 20 or more days, and a problem still exists. The problem or defect has to render the vehicle unfit, unreliable, or unsafe for ordinary use or significantly diminish the value of the vehicle, and has to have occurred during the Lemon Law rights period. The Department of Revenue shall refund to a manufacturer any use tax or fee for new registration which the manufacturer refunded to the consumer once the manufacturer provides a written request for a refund and evidence that the use tax or fee for new registration was paid when the vehicle was purchased and that the manufacturer refunded the use tax or fee for new registration to the consumer. Note: This tax expenditure represents a claim against the motor vehicle excise tax levied on vehicles subject to registration which are exempt from the sales and use tax.</t>
  </si>
  <si>
    <t>Fuel used for any purpose for the privilege of operating motor vehicles in the state is exempt from the sales and use tax when it is subject to the excise tax which is applied before the sale is made to the consumer. Note: This estimate assumes the sales and use tax would apply to the final price of gasoline and diesel, including state and federal excise taxes.</t>
  </si>
  <si>
    <t>Construction Materials under Contracts with Tax Exempt Entities</t>
  </si>
  <si>
    <t xml:space="preserve">Fishing and hunting guide services are not listed as an enumerated taxable service; these services are implicitly exempt from sales and use tax.  </t>
  </si>
  <si>
    <t xml:space="preserve">The sale or rental of grain dryers and any replacement part for grain dryers used directly and primarily in agricultural production are exempt from the sales and use tax. </t>
  </si>
  <si>
    <t>Iowa Code 2015 423.3(8)(a)(2)</t>
  </si>
  <si>
    <t>IAC (2015) 701-18.44(1)(b)(3)</t>
  </si>
  <si>
    <t>IAC (2015) 701-17.3(2) &amp; 230.2</t>
  </si>
  <si>
    <t>Commercial and Industrial Computers</t>
  </si>
  <si>
    <t>Iowa Code 2015 423.3(19)</t>
  </si>
  <si>
    <t>IAC (2015) 701-18.50</t>
  </si>
  <si>
    <t>Iowa Code 2015 423.2(4)</t>
  </si>
  <si>
    <t>The sales or rental of computers are exempt from sales and use tax if such items are any of the following: (1) directly and primarily used in processing by a manufacturer; (2) directly and primarily used in research and development of new products or processes of processing; (3) computers used in processing or storage of data or information by an insurance company, financial institution, or commercial enterprise.</t>
  </si>
  <si>
    <t>Construction Materials under Contracts with Nonprofit Rural Water Districts</t>
  </si>
  <si>
    <t>Nonprofit rural water districts organized under Iowa Code 504A are eligible for a refund of sales and use taxes paid on building materials, supplies, and equipment used in the performance of a construction contract.  Contractors, subcontractors and builders who enter into written construction contracts with eligible rural water districts are required to remit sales and use tax on building materials, supplies, and equipment.</t>
  </si>
  <si>
    <t>Housing Enterprise Zone Sales Tax Refund</t>
  </si>
  <si>
    <t>Business participating in the Housing Enterprise Zone Program may receive a refund of sales and use taxes paid to contractors or subcontractors during construction. The Program was established to encourage the building or rehabilitating of single-family homes or multi-residential buildings located in Iowa’s economically distressed areas. The Housing Enterprise Zone Program was repealed effective July 1, 2014, but projects approved in prior years and completed in 2015 were eligible to apply for sales and use tax refunds.</t>
  </si>
  <si>
    <t xml:space="preserve">The sale or rental of tangible personal property or the performance of services for any freestanding nonprofit hospice facility for use in a hospice program is exempt from the sales and use tax.  A hospice program is any program operated by a public agency, a private organization, or a subdivision of either, which is primarily engaged in providing care to terminally ill individuals.    </t>
  </si>
  <si>
    <t>Iowa Code 2014 15E.193B.6(b)</t>
  </si>
  <si>
    <t>Sales of services to a retailer to recondition or repair tangible personal property are exempt from sales and use tax if the property is normally sold in the regular course of the retailer's business and is held for sale by the retailer.  For example, Company A owns a retail appliance store and contracts with Company B to repair a refrigerator that Company A is going to resell.  Company B’s repair services are tax exempt to Company A because Company A is regularly engaged in selling refrigerators and will offer the refrigerator for sale when it is repaired.</t>
  </si>
  <si>
    <t>Lodging for Religious Retreats</t>
  </si>
  <si>
    <t>Any ship, barge or other waterborne vessel is exempt from sales and use tax if the vessel’s use is primarily for the transportation of property or cargo for hire on the rivers bordering this state.  The exemption extends to tangible personal property used as material in the construction of or as a part for the repair of any exempt ship, barge, or waterborne vessel.  Use must be on a river or rivers bordering Iowa, not on any river or rivers bounded on both banks by Iowa territory.</t>
  </si>
  <si>
    <t>Sales of tangible personal property to or services rendered, furnished or performed for a statewide, nonprofit organ procurement organization are exempt from sales and use tax.  An organ procurement organization performs or coordinates the activities of retrieving, preserving or transplanting organs, maintains a system of locating prospective recipients for available organs, is registered with the United Network for Organ Sharing, and is designated by the United States Secretary of Health and Human Services.</t>
  </si>
  <si>
    <t xml:space="preserve">Purchases of tangible personal property or services by nonprofit treatment facilities are exempt from sales and use tax. Nonprofit treatment facilities include facilities providing residential care and intermediate care for persons with an intellectual disability and residential care for persons with mental illness; residential facilities for foster care children, not only children with intellectual disabilities; rehabilitation facilities that provide services to persons with disabilities and adult day care services; community mental health centers; and substance abuse treatment or prevention programs that receive block grant funding from the Iowa Department of Public Health. The exemption does not apply to the purchase of building materials by a contractor for use in the construction, remodeling or reconditioning of a facility used or to be used by any of those exempt facilities.  </t>
  </si>
  <si>
    <t xml:space="preserve">Iowa Code 2015 423.6(8) </t>
  </si>
  <si>
    <t>IAC (2015) 701-33.7</t>
  </si>
  <si>
    <t xml:space="preserve">Tangible personal property which by means of fabrication, compounding, or manufacturing becomes an integral part of vehicles commonly known as motor trucks, truck tractors, road tractors, trailers, and semi trailers is exempt from sales and use tax if the vehicle is manufactured for lease and is actually leased to a lessee for use outside the state of Iowa and the subsequent sole use in Iowa is in interstate commerce or interstate transportation.  </t>
  </si>
  <si>
    <t>Sales of goods or services to community health centers as defined in 42 USCA section 254c and to migrant health centers defined in 42 USCA section 254b are exempt from sales and use tax.  The exemption does not apply to tax paid on the purchase of building materials by a contractor which are used in the construction, remodeling or reconditioning of a facility used or to be used by any of these health centers.</t>
  </si>
  <si>
    <t>Transportation services, including the transportation of people, and delivery charges are exempt from sales and use tax when they are separately contracted in writing. If no written contract exists, the charges are not subject to sales and use tax if the bill itemizes the charges. The exemption does not apply to the services of transporting electrical energy or natural gas or to the rental of recreational vehicles or boats.  Chartered air services are not included in the estimate.</t>
  </si>
  <si>
    <t xml:space="preserve">In general, sales made by a city or county are exempt from sales tax.  The exemption does not apply to sales from furnishing or service of gas, electricity, water, heat and communication services rendered, furnished or performed by a county or city.  Sales of fees for participating in any athletic sports by counties and cities are taxable.  Also, sales from a county or municipality furnishing sewage service or solid waste collection and disposal service to nonresidential commercial operations are taxable. </t>
  </si>
  <si>
    <t>Funeral Homes and Funeral Services</t>
  </si>
  <si>
    <t>Dormitories and Memorial Union Room Rental</t>
  </si>
  <si>
    <t>Vehicles Subject to One-Time Registration Fee</t>
  </si>
  <si>
    <t>Nonprofit Rental Organizations</t>
  </si>
  <si>
    <t xml:space="preserve">Sales of tangible personal property to a nonprofit organization organized for the purpose of lending the tangible personal property to the general public on a nonprofit rental basis are exempt from sales and use tax.  The exemption is applicable to tangible personal property only and not to taxable services.   </t>
  </si>
  <si>
    <t>To the extent advertising agencies, artists and designers act as agents of their clients in acquiring tangible personal property, they are neither purchasers of the property with respect to the supplier nor sellers of the property with respect to their principals. Purchases made on behalf of a client are taxable at the time of original sales and are not subject to sales and use tax when transferred to the client.</t>
  </si>
  <si>
    <t>Carbon dioxide in a liquid, solid, or gaseous form, or taxable services primarily used in the performance of processing food products are exempt from sales and use tax.  An expanded definition of processing is allowed to manufacturers of food products for human consumption including the activities of:  (1) Treatment of material that changes its form, context, or condition in order to produce a marketable food product for human consumption; (2) Maintenance of quality or integrity of the food product and the maintenance or the changing of temperature levels necessary to avoid spoilage or to hold the food in marketable condition; (3) Maintenance of necessary environmental conditions; (4) Sanitation and quality control; (5) Formation of packaging; (6) Placement into shipping containers;  and (7) Movement of product until shipment from the building of manufacturer. Fuel, electricity, and steam consumed is also exempt, but is included in the Processing Power and Fuel estimate.</t>
  </si>
  <si>
    <t>Certain goods sold and services performed by funeral homes are exempt from the sales and use tax.</t>
  </si>
  <si>
    <t xml:space="preserve">Iowa Code 2015 423.2.5 </t>
  </si>
  <si>
    <t>IAC (2015) 701-18.21</t>
  </si>
  <si>
    <t>Transportation Services and Delivery Charges</t>
  </si>
  <si>
    <t>Iowa Code 2015 423.3(15)</t>
  </si>
  <si>
    <t>IAC (2015) 701-18.48(4) &amp; 18.57(6)</t>
  </si>
  <si>
    <t>Containers, labels, cartons, pallets, packing cases, wrapping, baling wire, twine, bags, bottles, shipping cases, or other similar articles or receptacles sold for use in agricultural, livestock or dairy production are exempt from the sales and use tax.  The exemption also applies to the producers of ornamental, flowering, or vegetable plants in commercial greenhouses or other places which sell such items in the ordinary course of business.</t>
  </si>
  <si>
    <t>Iowa Code 2015 423.3(78)</t>
  </si>
  <si>
    <t>IAC (2015) 701-17.1</t>
  </si>
  <si>
    <t xml:space="preserve">Iowa Code 2015 423.3 (92), (93), (95) &amp; 423.4 (7), (8) </t>
  </si>
  <si>
    <t xml:space="preserve">Certain sales are exempt from the sales and use tax if purchased from the Iowa Department of Cultural Affairs on the premises of property under control of the Department and at the State Capitol.  The Department may sell mementos and other items relating to Iowa history and historic sites on the premises under their control. </t>
  </si>
  <si>
    <t>The sale or rental of core-making, mold-making, and sand-handling equipment, including replacement parts, directly and primarily used in the mold-making process by a foundry is exempt from sales and use tax.  The furnishing of the design and installation, including electrical and electronic installation, of core-making, mold-making, and sand- handling equipment used directly and primarily in the mold-making process by a foundry is also exempt from sales and use tax.</t>
  </si>
  <si>
    <t>Sales by commercial amusement enterprises which contract to furnish a show for a fixed fee are exempt from sales and use tax.  For example, the fee charged to a performer to use a venue is exempt, but any admissions to see the performance are taxable.</t>
  </si>
  <si>
    <t xml:space="preserve">The E911 emergency telephone service surcharge is not included in the taxable sales price of telephone service and thus is not subject to sales and use tax. </t>
  </si>
  <si>
    <t xml:space="preserve">The sale of electricity to water companies with property assessed under sections 428.24, 428.26 and 428.28 are exempt from sales and use tax to the extent that the electricity is used solely to pump water from wells or rivers.  </t>
  </si>
  <si>
    <t>Sales by private employment agencies for services rendered for placing a person in employment where the person's principal place of employment is to be located outside the state of Iowa are exempt from sales and use tax.</t>
  </si>
  <si>
    <t>Services rendered, furnished, or performed by the excavation notification center are not subject to sales and use tax. A state-wide excavation notification center was established by Iowa Code Section 480.3.  According to Iowa Code, an excavator is required to contact the notification center and provide notice of a planned excavation. The notification center upon receiving notice from the excavator, shall immediately transmit the information to each person owning or operating an underground facility including, but not limited to public, private, and municipal utilities.</t>
  </si>
  <si>
    <t>Sales by licensees authorized to operate excursion gambling boats for (1) charges for admission to excursion gambling boats and (2) gross receipts from gambling games authorized by the Iowa Racing and Gaming Commission and conducted on excursion gambling boats are exempt from sales and use tax.</t>
  </si>
  <si>
    <t>Newspapers, free newspapers and shoppers’ guides are exempt from sales and use tax.  A newspaper is a periodical, published at short, stated and regular intervals, usually daily or weekly, that is printed with news ink on newsprint sheets folded loosely together without stapling.</t>
  </si>
  <si>
    <t>Purchases of tangible personal property for resale or tangible personal property purchased for resale in connection with the furnishing of taxable services are exempt from sales and use tax.   This excludes sales of machinery, equipment, attachments, and replacement parts used in connection with new construction, reconstruction, alteration, expansion, or remodeling.  Also excluded is the purchase price of tangible personal property used in connection with the leasing or rental of tangible personal property that is used by a manufacturer of food products to produce marketable food products for human consumption.  Tangible personal property purchased by one who is engaged in the performance of a service is purchased for resale and not subject to tax if (1) the provider and user of the service intend that a sale of the property will occur, and (2) the property is transferred to the user of the service in connection with the performance of the service in a form or quantity capable of a fixed or definite price value, and (3) the sale is evidenced by a separate charge for the identifiable piece or quantity of property.</t>
  </si>
  <si>
    <t>IAC (2015) 701-17.4 &amp; 18.57(1)</t>
  </si>
  <si>
    <t>Iowa Code 2015 423.3(4) &amp; 423.3(5)</t>
  </si>
  <si>
    <t>Iowa Code 2015 423.3(6) &amp; 423.3(10)</t>
  </si>
  <si>
    <t>Iowa Code 2015 423.3(6)</t>
  </si>
  <si>
    <t>IAC (2015) 701-17.9(5) &amp; 18.57(2)</t>
  </si>
  <si>
    <t>IAC (2015) 701-17.9(4)</t>
  </si>
  <si>
    <t>Fuel used to provide heat or cooling for livestock buildings is exempt from sales and use tax.  Fuel includes electricity and livestock includes domesticated fowl.</t>
  </si>
  <si>
    <t>Fuel used  for heating or cooling greenhouses, buildings or parts of buildings used for production of flowering, ornamental, or vegetable plants intended for sale is exempt from sales and use tax.</t>
  </si>
  <si>
    <t>Fuel used in cultivation of agricultural products by aquaculture is exempt from sales and use tax.</t>
  </si>
  <si>
    <t>Fuel and electricity used in grain drying is exempt from sales and use tax.</t>
  </si>
  <si>
    <t>Iowa Code 2015 423.3(64)</t>
  </si>
  <si>
    <t>IAC (2015) 701-17.22</t>
  </si>
  <si>
    <t>Iowa Code 2015 423.2(1) (a) (2)</t>
  </si>
  <si>
    <t>Iowa Code 2015 423.3(67)</t>
  </si>
  <si>
    <t>IAC (2015) 701-18.61 &amp; 231.14</t>
  </si>
  <si>
    <t>IAC (2015) 701-226.5</t>
  </si>
  <si>
    <t>Electricity and Equipment for Data Centers and Web Search Portals</t>
  </si>
  <si>
    <t>Iowa Code 2015 423.3(9)</t>
  </si>
  <si>
    <t>IAC (2015) 701-17.26</t>
  </si>
  <si>
    <t>Data Source</t>
  </si>
  <si>
    <t>Revenue Diverted</t>
  </si>
  <si>
    <t>Iowa Admin Code Citation</t>
  </si>
  <si>
    <t>USDA</t>
  </si>
  <si>
    <t>Estimated Value</t>
  </si>
  <si>
    <t>Purchaser Exemption</t>
  </si>
  <si>
    <t>Economic Census</t>
  </si>
  <si>
    <t>Seller Exemption</t>
  </si>
  <si>
    <t>IAC (2015) 701-16.30</t>
  </si>
  <si>
    <t>Charitable Organization Support</t>
  </si>
  <si>
    <t>Consumer Benefit</t>
  </si>
  <si>
    <t>Iowa Code 2015 423.2 (nontaxable)</t>
  </si>
  <si>
    <t>Residential sewer and refuse services are not listed as an enumerated taxable service; these services are thus nontaxable services.  Solid waste collection and disposal services for nonresidential commercial operations are taxable.</t>
  </si>
  <si>
    <t>Industry Data</t>
  </si>
  <si>
    <t>Internal Data</t>
  </si>
  <si>
    <t>Business Input</t>
  </si>
  <si>
    <t>Agricultural Input</t>
  </si>
  <si>
    <t>Iowa Code 2015 423.6(12), (13), (14), (15)</t>
  </si>
  <si>
    <t>IAC (2015) 701-31.6 &amp; 32.13</t>
  </si>
  <si>
    <t>Iowa Code 2015 423.2(1)(b)</t>
  </si>
  <si>
    <t>IAC (2015) 701-19.5(1), 32.8 &amp; 219.5</t>
  </si>
  <si>
    <t xml:space="preserve">The withdrawal of tangible personal property from inventory of a retailer who is a builder, contractor, subcontractor or owner of building materials, supplies, or equipment used in the performance of construction contracts outside Iowa is not a sale of tangible personal property and is not a taxable event.  The use of tangible personal property such as building materials, supplies, or equipment by a manufacturer or its subcontractor in the performance of construction outside of Iowa is not a taxable event.  </t>
  </si>
  <si>
    <t>Administrative</t>
  </si>
  <si>
    <t>Business Incentive</t>
  </si>
  <si>
    <t>Iowa Code 2015 423.4(11)</t>
  </si>
  <si>
    <t>Unable to Disclose</t>
  </si>
  <si>
    <t>Iowa Code 2015 423.3(65)</t>
  </si>
  <si>
    <t>IAC (2015) 18.20(5)</t>
  </si>
  <si>
    <t>Iowa Code 2015 423.6(9)</t>
  </si>
  <si>
    <t>IAC (2015) 701-32.3</t>
  </si>
  <si>
    <t xml:space="preserve">Iowa Code 2015 423.3(46) </t>
  </si>
  <si>
    <t>IAC (2015) 701-18.33</t>
  </si>
  <si>
    <t>Iowa Code 2015 423.3(63)</t>
  </si>
  <si>
    <t>IAC (2015) 701-17.21</t>
  </si>
  <si>
    <t>IAC (2015) 701-16.51(2)</t>
  </si>
  <si>
    <t>Iowa Code 2015 423.3(101)</t>
  </si>
  <si>
    <t>Self-Pay Washers and Dryers</t>
  </si>
  <si>
    <t xml:space="preserve">Accounting and bookkeeping services are not listed as an enumerated taxable service; these services are thus nontaxable.  </t>
  </si>
  <si>
    <t>Nontaxable</t>
  </si>
  <si>
    <t>Comparative State Data</t>
  </si>
  <si>
    <t xml:space="preserve">Architectural and engineering services are not listed as enumerated as taxable services; these services are thus nontaxable.  </t>
  </si>
  <si>
    <t>Cold storage services are not listed as an enumerated taxable service; these services are thus nontaxable.</t>
  </si>
  <si>
    <t>Government</t>
  </si>
  <si>
    <t>Debt counseling services are not listed as an enumerated taxable service; these services are thus nontaxable.</t>
  </si>
  <si>
    <t>Services performed by dentists are not listed as enumerated taxable services; these services are thus not taxable.</t>
  </si>
  <si>
    <t>Audit Limitation</t>
  </si>
  <si>
    <t>Legal services are not listed as an enumerated taxable service; these services are thus nontaxable.</t>
  </si>
  <si>
    <t xml:space="preserve">Marina services are not listed as an enumerated taxable service; these services are thus nontaxable.  </t>
  </si>
  <si>
    <t xml:space="preserve">Tax return preparation services are not listed as an enumerated taxable service; these services are thus nontaxable.  </t>
  </si>
  <si>
    <t xml:space="preserve">Wood chips, sawdust, hay, straw, paper and other materials used for bedding in the production of agricultural livestock or fowl are exempt from sales and use tax.  </t>
  </si>
  <si>
    <t>The services of self-pay washers and dryers are exempt from sales and use tax effective July 1, 2015.</t>
  </si>
  <si>
    <t xml:space="preserve">Tangible personal property that is to be given as prizes to players in social and charitable games of skill, games of chance, raffles, and bingo games as defined in and lawful under Iowa Code chapter 99B is exempt from sales and use tax.  A gift certificate is not tangible personal property; if a person wins a gift certificate as a prize, at the time the person redeems the gift certificate, sales and use tax is due on any item purchased.  </t>
  </si>
  <si>
    <t>Prizes for Social and Charitable Games</t>
  </si>
  <si>
    <t xml:space="preserve">Products used by a printer or publisher that are expendable tools and supplies used to complete a finished product for sale at retail are exempt from sales and use tax. A printer means a business engaged in printing that completes a finished product for ultimate sale at retail or that completes a printed packaging material used to package a product for ultimate sale at retail. Printer does not mean a business printing materials for consumption or not for resale.  A publisher means a business that owns the right to produce, market, and distribute printed literature and information for ultimate sale at retail.   </t>
  </si>
  <si>
    <t>Iowa Code 2015 423.6(11)</t>
  </si>
  <si>
    <t>IAC (2015) 701-32.6</t>
  </si>
  <si>
    <t>Slaughter and meat processing services are not listed as an enumerated taxable service; these services are thus nontaxable.</t>
  </si>
  <si>
    <t>IAC (2015) 701-14.41</t>
  </si>
  <si>
    <t>Iowa Code 2015 423.3(33)</t>
  </si>
  <si>
    <t xml:space="preserve">Containers, labels, cartons, pallets, packing cases, wrapping paper, twine, bags, bottles, shipping cases, or other similar articles or receptacles are exempt from the sales and use tax when sold to retailers or manufacturers for the purpose of packaging or facilitating the transportation of tangible personal property sold at retail or transferred in association with the maintenance or repair of fabric or clothing. </t>
  </si>
  <si>
    <t>Iowa Code 2015 423.3(45)</t>
  </si>
  <si>
    <t>IAC (2015) 701-18.7 &amp; 32.7</t>
  </si>
  <si>
    <t>Iowa Code 2015 423.2(1)(a)(4)</t>
  </si>
  <si>
    <t>IAC (2015) 701-18.25(3)(C)</t>
  </si>
  <si>
    <t>Environmental Testing Services</t>
  </si>
  <si>
    <t>Iowa Code 2015 423.3(54)</t>
  </si>
  <si>
    <t>IAC (2015) 701-18.56</t>
  </si>
  <si>
    <t>Iowa Code 2015 423.3(90)</t>
  </si>
  <si>
    <t xml:space="preserve">A use tax is not imposed on any mobile home or manufactured housing if the tax of 20% was paid by a previous owner.  In order for the exemption to be allowed, the purchaser of the mobile home or manufactured housing has the responsibility to provide the County Treasurer with documentation verifying that the Iowa use tax was previously paid.  </t>
  </si>
  <si>
    <t>On-Line Computer Service - Business</t>
  </si>
  <si>
    <t>On-Line Computer Service - Consumer</t>
  </si>
  <si>
    <t>Iowa Code 2015 423.5(1)(a)</t>
  </si>
  <si>
    <t>IAC (2015) 701-17.9(8) &amp; 18.57(5)</t>
  </si>
  <si>
    <t>Environmental testing services performed at a laboratory, in the field, or by a mobile testing service are exempt from the sales and use tax. Environmental testing means the physical or chemical analysis of soil, water, wastewater, air, or solid waste performed in order to ascertain the presence of environmental contamination or degradation.</t>
  </si>
  <si>
    <t>Iowa Code 2015 423.3(102)</t>
  </si>
  <si>
    <t>IAC (2015) 701-18.25(3)(b)</t>
  </si>
  <si>
    <t>Iowa Code 2015 423.6(10)</t>
  </si>
  <si>
    <t>Services Performed on a Vessel</t>
  </si>
  <si>
    <t>Iowa Code 2015 423.3(86)</t>
  </si>
  <si>
    <t xml:space="preserve">Travel agency services are not listed as an enumerated taxable service; these services are thus nontaxable.  </t>
  </si>
  <si>
    <t xml:space="preserve">Mementos and other items relating to Iowa history and historic sites, the General Assembly, and the State Capitol, sold by the Legislative Services Agency and its Legislative Information Office on the premises of property under the control of the Legislative Council, at the State Capitol, and on other State property are exempt from sales and use tax.  </t>
  </si>
  <si>
    <t>Iowa Code 2015 423.3(30)</t>
  </si>
  <si>
    <t>IAC (2015) 701-17.35</t>
  </si>
  <si>
    <t>Iowa Code 2015 423.3(88)</t>
  </si>
  <si>
    <t>Purchases or rentals of certain computers, equipment, and energy by web search portal or data center businesses are exempt from the sales and use tax. These purchases or rentals must be necessary for the maintenance and operation of the business and property. This includes but is not limited to cooling systems, cooling towers, and other temperature control infrastructure; power infrastructure for transformation, distribution, or management of electricity used for the maintenance and operation of the business, including but not limited to exterior dedicated business-owned substations, backup power generation systems, battery systems, and related infrastructure; and racking systems, cabling, and trays, which are necessary for the maintenance and operation of the business. This exemption also includes backup power generation fuel that is purchased by the business for use in the items listed above as well as electricity purchased for use by the business. Certain land use and investment requirements apply. If a data center business does not meet the requirements for a full exemption, a refund of fifty percent of the State sales and use tax may be available for electricity and equipment purchases.</t>
  </si>
  <si>
    <t>Iowa Code 2015 423.4(2)</t>
  </si>
  <si>
    <t>IAC (2015) 701-19.12</t>
  </si>
  <si>
    <t>A computer support contract for technical support only is exempt from sales and use tax. If an optional service or warranty contract is a computer software maintenance or support service contract and there is no separately stated fee for the taxable personal property or for the nontaxable service, the sales or use tax shall be imposed on fifty percent of the sales price from the sale of such a contract.</t>
  </si>
  <si>
    <t>Wind and Hydroelectric Energy Conversion</t>
  </si>
  <si>
    <t>Wind and hydroelectricity energy conversion property and materials used to manufacture, install, or construct wind and hydroelectricity conversion property used as an electric power source are exempt from the sales and use tax. This includes but is not limited to wind chargers, windmills, turbines, tower and electrical equipment, pad mount transformers, power lines, substations, generators, powerhouses, intakes, coffer dams, walls, water conduit, tailrace, any other concrete components, poles, wires, transformers, breakers, and switches used to convert wind energy or water, water power, or hydroelectricity to a form of usable energy.</t>
  </si>
  <si>
    <t>Other Federal Data</t>
  </si>
  <si>
    <t>Designated tax-exempt entities awarding construction contracts on or after January 1, 2003 may issue special exemption certificates exempting contractors and subcontractors from paying sales and use tax for materials used in the construction project.  This exemption is taken at the point of sale where the materials are purchased.  If the project is a rural water district,  a claim for a refund must be presented to the Department of Revenue and are estimated separately.</t>
  </si>
  <si>
    <t xml:space="preserve">Industrial Machinery and Equipment </t>
  </si>
  <si>
    <t>Reciprocal Exemption</t>
  </si>
  <si>
    <t>Iowa Code 2015 423.3(36)</t>
  </si>
  <si>
    <t>IAC (2015) 701-17.23</t>
  </si>
  <si>
    <t xml:space="preserve">Aircraft used in scheduled interstate Federal Aviation Administration certified air carrier operations and by an aircraft dealer who rents or leases the aircraft are exempt from sales and use tax if the aircraft is kept in the inventory of the dealer, the dealer reserves the right to regain possession if a buyer is found, and the renter or lessee understands the arrangement. </t>
  </si>
  <si>
    <t>IAC (2015) 701-17.28</t>
  </si>
  <si>
    <t xml:space="preserve">Sales of tangible property or services rendered, furnished or performed by the state fair organized under Iowa Code chapter 173 or a county, district or fair society organized under Iowa Code chapter 174 are exempt from sales and use tax.  This exemption does not apply to individuals, entities, or others that sell or provide services at the state, county, district fair or fair societies. </t>
  </si>
  <si>
    <t>Iowa Code 2015 423.3(41)</t>
  </si>
  <si>
    <t>IAC (2015) 701-17.18</t>
  </si>
  <si>
    <t>The sales or rental of motion picture films, video and audio tapes or discs and records or any other media, which can be seen, heard, or read are exempt if the sales from the ultimate leasing or renting of the media are subject to Iowa sales and use tax.</t>
  </si>
  <si>
    <t>Governmental units, including the Department of Transportation, may apply for refunds of sales and use tax paid by construction contractors for materials used in projects that are to be used by those applying for the refund.  The contractors, subcontractors and builders who enter into contracts with the listed contractees are required to remit sales tax on building materials, supplies, and equipment to their suppliers or to pay a corresponding use tax. This tax expenditure is included in the estimate for Tax Levying or Certifying Bodies.</t>
  </si>
  <si>
    <t>Sales of tangible personal property or the sale, furnishing or services of electrical energy, natural or artificial gas, or communication services to another state or political subdivision of another state are exempt from sales and use tax if the other state provides a similar reciprocal exemption for Iowa.</t>
  </si>
  <si>
    <t>Livestock ear tags are exempt from the sales and use tax if the proceeds of the sales are used in bovine research programs selected or approved by a nonprofit organization.</t>
  </si>
  <si>
    <t>Eighty percent of the purchase price for a mobile home or manufactured housing is exempt from sales and use tax.  The applicable purchase price should be reduced by a trade-in allowance if (1) the property traded for the mobile home or manufactured housing is a type of property normally sold in the regular course of business of the retailer selling the home or housing and (2) the retailer intends ultimately to sell the traded property at retail or to use the traded property in the manufacturing of a like item.</t>
  </si>
  <si>
    <t xml:space="preserve">Services performed on a vessel are exempt from sales and use tax if all of the following conditions apply: 1) The vessel is a licensed vessel under the laws of the United States Coast Guard; 2) The service is used to repair or restore a defect in the vessel; 3) The vessel is engaged in interstate commerce and will continue in interstate commerce once the repairs or restoration is completed; and 4) The vessel is in navigable water that borders a boundary in Iowa. </t>
  </si>
  <si>
    <t>Travel Agencies - Business</t>
  </si>
  <si>
    <t>Travel Agencies - Leisure</t>
  </si>
  <si>
    <t>Items and Services Used in Processing</t>
  </si>
  <si>
    <t>Iowa Code 2015 423.3(50)(51)</t>
  </si>
  <si>
    <t>Iowa Code 2015 423.3(47A)</t>
  </si>
  <si>
    <t>Central Office and Transmission Equipment for Telecommunication Companies</t>
  </si>
  <si>
    <t>IAC (2015) 230.3</t>
  </si>
  <si>
    <t xml:space="preserve">The sale or rental of central office equipment or transmission equipment is exempt from sales and use tax if it is primarily used by local exchange carriers and competitive local exchange service providers; franchised cable television operators, mutual companies, municipal utilities, cooperatives, and companies furnishing communications services; long distance companies; or commercial mobile radio services in the furnishing of telecommunications services on a commercial basis. </t>
  </si>
  <si>
    <t>Tax Return Preparation Services - Business</t>
  </si>
  <si>
    <t>Tax Return Preparation Services - Consumer</t>
  </si>
  <si>
    <t>Sales or rental of tangible personal property permanently affixed to certain aircraft as a component part of that aircraft or for rendering, furnishing or performing of services in connection with the repair, remodeling or maintenance of certain aircraft (including aircraft engines and component materials or parts) are exempt from sales and use tax.  Aircraft is any contrivance designed for navigation of or flight in the air and is used in a scheduled interstate Federal Aviation Administration certified air carrier operation or is used in a nonscheduled interstate Federal Aviation Administration certified air carrier operation conducted under 14 CFR Ch. 1, pt. 135.</t>
  </si>
  <si>
    <t xml:space="preserve">A biodiesel producer engaged in the manufacturing of biodiesel for use in biodiesel blended fuel who has registered with the United States Environmental Protection Agency (EPA) is eligible for a sales and use tax refund calculated by multiplying a designated rate by the total number of gallons of biodiesel produced by the biodiesel producer in this state during each quarter of a calendar year. The designated rate in 2015 was two cents. The refund is limited to the first 25 million gallons of biodiesel produced at each facility. The program is scheduled to expire on January 1, 2025.  </t>
  </si>
  <si>
    <t>IAC (2015) 701-15.19</t>
  </si>
  <si>
    <t>In transactions in which tangible personal property is traded toward the sales price of other tangible personal property, that portion of the sales price which is not payable in money to the retailer is exempted from the taxable amount if the following conditions are met: (1) the tangible personal property traded to the retailer is the type of property normally sold in the regular course of the retailer’s business; and (2) the tangible personal property traded to the retailer is intended by the retailer to be ultimately sold at retail or is intended to be used by the retailer or another in the remanufacturing of a like item.</t>
  </si>
  <si>
    <t>Forty percent of the gross receipts of sales of modular homes is exempt from tax. A modular home is any structure, built in a factory, made to be used as a place for human habitation which cannot be attached or towed behind a motor vehicle and which does not have permanently attached to its body or frame any wheels or axles.</t>
  </si>
  <si>
    <t>Adjuvants, surfactants and certain other products which directly enhance the effects of fertilizer, limestone, herbicide, pesticide and insecticide used in agricultural production are exempt from sales and use tax. This estimate is included in the estimate for Agricultural Chemicals and Commercial Fertilizer and Lime.</t>
  </si>
  <si>
    <t>Envelopes which are used to contain advertising are exempt from sales and use tax.  Envelopes which are not primarily used for advertising are taxable.</t>
  </si>
  <si>
    <t>Feed or feed supplements and additives when used for consumption by farm deer or bison are exempt from the sales and use tax.</t>
  </si>
  <si>
    <t>Agricultural breeding livestock are exempt from sales and use tax.  Livestock means domestic animals which are raised on a farm as a source of food or clothing, including cattle, sheep, hogs and goats, ostriches, rheas, emus, fish and other aquaculture animals.  Livestock does not include horses, mules, draft animals, mink and other non-domesticated animals even if raised in captivity for food or clothing, any animal raised for racing, cats, dogs, and other pets.  The sale of agricultural livestock is exempt from sales and use tax only if the purchaser intends to use the livestock primarily for breeding at the time of purchase.</t>
  </si>
  <si>
    <t>Coins, currency, and bullion are exempt from sales and use tax. Bullion means bars, ingots, commemorative medallions of gold, silver, platinum, palladium, or a combination of these where the value of the metal depends on its content and not the form. Coins or currency means a coin or currency made of gold, silver, or other metal or paper which is or has been used as legal tender.</t>
  </si>
  <si>
    <t>Items of clothing or footwear designed to be worn on or about the human body are exempt from sales and use tax if the sale price of an item is less than one hundred dollars and the sale of the item takes place during the period beginning at 12:01 a.m. on the first Friday in August and ending at midnight on the following Saturday. Sales of accessories such as jewelry, handbags, and similar items and of special clothing or footwear primarily designed for athletic activity or protective use and not normally worn except when used for the athletic activity or protective use for which it is designed are excluded from the exemption. Rentals of clothing and footwear are also excluded from the exemption.</t>
  </si>
  <si>
    <t>Goods and services used in the fulfillment of a written construction contract for the original construction, additions, or modifications of a building or structure to be used as or as a part of a collaborative educational facility are exempt from the sales and use tax. The sole purpose of the building or structure must be to provide facilities for a regional academy under a collaborative of public and private educational institutions that includes a community college that provide education to students. The owner of the facility may make application to the Department for a refund.</t>
  </si>
  <si>
    <t>Special fuel for diesel engines used in commercial watercraft on rivers bordering Iowa is exempt from sales and use tax, even if no fuel tax has been imposed and paid, providing the seller delivers the fuel to the owner's watercraft while it is afloat.</t>
  </si>
  <si>
    <t>Goods and services furnished or rendered to a Community Action Agency and used for the purposes of a Community Action Agency, as defined in Iowa Code section 216A.93, are exempt from sales and use tax.</t>
  </si>
  <si>
    <t>Some types of construction equipment is exempt from the sales and use tax. The sales price for these purchases is subject to an excise tax of five percent. Therefore, the tax expenditure reflects the one percent differential between the excise tax rate and the sales and use tax rate.</t>
  </si>
  <si>
    <t>Tangible personal property is exempt from the sales and use tax if the substance of the transaction is delivered to the purchaser digitally, electronically, by way of cable, microwaves, satellites, radio waves, or fiber optics.</t>
  </si>
  <si>
    <t>Domesticated fowl are exempt from sales and use tax. Domesticated fowl include any domesticated bird raised as a source of food, either eggs or meat, whether sold to a person engaged in agricultural production or not.  Domesticated fowl include, but are not limited to, chickens, ducks, turkeys, pigeons, ostriches, rheas, and emus.  Sales of such animals for racing or as pets are not exempt.</t>
  </si>
  <si>
    <t>Draft horses, when purchased for use as a draft horse, are exempt from the Iowa sales and use tax.  Horses commonly known as Clydesdale, Belgian, Shire, and Percheron are included as well as others which are shown to be used as draft horses.  Horses are used as draft horses when they are used to pull a load.  The load does not have to be commercial in nature.</t>
  </si>
  <si>
    <t>Entry fees at a place of amusement, fair or athletic event are not subject to sales and use tax when the sales of tickets or admissions charges for observing the activity are taxable.  A fee includes, but is not limited to, entry fees, registration fees, or other charges made by the operator or sponsor of a game or other form of amusement for the right to participate in a game or amusement.  Game or other form of amusement includes, but is not limited to, events such as golf tournaments, bowling tournaments, car races, motorcycle races, bridge tournaments, rodeos, animal shows, fishing contests, balloon races, and trap shoots.</t>
  </si>
  <si>
    <t>Food Manufacturers' Tangible Personal Property Rental</t>
  </si>
  <si>
    <t>All foods for human consumption which are purchased with Supplemental Nutrition Assistance Program (SNAP) benefits are exempt from sales and use tax.</t>
  </si>
  <si>
    <t>Fuel, gas, electricity, water and heat consumed in implements of husbandry are exempt from sales and use tax.  An implement of husbandry is defined to mean any tool, equipment, or machine necessary to the carrying on of the business of agricultural production and without which that work could not be done.  An airplane or helicopter designed for and used primarily in spraying or dusting of plants which are raised as part of agricultural production for market is an implement of husbandry.  The sale of fuel used in milk coolers and milking machines, stationary irrigation equipment, implements used to handle feed, grain and hay and to provide water for livestock is also exempt from sales and use tax.</t>
  </si>
  <si>
    <t>Inert gases to be used in the manufacturing process are exempt from sales and use tax.  Only sales of inert gases are eligible for the exemption.  Argon, helium, hydrogen, neon, nitrogen, carbon dioxide, krypton, xenon and radon are nonexclusive examples of inert gases. These sales are exempt only if the gas is purchased by a manufacturer for use in processing.</t>
  </si>
  <si>
    <t>Property or services performed on property which the retailer sends or delivers to a point outside of Iowa are exempt from sales and use tax as long as the property is not returned to Iowa, except in the course of interstate commerce or transportation.  If physical possession of the property occurs in the state of Iowa by the purchaser, consumer, or their agent, the exemption no longer applies.</t>
  </si>
  <si>
    <t>Tangible personal property or taxable services when purchased and used in the processing of tangible personal property intended to be sold ultimately at retail are exempt from sales and use tax. Tangible personal property is used for processing only when it is intended that the property will, by means of fabrication, compounding, manufacturing, or germination, become an integral part of other tangible personal property intended to be sold ultimately at retail; or for generating electric current; or the property is a chemical, solvent, sorbent, or reagent, which is directly used and is consumed, dissipated, or depleted in processing tangible personal property which is intended to be sold at retail or consumed in the maintenance or repair of fabric or clothing and which may not become a component or integral part of the finished product. A taxable service is used in processing only if the service is used in any operation which subjects raw material to some special treatment which changes, by artificial or natural means, the form, context, or condition of the raw material and results in a change of the raw material into marketable tangible personal property intended to be sold ultimately at retail.</t>
  </si>
  <si>
    <t>The service of laboratory testing on animals is exempt from sales and use tax.</t>
  </si>
  <si>
    <t>The service of laboratory testing on humans is exempt from sales and use tax.</t>
  </si>
  <si>
    <t>Lodging furnished to the guests of a religious institution if the property is tax-exempt and the purpose of renting is to provide a place for a religious retreat or function and not a place for transient guests generally is exempt from the hotel and motel excise tax and the sales and use tax.</t>
  </si>
  <si>
    <t>The leasing of any vehicle subject to registration for a gross weight of 13 tons or less is exempt from sales and use tax and the automobile rental tax if the written lease is for more than 60 days and if the lessor, at the time of the signing of the lease, is licensed under Iowa Code 321F.  Use tax may be imposed upon certain motor vehicle leases for a period of 12 months or more. Note: The estimate includes both the exemption from the six percent state sales and use tax and the five percent automobile rental tax.</t>
  </si>
  <si>
    <t>Lottery tickets or shares of a lottery game are exempt from sales and use tax.</t>
  </si>
  <si>
    <t>Massage therapy services provided by massage therapists licensed under Iowa Code 152C is exempt from sales and use tax.</t>
  </si>
  <si>
    <t>Sales of goods or services to a nonprofit private art center located in Iowa which are used in the operations of the art center are exempt from sales and use tax.  An art center is defined as a structure that displays aesthetic objects which are the product of the conscious use of skill and creative imagination.  The art center must be open to the public on a regular basis and its staff must be available to answer questions regarding the collection.</t>
  </si>
  <si>
    <t>Sales of goods or services to any nonprofit private educational institution in Iowa are exempt from sales and use tax if used for educational purposes.  A nonprofit private educational institution consists of a school, college, or university with students, faculty, and an established curriculum, a group of qualifying organizations acting in concert, or libraries.</t>
  </si>
  <si>
    <t>Sales of goods or services to nonprofit private museums are exempt from the sales and use tax if they are used for educational, scientific, historic preservation, or aesthetic purpose.  A museum is an institution organized for educational, scientific, historical preservation, or aesthetic purposes which is predominately devoted to the care and exhibition of a collection of objects in a room, building, or locale.  This collection must be open to the public on a regular basis and its staff must be available to answer questions regarding the collection.  Eligible museums include art galleries, historical museums, museums of natural history, and museums devoted to one particular subject or one person.</t>
  </si>
  <si>
    <t xml:space="preserve">Residential warranty contracts are exempt from sales and use tax.  A residential service contract is a contract or agreement between a residential customer and a service company which undertakes, for a predetermined fee and for a specified period of time, to maintain, repair, or replace all or any part of the structural components, appliances, or electrical, plumbing, heating, cooling, or air-conditioning systems of residential property containing not more than four dwelling units. The sales of the service contracts are not taxable, but the sales of any taxable services performed for the providers of residential service contracts are subject to tax. </t>
  </si>
  <si>
    <t>Prepaid merchandise cards other than prepaid telephone calling cards are not sales of tangible personal property and thus are exempt from the sales and use tax. When a purchaser uses a prepaid merchandise card to purchase taxable tangible personal property or taxable services, sales tax is computed on the sales price at the time of the sale and deducted from the prepaid amount remaining on the merchandise card.</t>
  </si>
  <si>
    <t xml:space="preserve">Prescription drugs and the sale or rental of durable medical equipment, mobility enhancing equipment, prosthetic devices, and other medical devices intended for human use or consumption are exempt from sales and use tax.  Drug means a compound, substance, or preparation, and any component of a compound, substance, or preparation other than food and food ingredients, dietary supplements, or alcoholic beverages. Other medical device means durable medical equipment, mobility enhancing equipment, or prosthetic devices. </t>
  </si>
  <si>
    <t>Preserve whitetail are exempt from sale and use tax if the sale occurred between July 1, 2005, and December 31, 2015 after which preserve whitetail deer are defined as livestock.</t>
  </si>
  <si>
    <t>Electricity or steam when purchased and used in the processing of tangible personal property intended to be sold ultimately at retail and any fuel which is consumed in creating power, heat, or steam for processing or for generating electric current are exempt from sales and use tax.  This does not include heat for heating buildings, whether for manufacturing, processing, warehousing, or office space.  Sales of electricity and other fuels used for lighting, ventilation, or to enable storage after the manufacturing process are also not exempt.  This estimate excludes fuels used in agriculture.</t>
  </si>
  <si>
    <t>Raffle tickets for a raffle conducted at fairs by the sponsor of the fair or by a qualified organization are exempt from sales and use tax.</t>
  </si>
  <si>
    <t>Tangible personal property used as railroad rolling stock for transporting persons or property along with related materials and parts is exempt from sales and use tax.  Railroad rolling stock is that portion of railroad property that is incapable of being affixed or annexed on any one place and that is intended for movement on rails to transport persons or property whether for hire or not for hire.  Locomotives, railroad cars, and materials and parts used are exempt.  This exemption includes maintenance-of-way equipment which is used to transport persons or property. Fuel and lubricants used in railroad rolling stock are materials used in railroad rolling stock and their sales are exempt.  Enumerated services are not railroad rolling stock and are not exempt.</t>
  </si>
  <si>
    <t>Raffle tickets are exempt from the sales and use tax if the raffle provides for educational scholarships and is conducted by a qualified organization representing veterans.</t>
  </si>
  <si>
    <t>The sale or rental of tangible personal property or services in which the profits are used by or donated to a qualifying nonprofit entity for educational, religious, or charitable activities is exempt from sales and use tax. This exemption does not apply to the receipts from games of skill, games of chance, raffles, and bingo games. Educational activities mean any of the following: the acquisition of knowledge tending to develop and train the individual, an activity that has as its primary purpose to educate by teaching, an activity that has as its primary objective to give educational instruction, an activity for which the process is not merely incidental, or an activity where the purpose is systematic instruction.  Religious activities include the exercise of all forms of belief in the existence of superior beings or things capable of exercising power over the human race and the use of property as a place for public worship.  Charitable activities refer to almost anything that tends to promote well-doing and well-being for public good or public welfare with no pecuniary profit inuring to the one performing the service or the giving of gifts by persons kindly disposed toward others, without obligation.</t>
  </si>
  <si>
    <t xml:space="preserve">The owner or operator of an automobile racetrack facility may apply for a rebate of sales and use tax imposed and collected by retailers on the sales of any goods or services to purchasers at the racetrack facility after January 1, 2006 and before January 1, 2026.  The sales and use tax rebate rate is 5 percent and is capped at $12.5 million over the life of the refund. </t>
  </si>
  <si>
    <t>A relief agency may apply to the Director of the Department of Revenue for a refund of the amount of sales or use tax paid upon purchases of any goods or services and used for free distribution to the poor and needy. Persons are determined to be poor and needy when their incomes and resources are at or below the poverty level based upon federal guidelines.</t>
  </si>
  <si>
    <t>Services furnished by specialized flying implements of husbandry used for agricultural aerial spraying and aerial commercial and chartered transportation services are exempt from sales and use tax.</t>
  </si>
  <si>
    <t xml:space="preserve">Vehicles subject to registration or subject only to the issuance of a certificate of title and sales of aircraft are exempt from the sales and use tax. These purchases are subject to a one-time new registration fee of five percent, and these collections are deposited in the Road Use Tax Fund. The tax expenditure thus represents the rate differential between the sales and use tax rate of six percent and the one-time registration fee rate of five percent. This estimate also notes the revenue diverted from the General Fund to the Road Use Tax Fund. </t>
  </si>
  <si>
    <t>Construction Services</t>
  </si>
  <si>
    <t xml:space="preserve">Construction services are not listed as an enumerated taxable service; these services are thus nontaxable.  </t>
  </si>
  <si>
    <t>Medical Services Paid by Medicare and Medicaid</t>
  </si>
  <si>
    <t>Iowa Code 2015 423.2(1)(a)(1)</t>
  </si>
  <si>
    <t>IAC (2015) 701-16.51(1)</t>
  </si>
  <si>
    <t>Vulcanizing, recapping, and retreading are considered the sale of tangible personal property and not services which extends the processing exemption to their inputs.  Thus chemicals, solvents, sorbents, and reagents directly used and consumed, dissipated, or depleted in vulcanizing, recapping, and retreading are exempt from sales and use tax.  Fuel, electricity, and steam consumed in the vulcanizing, recapping, and retreading process is also exempt, but is included in the Processing Power and Fuel estimate. The estimate for this service is part of the expenditure items and services used in processing.</t>
  </si>
  <si>
    <t>Partial exemption</t>
  </si>
  <si>
    <t>Property</t>
  </si>
  <si>
    <t>Wind Energy Conversion Property</t>
  </si>
  <si>
    <t>Land used to provide wildlife habitat is exempt from property tax.  To be exempt, such property must be classified as agricultural real estate and be certified by the Iowa Department of Natural Resources.</t>
  </si>
  <si>
    <t>Wildlife Habitat</t>
  </si>
  <si>
    <t>Wildlife Areas or Natural Conservation</t>
  </si>
  <si>
    <t>Property of any organization composed only of military veterans of any war is exempt from property tax when the property is only used by the organization and is not used for profit.</t>
  </si>
  <si>
    <t>War Veterans' Associations</t>
  </si>
  <si>
    <t xml:space="preserve">Cities or counties may establish urban revitalization areas in order to encourage development.  The city or county may thereby exempt from property tax portions of new taxable value added to qualified property located in the urban revitalization area if the new value is the result of improvements made to the property as part of a revitalization project.  The percent and the length of time over which the exemption applies may vary.  Generally, the exemptions are for no more than ten years and may be for shorter periods at higher levels.  </t>
  </si>
  <si>
    <t>Urban Revitalization</t>
  </si>
  <si>
    <t xml:space="preserve">A city council or county board of supervisors may by ordinance grant property tax credits to small business owners for payment of underground storage cleanup costs.  The credit may be for part or all of the property taxes otherwise owed. </t>
  </si>
  <si>
    <t>Underground Storage Tanks</t>
  </si>
  <si>
    <t>Telecommunication Company Property</t>
  </si>
  <si>
    <t>A city council or county board of supervisors may enact an ordinance granting property tax exemptions for value added as a result of new construction, reconstruction, or renovation of speculative shell buildings owned by community development organizations, for-profit entities, or not-for-profit organizations.</t>
  </si>
  <si>
    <t>Speculative Shell Buildings</t>
  </si>
  <si>
    <t>Construction or installation of a solar energy system on agricultural, residential, commercial, or industrial property,  shall not increase the taxable value of the property for five full assessment years.</t>
  </si>
  <si>
    <t>Solar Energy Systems</t>
  </si>
  <si>
    <t>Real property of nonprofit corporations devoted to the sale and distribution of water to rural areas for public use is exempt from property tax.</t>
  </si>
  <si>
    <t>Rural Water Distribution</t>
  </si>
  <si>
    <t>Religious, Literary, and Charitable Societies' Property</t>
  </si>
  <si>
    <t>Real property used in the operation of a racetrack or racetrack enclosure that is owned by a city, county, state, or charitable or nonprofit entity is exempt from property tax.</t>
  </si>
  <si>
    <t>Racetracks</t>
  </si>
  <si>
    <t>All public television station grounds and buildings not leased or otherwise used for profit are exempt from property tax.</t>
  </si>
  <si>
    <t>Public Television Station</t>
  </si>
  <si>
    <t>Public grounds including cemeteries and adjacent crematoriums are exempt from property tax.  The exemption only applies if no profits are derived from the property.</t>
  </si>
  <si>
    <t>Public Grounds and Cemeteries</t>
  </si>
  <si>
    <t xml:space="preserve">Public airports are exempt from property tax.  </t>
  </si>
  <si>
    <t xml:space="preserve">Public Airport Property  </t>
  </si>
  <si>
    <t>Port Authority</t>
  </si>
  <si>
    <t>Certain pollution control and recycling property are exempt from property tax, limited to the market value of such property. Claimants must be certified as eligible by the Iowa Department of Natural Resources.</t>
  </si>
  <si>
    <t>Pollution Control and Recycling Property</t>
  </si>
  <si>
    <t>The increase in assessed value from improvements made to one-room school houses is exempt from property tax. The exemption for the school house continues as long as the structure is not used for dwelling purposes and is preserved as a one-room school house.</t>
  </si>
  <si>
    <t>One-Room Schoolhouse Preservation</t>
  </si>
  <si>
    <t>Nursing Facilities</t>
  </si>
  <si>
    <t>New Jobs and Income Program (NJIP) Local Property Tax Exemption</t>
  </si>
  <si>
    <t>Native prairie and wetland property is exempt from property tax. To be exempt, such property cannot be used for economic gain and must be certified by the Iowa Department of Natural Resources.</t>
  </si>
  <si>
    <t>Native Prairie and Wetlands</t>
  </si>
  <si>
    <t>Municipal and Military Property</t>
  </si>
  <si>
    <t>Storm shelters for manufactured home communities or mobile home parks are exempt from property tax.  If such a structure is used exclusively as a storm shelter structure, all of the structure's assessed value is exempt from tax, otherwise it is assessed at 50 percent of its value as commercial property.</t>
  </si>
  <si>
    <t>Mobile Home Park Storm Shelter</t>
  </si>
  <si>
    <t>For World War I veterans, $2,778 of taxable value and $1,852 for other veterans is exempt from property tax.  Eligible property must be owned by the veteran, spouse, or certain other relatives or a family farm corporation of which the person is a shareholder.  The claimant must be a resident of Iowa.  The exemption applies to real property and mobile homes assessed as real estate.</t>
  </si>
  <si>
    <t xml:space="preserve">Property used to collect methane gas or other gases produced as a by-product of waste decomposition and to convert the gas to energy is exempt from property tax.  Methane gas conversion property includes personal property, real property, improvements to real property, and machinery, equipment, and computers assessed as real property.  </t>
  </si>
  <si>
    <t>Methane Gas Conversion Property</t>
  </si>
  <si>
    <t>Property owned and operated by a nonprofit organization providing low-rent housing for persons who are elderly or with physical or mental disabilities is exempt from property tax.  The exemption extends only until the original low-rent housing development mortgage on the property has been paid in full or expires.  Elderly means individuals at least 62 years of age, and persons with physical or mental disabilities means those who are unable to engage in substantial, gainful employment. The controlling nonprofit entity may serve as a general partner or managing member of a limited liability company or limited liability partnership which owns the property.</t>
  </si>
  <si>
    <t>Low-Rent Housing for the Elderly and Persons with Disabilities</t>
  </si>
  <si>
    <t>The grounds and buildings of public libraries, public art galleries, and private libraries and art galleries for public use and not for private profit are exempt from property tax.</t>
  </si>
  <si>
    <t>Libraries and Art Galleries</t>
  </si>
  <si>
    <t>Impoundment structures and underlying land located outside any incorporated city are exempt from property tax. To be exempt, such structures must be approved by Soil and Water Conservation District commissioners and the Iowa Department of Natural Resources.</t>
  </si>
  <si>
    <t>Impoundment Structures</t>
  </si>
  <si>
    <t>Provides property tax relief to individuals that own and occupy a property as a homestead on July 1 of each year, declare residency in Iowa for income tax purposes, and occupy the property for at least six months each year are eligible to claim a credit against property tax. The credit is equal to the actual tax levy on the first $4,850 of actual value.  Persons in the military or nursing homes who would otherwise qualify are also eligible.</t>
  </si>
  <si>
    <t>The buildings and grounds of homes owned and operated by organizations of United States soldiers, sailors, or marines when used as non-profit homes for disabled veterans are exempt from property tax.</t>
  </si>
  <si>
    <t>Homes for Soldiers</t>
  </si>
  <si>
    <t>Historic Property Rehabilitation</t>
  </si>
  <si>
    <t>Geothermal System Property</t>
  </si>
  <si>
    <t>Property established as a forest or fruit tree reservation is exempt from property tax.  Forest reserves must be at least two acres and have at least 200 trees per acre.  Fruit tree reserves must be between one and ten acres and have at least 40 apple trees or 70 other fruit trees per acre.  The reserve must also meet the criteria established by the Iowa Department of Natural Resources.</t>
  </si>
  <si>
    <t>Forest and Fruit-Tree Reservations</t>
  </si>
  <si>
    <t>Publicly-owned fire company property is exempt from property tax.  Such property includes buildings and grounds used exclusively for keeping fire engines and firefighting equipment.</t>
  </si>
  <si>
    <t>Fire Company Property</t>
  </si>
  <si>
    <t>Property of the State of Iowa and the United States, with the exception of federal property subject to taxation under federal statute, is exempt from property tax.</t>
  </si>
  <si>
    <t xml:space="preserve">Federal and State Property </t>
  </si>
  <si>
    <t>Family Farm Tax Credit</t>
  </si>
  <si>
    <t>Fairground Property Tax Exemption</t>
  </si>
  <si>
    <t>Dwelling unit properties owned by non-profit community housing development organizations are exempt from property tax.  The dwelling units must be located in a city with a population of more than 110,000 which has a public housing authority that does not own or manage its own low-rent housing.  The non-profit community housing development organization must own and manage more than 150 units in the city.  The exemption does not extend to dwelling units located outside the city.</t>
  </si>
  <si>
    <t>Dwelling Unit Property Owned by Community Housing Development Organization</t>
  </si>
  <si>
    <t>Disaster Revitalization Area</t>
  </si>
  <si>
    <t>Machinery, equipment, and fixtures used in processing concrete or asphalt at a mixing facility are exempt from property tax.</t>
  </si>
  <si>
    <t>Concrete Batch Plants and Hot Mix Asphalt Facilities</t>
  </si>
  <si>
    <t>All computers, machinery and equipment classified as industrial real estate acquired after December 31, 1993 are exempt from property tax.</t>
  </si>
  <si>
    <t>Computers and Industrial Machinery and Equipment Special Valuation</t>
  </si>
  <si>
    <t xml:space="preserve">Cogeneration Replacement Tax Clarificiation </t>
  </si>
  <si>
    <t xml:space="preserve">Burial grounds, mausoleums, buildings, and equipment owned and operated by cemetery associations and used exclusively for the interment of human remains are exempt from property tax.  </t>
  </si>
  <si>
    <t>Cemetery Associations</t>
  </si>
  <si>
    <t xml:space="preserve">Car wash equipment is exempt from property tax.  Such equipment includes that used in washing, waxing, drying, and vacuuming motor vehicles and point-of-sale equipment used in purchasing car wash services. </t>
  </si>
  <si>
    <t>Car Wash Equipment</t>
  </si>
  <si>
    <t>The increase in assessed value from improvements made to barns constructed prior to 1937 is exempt from property tax.  The exemption for a barn continues as long as the structure is used for the storage of farm products or feed or for the housing of farm animals or farm equipment.</t>
  </si>
  <si>
    <t>Barn Preservation</t>
  </si>
  <si>
    <t>All personal and real property held and used for armory or military purposes is exempt from property tax.</t>
  </si>
  <si>
    <t>Armory or Military Property</t>
  </si>
  <si>
    <t>Annexation of Property by a City</t>
  </si>
  <si>
    <t>Land used to grow agricultural produce and horticultural crops with the exception of commercial orchards and vineyards are exempt from property tax.  Eligible agricultural and horticultural crops include Christmas trees, bedding plants, berries and other nursery crops.</t>
  </si>
  <si>
    <t>Agricultural Produce</t>
  </si>
  <si>
    <t xml:space="preserve">The Agricultural Land Tax credit was established to partially offset the school tax burden borne by agricultural real estate. Current law allows a credit for any general school fund tax in excess of $5.40 per $1,000 of assessed value. Land used for agricultural or horticultural purposes in tracts of 10 acres or more is eligible.  </t>
  </si>
  <si>
    <t>Agricultural Land Tax Credit</t>
  </si>
  <si>
    <t>Tax Expenditure Category</t>
  </si>
  <si>
    <t>Assessment Change Value ($)</t>
  </si>
  <si>
    <t>Iowa Code 2015 426</t>
  </si>
  <si>
    <t>IAC (2015) 701-80.16</t>
  </si>
  <si>
    <t xml:space="preserve">IAC (2015) 701-71.3 </t>
  </si>
  <si>
    <t xml:space="preserve">Iowa Code 2015 441.21(1)(e) </t>
  </si>
  <si>
    <t>Iowa Code 2015 427.1(11)</t>
  </si>
  <si>
    <t xml:space="preserve">Iowa Code 2015 29A.60 </t>
  </si>
  <si>
    <t>Iowa Code 2015 368.11(3)(m)</t>
  </si>
  <si>
    <t>Iowa Code 2015 404</t>
  </si>
  <si>
    <t>IAC (2015) 701-80.21</t>
  </si>
  <si>
    <t>IAC (2015) 701-80.8</t>
  </si>
  <si>
    <t>Iowa Code 2015 404B</t>
  </si>
  <si>
    <t>IAC (2015) 701-80.28</t>
  </si>
  <si>
    <t>Iowa Code 2015 425</t>
  </si>
  <si>
    <t>IAC (2015) 701-80.1</t>
  </si>
  <si>
    <t>Iowa Code 2015 425.15</t>
  </si>
  <si>
    <t>IAC (2015) 701-80.1(3)</t>
  </si>
  <si>
    <t>IAC (2015) 701-73</t>
  </si>
  <si>
    <t>Iowa Code 2015 425A</t>
  </si>
  <si>
    <t>IAC (2015) 701-80.11</t>
  </si>
  <si>
    <t>Iowa Code 2015 426A</t>
  </si>
  <si>
    <t>IAC (2015) 701-80.2</t>
  </si>
  <si>
    <t>Iowa Code 2015 427.1(1)</t>
  </si>
  <si>
    <t>Iowa Code 2015 427.1(12)</t>
  </si>
  <si>
    <t>Iowa Code 2015 427.1(13)</t>
  </si>
  <si>
    <t>IAC (2015) 701-80.24</t>
  </si>
  <si>
    <t>Iowa Code 2015 427.1(14a)</t>
  </si>
  <si>
    <t>Iowa Code 2015 427.1(17)</t>
  </si>
  <si>
    <t xml:space="preserve">Iowa Code 2015 427.1(19) </t>
  </si>
  <si>
    <t>IAC (2015) 701-80.20</t>
  </si>
  <si>
    <t>IAC (2015) 701-80.3</t>
  </si>
  <si>
    <t xml:space="preserve">Iowa Code 2015 427.1(2) </t>
  </si>
  <si>
    <t>Iowa Code 2015 427.1(20)</t>
  </si>
  <si>
    <t>Iowa Code 2015 427.1(21)</t>
  </si>
  <si>
    <t>IAC (2015) 701-80.4</t>
  </si>
  <si>
    <t>Iowa Code 2015 427.1(21a)</t>
  </si>
  <si>
    <t>IAC (2015) 701-80.19</t>
  </si>
  <si>
    <t>Iowa Code 2015 427.1(22)</t>
  </si>
  <si>
    <t>Iowa Code 2015 427.1(23)</t>
  </si>
  <si>
    <t xml:space="preserve">Iowa Code 2015 427.1(24) </t>
  </si>
  <si>
    <t xml:space="preserve">Iowa Code 2015 427.1(26) </t>
  </si>
  <si>
    <t>Iowa Code 2015 427.1(27)</t>
  </si>
  <si>
    <t>IAC (2015) 701-80.5</t>
  </si>
  <si>
    <t>Iowa Code 2015 427.1(29)</t>
  </si>
  <si>
    <t>IAC (2015) 701-80.12</t>
  </si>
  <si>
    <t>Iowa Code 2015 427.1(3)</t>
  </si>
  <si>
    <t>IAC (2015) 701-80.14</t>
  </si>
  <si>
    <t>Iowa Code 2015 427.1(30)</t>
  </si>
  <si>
    <t>Iowa Code 2015 427.1(31)</t>
  </si>
  <si>
    <t>Iowa Code 2015 427.1(32)</t>
  </si>
  <si>
    <t>Iowa Code 2015 427.1(33)</t>
  </si>
  <si>
    <t>IAC (2015) 701-80.15</t>
  </si>
  <si>
    <t>IAC (2015) 701-80.17</t>
  </si>
  <si>
    <t xml:space="preserve">The property of port authorities, when devoted to public use and not held for profit, is exempt from property tax.  </t>
  </si>
  <si>
    <t>Iowa Code 2015 427.1(34)</t>
  </si>
  <si>
    <t>IAC (2015) 701-80.22</t>
  </si>
  <si>
    <t>Iowa Code 2015 427.1(4)</t>
  </si>
  <si>
    <t>Iowa Code 2015 427.1(5)</t>
  </si>
  <si>
    <t>Iowa Code 2015 427.1(6)</t>
  </si>
  <si>
    <t>Iowa Code 2015 427.1(7)</t>
  </si>
  <si>
    <t>IAC (2015) 701-80.27</t>
  </si>
  <si>
    <t>Iowa Code 2015 427.1(8)</t>
  </si>
  <si>
    <t>Iowa Code 2015 427.16</t>
  </si>
  <si>
    <t>IAC (2015) 223-47</t>
  </si>
  <si>
    <t>Iowa Code 2015 427A.1(6)</t>
  </si>
  <si>
    <t>IAC (2015) 701-80.25</t>
  </si>
  <si>
    <t>Iowa Code 2015 427A.1(c)</t>
  </si>
  <si>
    <t>IAC (2015) 701-80.23</t>
  </si>
  <si>
    <t>American Indian Housing Authority Property</t>
  </si>
  <si>
    <t>Property owned and operated by American Indian housing authorities is exempt from property tax.  An exemption agreement must be signed by the board of supervisors or the city council.</t>
  </si>
  <si>
    <t>Iowa Code 2015 427B.1</t>
  </si>
  <si>
    <t>IAC (2015) 701-80.6</t>
  </si>
  <si>
    <t>IAC (2015) 701-80.7</t>
  </si>
  <si>
    <t>Iowa Code 2015 427B.17</t>
  </si>
  <si>
    <t>Iowa Code 2015 427B.20 through 427B.22</t>
  </si>
  <si>
    <t>Iowa Code 2015 427B.26</t>
  </si>
  <si>
    <t>IAC (2015) 701-80.13</t>
  </si>
  <si>
    <t>IAC (2015) 701-80.10</t>
  </si>
  <si>
    <t>Iowa Code 2015 427C</t>
  </si>
  <si>
    <t>IAC (2015) 701-80.9</t>
  </si>
  <si>
    <t>Iowa Code 2015 99D.14(6)</t>
  </si>
  <si>
    <t>Iowa Code 2015 427.1(38)</t>
  </si>
  <si>
    <t>Iowa Code 2015 441.21</t>
  </si>
  <si>
    <t>Rather than market value, assessment of agricultural real estate is based exclusively on consideration of productivity and net earning capacity.  The methods for determining productivity and earning capacity are applied uniformly among counties and classes of property.</t>
  </si>
  <si>
    <t>Iowa Code 2015 427.1(10)</t>
  </si>
  <si>
    <t>Wildlife areas and natural conservation areas are exempt from property tax. Such areas include recreational lakes, forest covers, rivers, streams, and open prairies as designated by the county board of supervisors.  To be eligible for the exemption, the property cannot be used for economic gain and must comprise at least two acres and provide erosion control or wildlife habitat or both.</t>
  </si>
  <si>
    <t>Sales of food and beverages for human consumption made by certain organizations that promote Iowa products and any other food or beverage sold by the organization in conjunction with the promoted Iowa product are exempt from sales and use tax.  The organization must be nonprofit and organized to principally promote a food or beverage product for human consumption that is produced, grown, or raised in Iowa.</t>
  </si>
  <si>
    <t>Environmental</t>
  </si>
  <si>
    <t>All grounds and buildings used or under construction by literary, scientific, charitable, benevolent, agricultural, and religious institutions and societies solely for their appropriate objects, not exceeding three hundred twenty acres in extent and not leased or otherwise used or under construction with a view to pecuniary profit are exempt from property tax. Land preservation organizations may own eligible land in each county.</t>
  </si>
  <si>
    <t>Engraving, photography, retouching, printing, and binding services are considered sales of tangible personal property and not services, which extends the processing exemption to them.  Thus, the sale of chemicals, solvents, sorbents, and reagents directly used and consumed, dissipated or depleted in engraving, photography, retouching, printing and binding are exempt from sales and use tax. The estimate for this service is part of the expenditure for items and services used in processing.</t>
  </si>
  <si>
    <t>Solar energy equipment is exempt from Iowa sales and use tax.  Solar energy equipment means equipment that is primarily used to collect and convert incident solar radiation into thermal, mechanical, or electrical energy or equipment that is primarily used to transform such converted solar energy to a storage point or to a point of use.</t>
  </si>
  <si>
    <t>Water used as drinking water for livestock or poultry products for market is exempt from the sales and use tax.  Water used in aquaculture or the production of plants is also exempt.</t>
  </si>
  <si>
    <t>Building materials, supplies, and goods are exempt from sales and use tax when they are sold to a nonprofit Iowa affiliate of a nonprofit international organization whose primary activity is the promotion of the construction, remodeling, or rehabilitation of one-family or two-family dwellings for use by low-income families and where the building materials, supplies, and goods are used in the construction, remodeling or rehabilitation of such dwellings.</t>
  </si>
  <si>
    <t>The owner/operator of a qualifying raceway may apply to the Department for a rebate of sales tax imposed and collected at the raceway facility and sales and use taxes on tangible person property and service used in one project. The total amount of rebates must not exceed the lesser of 25% of project costs as determined by the Department or $2,000,000.</t>
  </si>
  <si>
    <t>Medical services purchased under government health i.e. Medicare or Medicaid services care are not subject to sales and use tax.</t>
  </si>
  <si>
    <t>Medical services are not listed as an enumerated taxable service; these services are thus nontaxable. Medical services purchased under government health i.e. Medicare or Medicaid services care are not subject to sales and use tax and are considered in a separate estimate.</t>
  </si>
  <si>
    <t>Goods and services sold to nonprofit legal aid organizations are exempt from sales and use tax.</t>
  </si>
  <si>
    <t>Feed for any form of animal life when the product of the animals constitutes food for human consumption and food or medication used in disease control or health promotion of livestock produced as part of agricultural production for market are exempt from the sales and use tax.  Sales tax shall apply on feed sold for consumption by pets.   Feed includes vitamins, minerals, other nutritional food supplements, and hormones sold to promote the growth of livestock.  This estimate does not include feed for sales for farm deer and bison.</t>
  </si>
  <si>
    <t>Enterprise Zone Program Local Property Tax Exemption</t>
  </si>
  <si>
    <t>High Quality Jobs Local Property Tax Exemption</t>
  </si>
  <si>
    <t>Iowa Code 2015 15.332</t>
  </si>
  <si>
    <t>Iowa Code 2014 15E.191 - 15E.197</t>
  </si>
  <si>
    <t>IAC (2015) 261-58.4(2)</t>
  </si>
  <si>
    <t>IAC (2015) 261-59</t>
  </si>
  <si>
    <t>Cities and counties may exempt from property tax, for up to ten years, all or a part of the value-added by improvements to property of eligible businesses located in designated economic development enterprise zones.  The Economic Department Authority must approve establishment of the zones and eligibility of businesses within the zones to receive tax benefits. Effective July 1, 2014, this program was repealed; these exemptions continue to apply to agreements enetered into on or before June 30, 2014.</t>
  </si>
  <si>
    <t>IAC (2015) 261.68</t>
  </si>
  <si>
    <t>The High Quality Jobs program provides qualifying businesses tax credits and direct financial assistance to off-set some of the costs incurred to locate, expand or modernize an Iowa facility. A local property tax exemption of up to 100 percent of the value added to the property to a period not to exceed 20 years may be available.</t>
  </si>
  <si>
    <t>Iowa Code 2015 427.1(35) - 427.1(37)</t>
  </si>
  <si>
    <t>IAC (2015) 701-80.26</t>
  </si>
  <si>
    <t>This exemption includes computers and equipment necessary for the maintenance and operation of a web search portal or data center business. This includes but is not limited to cooling systems, cooling towers, power infrastructure, power distribution systems, back-up power generation systems, battery systems, and racking systems. To be eligible, a data center business must meet certain requirements.</t>
  </si>
  <si>
    <t>Data Center and Web Search Portal Property</t>
  </si>
  <si>
    <t xml:space="preserve">A city council or county board of supervisors may enact an ordinance granting partial exemption from property tax of the value added to industrial real estate as a result of new construction of industrial real estate, research service facilities, warehouses, distribution centers, and cattle facilities.  The exemption lasts for five years declining in percentage from seventy-five to fifteen over the period.  A partial exemption may also be approved.  </t>
  </si>
  <si>
    <t>Railroad Property Tax Rollback</t>
  </si>
  <si>
    <t>Commercial and Industrial Property Tax Rollback</t>
  </si>
  <si>
    <t>Iowa Code 2015 441.21(8)(b) - 441.21(8)(d)</t>
  </si>
  <si>
    <t>Iowa Code 2015 441.21(4) &amp; 441.21(5)</t>
  </si>
  <si>
    <t>IAC (2015) 701-71.11</t>
  </si>
  <si>
    <t>Veterinary Products and Services - Small Animal</t>
  </si>
  <si>
    <t>Veterinary Products and Services - Large Animal</t>
  </si>
  <si>
    <t xml:space="preserve">Veterinary services are not an enumerated taxable service and thus are not subject to sales and use tax. The sales of food, drugs, medicines, bandages, dressings, serums, and tonics used in treating livestock are also exempt from sales and use tax. </t>
  </si>
  <si>
    <t>Veterinary services are not an enumerated taxable service and thus are not subject to sales and use tax. The exemption does not apply to food, drugs, medicines, bandages, dressings, serums, and tonics used in the treatment of pets or animals for hobby purposes or any sales of tangible property or enumerated service that are not part of professional veterinary services, such as pet grooming.</t>
  </si>
  <si>
    <t>The purpose of the Enterprise Zone program was to encourage investment in Iowa’s economically distressed areas. Sales and use tax refunds were available for qualifying companies that expanded or located in designated Enterprise Zones.  The program was repealed effective July 1, 2014, but projects approved in prior years and completed in 2015 were eligible to apply for sales and use tax refunds.</t>
  </si>
  <si>
    <t>Businesses can claim a refund under the High Quality Job Program for the sales and use taxes paid for gas, electricity, goods, or services for a contractor or subcontractor and used in the fulfillment of a written contract relating to the construction or equipping of a facility of the approved business. The Iowa Economic Development Authority must approve the business' proposed project prior to project initiation and the business must receive an award for sales and use tax refunds.</t>
  </si>
  <si>
    <t xml:space="preserve">Under the Workforce Housing Tax Credit Program, qualified businesses can claim a refund for the sales and use taxes paid for gas, electricity, goods, or services used in the fulfillment of a written contract relating to the construction or equipping of a qualified housing project up to the awarded amount. The Iowa Economic Development Authority (IEDA) must approve the business' proposed project prior to project initiation and the business must receive an award for the sale and use tax refund from IEDA. This program was created effective July 1, 2014, replacing the Housing Enterprise Zone program. </t>
  </si>
  <si>
    <t>AY2013 Property Tax Abstract and Reconciliation</t>
  </si>
  <si>
    <t>AY2014 Property Tax Abstract and Reconciliation</t>
  </si>
  <si>
    <t>Iowa Code 2015 427.1(39)</t>
  </si>
  <si>
    <t>2013 Tax Exempt Property Report</t>
  </si>
  <si>
    <t>Iowa Code 2015 437A.16A</t>
  </si>
  <si>
    <t>Iowa Code 433.4</t>
  </si>
  <si>
    <t>Industrial Property, Research-Service Facilities, Warehouses, Distribution Centers &amp; Cattle Facilities</t>
  </si>
  <si>
    <t>Fairgrounds that are owned by a county or fair board are exempt from property tax.</t>
  </si>
  <si>
    <t>City councils may provide exemption from city property taxes in annexation areas and phase in the imposition of city taxes over a maximum of ten years.  Iowa Code provides a schedule whereby city councils may exempt annexation areas from 75 percent of property taxes in the first and second years after annexation.  The amount of exemption falls to 15 percent of property taxes in the ninth and tenth years after annexation and to zero percent thereafter.  A city council may adopt an alternative schedule.</t>
  </si>
  <si>
    <t>A new cogeneration facility is subject to the assessed value provisions of section 437A.16A, but the exemptions provided in 427B.17 will be reduced by an amount found by determining the ratio that is the same proportion as the ratio of the credit allowed under 437A.16A(1) to the assessable value of the entire cogeneration facility prior to the application of any exemptions, abatements or credits.</t>
  </si>
  <si>
    <t>For property evaluations established for the assessment year beginning January 1, 2013,  commercial and industrial property will be assessed at 95% of its actual value. For property evaluations established for the assessment year beginning January 1, 2014 and each year after, commercial and industrial property will be assessed at 90% of its actual value.</t>
  </si>
  <si>
    <t>The value added by any new or refitted construction or installation of a geothermal heating or cooling system, on or after July 1, 2012, on property classified as residential is exempt. The exemption is allowed for ten consecutive years.</t>
  </si>
  <si>
    <t>Property approved by the assessor is eligible for a property tax exemption for up to four years if it meets the definition of historic property, which means any of the following: (1) property in Iowa listed on the national register of historic places; (2) an historical site as defined in section 303.2; (3) property located in an area of historical significance as defined in section 303.20; (4) property located in an area designated as an area of historic significance under section 303.34; or (5) property designated an historic building or site as approved by a county or municipal landmark ordinance.</t>
  </si>
  <si>
    <t>The property of nursing facilities which are exempt from federal income tax under section 501(c)(3) of the Internal Revenue Code are exempt from property tax.</t>
  </si>
  <si>
    <t>In assessment year 2013, telecommunication companies received an exemption tied to and applied to each specified portion of the property's value. These are the percentages of exemptions for 2013 and 2014. In 2013, 20% on $0-$20M, 17.5% On $21M to $55M, 12.5% on $56M to $500M, &gt;$500M 10%. In 2014, 40% from $0 to $20M, 35% from $21M to $55M, 25% to $56M to $500M, and 20% &gt;$500M.</t>
  </si>
  <si>
    <t>Agricultural Classification Valuation</t>
  </si>
  <si>
    <t>Agricultural Classification Valuation Rollback</t>
  </si>
  <si>
    <t>Government Properties</t>
  </si>
  <si>
    <t>Residential Classification Valuation Rollback</t>
  </si>
  <si>
    <t xml:space="preserve">Cities or counties may designate disaster revitalization areas in counties which the Iowa Governor or the United States President has proclaimed a disaster area.  Any increase in the assessed value of property in disaster revitalization areas is exempt from property taxation for up to five years. The tax exemption percentage may be less than 100 percent but not greater than 100 percent.  The owners of the real property eligible for the exemption can take the disaster revitalization exemption or they may take another exemption for which they are eligible, but not both.  </t>
  </si>
  <si>
    <t>A city council or county board of supervisors may provide for special valuation of wind energy conversion property.  The special valuation applies to the net acquisition cost of the wind energy conversion property.  The special valuation schedule is 0% for the first assessment year; 5% to 25%, for the second through the sixth year; and 30% for each subsequent year.  Public utility property may also qualify for the special valuation.  This exemption is in lieu of the five year full exemption for solar energy systems defined to include wind energy.</t>
  </si>
  <si>
    <t>Fuel Subject to the Fuel Excise Tax</t>
  </si>
  <si>
    <t>Home Health and Community-Based Service Providers</t>
  </si>
  <si>
    <t>For property evaluations established for the assessment year beginning January 1, 2013,  railroad property will be assessed at 95% of its actual value. For property evaluations established for the assessment year beginning January 1, 2014 and each year after, railroad property will be assessed at 90% of its actual value.</t>
  </si>
  <si>
    <t>Homestead Property Tax Credit</t>
  </si>
  <si>
    <t>Disabled Veteran Homestead Tax Credit</t>
  </si>
  <si>
    <t>Elderly and Persons with Disabilities Credit</t>
  </si>
  <si>
    <t>Elderly and Persons with Disabilities Rent Reimbursement</t>
  </si>
  <si>
    <t>Military Service Exemption and Credit</t>
  </si>
  <si>
    <t>A city, county, or partnership of government entities may exempt the value added by property improvements related to new jobs created by the location or expansion of an eligible business from property tax under the New Jobs and Income Program.  The exemption may be for up to twenty years beginning the year the improvements are first assessed for taxation and the exemption applies to all taxing districts in which the real property is located. The NJIP was repealed effective July 1, 2005.</t>
  </si>
  <si>
    <t>Iowa law provides for statewide limitations on annual growth in assessed property valuations.  Growth limits are set at 3 percent a year (8% for utilities) with a base of the 1978 assessment year for residential and agricultural property and 1979 for other classes of property.  Assessed valuations are rolled back to accommodate these limits and the rollback percentage is multiplied by the assessed value to obtain the taxable value of the property.  Increases in the assessment of residential and agricultural property is limited to the smaller increase in either of these two classes of property.</t>
  </si>
  <si>
    <t xml:space="preserve">
The sale or rental of machinery, equipment, and computers used by a manufacturer in processing is exempt from sales and use tax.  The sale or rental of a computer used in the processing or storage of data by an insurance company, financial institution, or commercial enterprise is also exempt.  A commercial enterprise includes businesses and manufacturers operated for profit, and includes centers for data processing services for insurance companies, financial institutions, other businesses, and manufacturers, but excludes professions, occupations, and nonprofit organizations.  Occupation means the principal business of an individual and includes the business of farming. This estimate includes Installation of New Industrial Machinery
</t>
  </si>
  <si>
    <t>Services of designing or installing new industrial machinery or equipment are exempt from sales and use tax.  The enumerated services of electrical or electronic installation are included in the exemption.  To qualify for the exemption, the sale or rental of the machinery or equipment involved must be exempt.  The machinery or equipment must be "new".  "New" means never having been used or consumed by anyone.  The charges for design or installation must be separately identified and stated.  A "computer" is not considered to be machinery or equipment for this exemption.  This estimate is included in the Industrial Machinery and Equipment estimate.</t>
  </si>
  <si>
    <t>Herbicides, pesticides, insecticides which are to be used in disease, weed, or insect control or health promotion of plants or livestock produced as part of agricultural production for market are exempt from sales and use tax.  All forms of inoculation, whether for promotion of better growth and healthier plants or for prevention or cure of mildew of plants or disease of seeds and bulbs, are intended for the same general purpose.   Herbicide means any substance intended to prevent, destroy, or retard the growth of plants including fungi. The term shall include preemergence, postemergence, lay-by, pasture, defoliant, desiccant herbicides and fungicides. Pesticide means any substance which is used to kill rodents or smaller vermin, other than insects, such as nematodes, spiders, or bacteria, including a disinfectant. Insecticide means any substance used to kill insects. Any substance used merely to repel insects is not an insecticide. This estimate includes an undetermined portion of Adjuvants and Surfactants.</t>
  </si>
  <si>
    <t>Commercial fertilizer and agricultural limestone sales are exempt from the sales and use tax if the purchaser utilizes the fertilizer or limestone for the health promotion of plants which are produced as part of agricultural production for market.  Plant hormones are considered to be commercial fertilizer.  Agricultural production includes the production of flowering, ornamental, or vegetable plants in commercial greenhouses or otherwise and production from aquaculture. This estimate includes an indeterminate portion of Adjuvants and Surfactants.</t>
  </si>
  <si>
    <t>Government property that is entered and located, or purchased from the State of Iowa, is exempt from property tax in the year of the entry, location, or purchase.</t>
  </si>
  <si>
    <t xml:space="preserve">Any disabled veteran eligible for a Homestead credit who acquired the homestead property under Title 38 of the United States Code (which provides support for housing for disabled veterans) and whose household income does not exceed $35,000 may claim a credit equal to the entire amount of property tax payable on the homestead. </t>
  </si>
  <si>
    <t>Iowa Code 2015 425.16 through 425.40</t>
  </si>
  <si>
    <t>This credit provides property tax relief to low-income elderly homeowners or homeowners with disabilities.  The amount of credit is based in part upon property taxes paid.</t>
  </si>
  <si>
    <t>This credit provides property tax relief to low-income elderly renters or renters with disabilities.  The amount of credit is based in part upon rent paid.</t>
  </si>
  <si>
    <t>Budgeted Credit</t>
  </si>
  <si>
    <t xml:space="preserve">The Family Farm Tax Credit partially offsets the school tax burden borne by agricultural real estate. Current law allows a credit for any general school fund tax in excess of $5.40 per $1,000 of assessed value.  The owner or other specified persons (e.g., the owner’s relatives) must be actively engaged in farming the land and the land must be used for agricultural or horticultural purposes.  </t>
  </si>
  <si>
    <t>Commercial and Industrial Property Tax Replacement</t>
  </si>
  <si>
    <t>Iowa Code 2015 441.21A</t>
  </si>
  <si>
    <t>Beginning with the fiscal year beginning July  1, 2014, a county may make a claim to the Department of Revenue for an amount equal to the total amount of the commercial and industrial property tax replacement claims made by the taxing districts located in the county.</t>
  </si>
  <si>
    <t>Business Property Tax Credit</t>
  </si>
  <si>
    <t>Iowa Code 2015 426C</t>
  </si>
  <si>
    <t>IAC (2015) 701-80.30</t>
  </si>
  <si>
    <t>A credit is established for  property taxed as commercial property, industrial property or railway property.  Property must be contiguous, be located within the same county, have the same property classification, be owned by the same person, and be operated by that person for a common use and purpose. Once eligibility is established then a taxpayer does not need to reapply. The funds for calendar years 2014 and 2015 are respectively $50,000,000 and $100,000,000 and are capped at $125,000,000 after calendar year 2015.</t>
  </si>
  <si>
    <t>Sales by State, County and District Fairs</t>
  </si>
  <si>
    <t>Transportation Services – All Air Charters</t>
  </si>
  <si>
    <t>Sales and Use Tax Expenditures</t>
  </si>
  <si>
    <t>Property Tax Expenditures</t>
  </si>
  <si>
    <t xml:space="preserve">Government municipal and military property is exempt from property tax.  Such property includes property of counties, townships, cities, school corporations, levee districts, and the Iowa National Guard.  The exemption also applies to property operated by municipalities, such as sports stadiums, convention centers, and airports. </t>
  </si>
  <si>
    <t>IAC (2015) 701-17.9(6)</t>
  </si>
  <si>
    <t>IAC (2015) 701-17.9(7)d &amp; 17.2</t>
  </si>
  <si>
    <t>Iowa Code 2015 423.3(23)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</si>
</sst>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s>
  <fonts count="13"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name val="Arial"/>
      <family val="2"/>
    </font>
    <font>
      <sz val="11"/>
      <color indexed="8"/>
      <name val="Arial"/>
      <family val="2"/>
    </font>
    <font>
      <sz val="11"/>
      <color theme="1"/>
      <name val="Arial"/>
      <family val="2"/>
    </font>
    <font>
      <sz val="11"/>
      <color rgb="FFFF0000"/>
      <name val="Arial"/>
      <family val="2"/>
    </font>
    <font>
      <u/>
      <sz val="11"/>
      <color theme="10"/>
      <name val="Calibri"/>
      <family val="2"/>
      <scheme val="minor"/>
    </font>
    <font>
      <strike/>
      <sz val="11"/>
      <color rgb="FFFF0000"/>
      <name val="Arial"/>
      <family val="2"/>
    </font>
    <font>
      <sz val="10"/>
      <name val="Arial"/>
      <family val="2"/>
    </font>
    <font>
      <sz val="10"/>
      <name val="Arial"/>
    </font>
  </fonts>
  <fills count="2">
    <fill>
      <patternFill patternType="none"/>
    </fill>
    <fill>
      <patternFill patternType="gray125"/>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4" fontId="4" fillId="0" borderId="0" applyFont="0" applyFill="0" applyBorder="0" applyAlignment="0" applyProtection="0"/>
    <xf numFmtId="0" fontId="1" fillId="0" borderId="0"/>
    <xf numFmtId="0" fontId="3" fillId="0" borderId="0"/>
    <xf numFmtId="9" fontId="4" fillId="0" borderId="0" applyFont="0" applyFill="0" applyBorder="0" applyAlignment="0" applyProtection="0"/>
    <xf numFmtId="44" fontId="4"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0" fontId="9" fillId="0" borderId="0" applyNumberFormat="0" applyFill="0" applyBorder="0" applyAlignment="0" applyProtection="0"/>
    <xf numFmtId="0" fontId="11" fillId="0" borderId="0"/>
    <xf numFmtId="44" fontId="1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12" fillId="0" borderId="0"/>
    <xf numFmtId="3" fontId="2" fillId="0" borderId="0"/>
  </cellStyleXfs>
  <cellXfs count="43">
    <xf numFmtId="0" fontId="0" fillId="0" borderId="0" xfId="0"/>
    <xf numFmtId="0" fontId="6" fillId="0" borderId="0" xfId="6" applyFont="1" applyFill="1" applyBorder="1" applyAlignment="1">
      <alignment horizontal="left" vertical="center" wrapText="1"/>
    </xf>
    <xf numFmtId="0" fontId="7" fillId="0" borderId="0" xfId="0" applyFont="1" applyAlignment="1">
      <alignment vertical="center" wrapText="1"/>
    </xf>
    <xf numFmtId="166" fontId="7" fillId="0" borderId="0" xfId="2" applyNumberFormat="1" applyFont="1" applyAlignment="1">
      <alignment vertical="center" wrapText="1"/>
    </xf>
    <xf numFmtId="0" fontId="5" fillId="0" borderId="0" xfId="5" applyNumberFormat="1" applyFont="1" applyFill="1" applyBorder="1" applyAlignment="1" applyProtection="1">
      <alignment vertical="center" wrapText="1"/>
    </xf>
    <xf numFmtId="164" fontId="5" fillId="0" borderId="0" xfId="1" applyNumberFormat="1" applyFont="1" applyAlignment="1">
      <alignment vertical="center" wrapText="1"/>
    </xf>
    <xf numFmtId="0" fontId="5" fillId="0" borderId="0" xfId="0" applyFont="1" applyAlignment="1">
      <alignment vertical="center" wrapText="1"/>
    </xf>
    <xf numFmtId="0" fontId="7" fillId="0" borderId="0" xfId="0" applyFont="1" applyFill="1" applyAlignment="1">
      <alignment vertical="center" wrapText="1"/>
    </xf>
    <xf numFmtId="0" fontId="8" fillId="0" borderId="0" xfId="0" applyFont="1" applyAlignment="1">
      <alignment vertical="center" wrapText="1"/>
    </xf>
    <xf numFmtId="166" fontId="5" fillId="0" borderId="0" xfId="2" applyNumberFormat="1" applyFont="1" applyAlignment="1">
      <alignment vertical="center" wrapText="1"/>
    </xf>
    <xf numFmtId="0" fontId="5" fillId="0" borderId="0" xfId="12" applyFont="1" applyAlignment="1">
      <alignment vertical="center" wrapText="1"/>
    </xf>
    <xf numFmtId="0" fontId="10" fillId="0" borderId="0" xfId="0" applyFont="1" applyAlignment="1">
      <alignment vertical="center" wrapText="1"/>
    </xf>
    <xf numFmtId="0" fontId="5" fillId="0" borderId="0" xfId="13" applyFont="1" applyFill="1" applyBorder="1" applyAlignment="1"/>
    <xf numFmtId="0" fontId="6" fillId="0" borderId="0" xfId="6" applyFont="1" applyFill="1" applyBorder="1" applyAlignment="1">
      <alignment horizontal="left" vertical="center"/>
    </xf>
    <xf numFmtId="166" fontId="5" fillId="0" borderId="0" xfId="14" applyNumberFormat="1" applyFont="1" applyFill="1" applyBorder="1" applyAlignment="1">
      <alignment horizontal="left" vertical="center"/>
    </xf>
    <xf numFmtId="0" fontId="5" fillId="0" borderId="0" xfId="6" applyFont="1" applyFill="1" applyBorder="1" applyAlignment="1">
      <alignment horizontal="left" vertical="center"/>
    </xf>
    <xf numFmtId="0" fontId="5" fillId="0" borderId="0" xfId="0" applyFont="1" applyAlignment="1">
      <alignment vertical="center" wrapText="1"/>
    </xf>
    <xf numFmtId="0" fontId="5" fillId="0" borderId="0" xfId="0" applyFont="1" applyFill="1" applyAlignment="1">
      <alignment vertical="center" wrapText="1"/>
    </xf>
    <xf numFmtId="166" fontId="5" fillId="0" borderId="0" xfId="2" applyNumberFormat="1" applyFont="1" applyAlignment="1">
      <alignment vertical="center" wrapText="1"/>
    </xf>
    <xf numFmtId="0" fontId="6" fillId="0" borderId="1" xfId="6" applyFont="1" applyFill="1" applyBorder="1" applyAlignment="1">
      <alignment horizontal="left" wrapText="1"/>
    </xf>
    <xf numFmtId="0" fontId="5" fillId="0" borderId="0" xfId="13" applyFont="1" applyFill="1" applyBorder="1" applyAlignment="1">
      <alignment horizontal="left" vertical="center" wrapText="1"/>
    </xf>
    <xf numFmtId="0" fontId="5" fillId="0" borderId="0" xfId="6" applyFont="1" applyFill="1" applyBorder="1" applyAlignment="1">
      <alignment horizontal="left" vertical="center" wrapText="1"/>
    </xf>
    <xf numFmtId="0" fontId="5" fillId="0" borderId="0" xfId="13" applyFont="1" applyFill="1" applyBorder="1" applyAlignment="1">
      <alignment wrapText="1"/>
    </xf>
    <xf numFmtId="0" fontId="6" fillId="0" borderId="0" xfId="6" quotePrefix="1" applyFont="1" applyFill="1" applyBorder="1" applyAlignment="1">
      <alignment horizontal="left" vertical="center" wrapText="1"/>
    </xf>
    <xf numFmtId="0" fontId="5" fillId="0" borderId="0" xfId="6" quotePrefix="1" applyFont="1" applyFill="1" applyBorder="1" applyAlignment="1">
      <alignment horizontal="left" vertical="center" wrapText="1"/>
    </xf>
    <xf numFmtId="0" fontId="5" fillId="0" borderId="0" xfId="13" applyNumberFormat="1" applyFont="1" applyFill="1" applyBorder="1" applyAlignment="1">
      <alignment vertical="center" wrapText="1"/>
    </xf>
    <xf numFmtId="0" fontId="5" fillId="0" borderId="0" xfId="13" applyNumberFormat="1" applyFont="1" applyFill="1" applyBorder="1" applyAlignment="1">
      <alignment horizontal="left" vertical="center" wrapText="1"/>
    </xf>
    <xf numFmtId="165" fontId="5" fillId="0" borderId="0" xfId="13" applyNumberFormat="1" applyFont="1" applyFill="1" applyBorder="1" applyAlignment="1">
      <alignment horizontal="right"/>
    </xf>
    <xf numFmtId="165" fontId="5" fillId="0" borderId="0" xfId="14" applyNumberFormat="1" applyFont="1" applyFill="1" applyBorder="1" applyAlignment="1">
      <alignment horizontal="right" vertical="center"/>
    </xf>
    <xf numFmtId="165" fontId="7" fillId="0" borderId="0" xfId="2" applyNumberFormat="1" applyFont="1" applyAlignment="1">
      <alignment vertical="center" wrapText="1"/>
    </xf>
    <xf numFmtId="165" fontId="5" fillId="0" borderId="0" xfId="2" applyNumberFormat="1" applyFont="1" applyAlignment="1">
      <alignment vertical="center" wrapText="1"/>
    </xf>
    <xf numFmtId="166" fontId="7" fillId="0" borderId="0" xfId="2" applyNumberFormat="1" applyFont="1" applyFill="1" applyAlignment="1">
      <alignment vertical="center" wrapText="1"/>
    </xf>
    <xf numFmtId="165" fontId="5" fillId="0" borderId="0" xfId="14" applyNumberFormat="1" applyFont="1" applyFill="1" applyBorder="1" applyAlignment="1">
      <alignment horizontal="right" vertical="center" wrapText="1"/>
    </xf>
    <xf numFmtId="165" fontId="5" fillId="0" borderId="0" xfId="13" applyNumberFormat="1" applyFont="1" applyFill="1" applyBorder="1" applyAlignment="1">
      <alignment horizontal="right" vertical="center"/>
    </xf>
    <xf numFmtId="165" fontId="5" fillId="0" borderId="0" xfId="13" applyNumberFormat="1" applyFont="1" applyFill="1" applyBorder="1" applyAlignment="1">
      <alignment horizontal="right" vertical="center" wrapText="1"/>
    </xf>
    <xf numFmtId="0" fontId="7" fillId="0" borderId="0" xfId="0" applyFont="1" applyAlignment="1">
      <alignment vertical="center"/>
    </xf>
    <xf numFmtId="165" fontId="7" fillId="0" borderId="0" xfId="2" applyNumberFormat="1" applyFont="1" applyAlignment="1">
      <alignment horizontal="right" vertical="center" wrapText="1"/>
    </xf>
    <xf numFmtId="165" fontId="5" fillId="0" borderId="0" xfId="2" applyNumberFormat="1" applyFont="1" applyAlignment="1">
      <alignment horizontal="right" vertical="center" wrapText="1"/>
    </xf>
    <xf numFmtId="165" fontId="7" fillId="0" borderId="0" xfId="2" applyNumberFormat="1" applyFont="1" applyFill="1" applyAlignment="1">
      <alignment horizontal="right" vertical="center" wrapText="1"/>
    </xf>
    <xf numFmtId="0" fontId="7" fillId="0" borderId="1" xfId="0" applyFont="1" applyBorder="1" applyAlignment="1">
      <alignment horizontal="left" wrapText="1"/>
    </xf>
    <xf numFmtId="165" fontId="7" fillId="0" borderId="1" xfId="2" applyNumberFormat="1" applyFont="1" applyBorder="1" applyAlignment="1">
      <alignment horizontal="left" wrapText="1"/>
    </xf>
    <xf numFmtId="165" fontId="6" fillId="0" borderId="1" xfId="6" applyNumberFormat="1" applyFont="1" applyFill="1" applyBorder="1" applyAlignment="1">
      <alignment horizontal="left" wrapText="1"/>
    </xf>
    <xf numFmtId="0" fontId="5" fillId="0" borderId="1" xfId="13" applyFont="1" applyFill="1" applyBorder="1" applyAlignment="1">
      <alignment horizontal="left" wrapText="1"/>
    </xf>
  </cellXfs>
  <cellStyles count="22">
    <cellStyle name="Comma" xfId="1" builtinId="3"/>
    <cellStyle name="Comma0" xfId="21"/>
    <cellStyle name="Currency" xfId="2" builtinId="4"/>
    <cellStyle name="Currency 2" xfId="4"/>
    <cellStyle name="Currency 2 2" xfId="15"/>
    <cellStyle name="Currency 3" xfId="10"/>
    <cellStyle name="Currency 4" xfId="8"/>
    <cellStyle name="Currency 4 2" xfId="17"/>
    <cellStyle name="Currency 5" xfId="14"/>
    <cellStyle name="Currency 5 2" xfId="19"/>
    <cellStyle name="Hyperlink" xfId="12" builtinId="8"/>
    <cellStyle name="Normal" xfId="0" builtinId="0"/>
    <cellStyle name="Normal 2" xfId="5"/>
    <cellStyle name="Normal 2 2" xfId="11"/>
    <cellStyle name="Normal 3" xfId="3"/>
    <cellStyle name="Normal 4" xfId="13"/>
    <cellStyle name="Normal 4 2" xfId="18"/>
    <cellStyle name="Normal 5" xfId="20"/>
    <cellStyle name="Normal_Sheet1" xfId="6"/>
    <cellStyle name="Percent 2" xfId="7"/>
    <cellStyle name="Percent 2 2" xfId="16"/>
    <cellStyle name="Percent 3" xfId="9"/>
  </cellStyles>
  <dxfs count="1">
    <dxf>
      <fill>
        <patternFill patternType="solid">
          <fgColor rgb="FFD8E4BC"/>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0"/>
  <sheetViews>
    <sheetView zoomScaleNormal="100" workbookViewId="0">
      <pane xSplit="1" ySplit="2" topLeftCell="B3" activePane="bottomRight" state="frozen"/>
      <selection pane="topRight" activeCell="B1" sqref="B1"/>
      <selection pane="bottomLeft" activeCell="A2" sqref="A2"/>
      <selection pane="bottomRight" activeCell="B4" sqref="B4"/>
    </sheetView>
  </sheetViews>
  <sheetFormatPr defaultRowHeight="14.25" x14ac:dyDescent="0.25"/>
  <cols>
    <col min="1" max="1" width="23.5703125" style="2" bestFit="1" customWidth="1"/>
    <col min="2" max="2" width="9.85546875" style="2" customWidth="1"/>
    <col min="3" max="3" width="12.85546875" style="2" bestFit="1" customWidth="1"/>
    <col min="4" max="4" width="18" style="2" customWidth="1"/>
    <col min="5" max="5" width="14.42578125" style="2" customWidth="1"/>
    <col min="6" max="6" width="74.42578125" style="2" customWidth="1"/>
    <col min="7" max="7" width="13.140625" style="2" customWidth="1"/>
    <col min="8" max="8" width="15.28515625" style="2" customWidth="1"/>
    <col min="9" max="9" width="19.140625" style="36" bestFit="1" customWidth="1"/>
    <col min="10" max="10" width="16" style="29" customWidth="1"/>
    <col min="11" max="12" width="9.140625" style="2"/>
    <col min="13" max="13" width="13" style="2" bestFit="1" customWidth="1"/>
    <col min="14" max="14" width="9.140625" style="2"/>
    <col min="15" max="15" width="14.28515625" style="2" bestFit="1" customWidth="1"/>
    <col min="16" max="16384" width="9.140625" style="2"/>
  </cols>
  <sheetData>
    <row r="1" spans="1:10" x14ac:dyDescent="0.25">
      <c r="A1" s="35" t="s">
        <v>847</v>
      </c>
    </row>
    <row r="2" spans="1:10" s="39" customFormat="1" ht="28.5" x14ac:dyDescent="0.2">
      <c r="A2" s="39" t="s">
        <v>0</v>
      </c>
      <c r="B2" s="39" t="s">
        <v>1</v>
      </c>
      <c r="C2" s="39" t="s">
        <v>3</v>
      </c>
      <c r="D2" s="39" t="s">
        <v>4</v>
      </c>
      <c r="E2" s="39" t="s">
        <v>420</v>
      </c>
      <c r="F2" s="39" t="s">
        <v>5</v>
      </c>
      <c r="G2" s="39" t="s">
        <v>418</v>
      </c>
      <c r="H2" s="39" t="s">
        <v>2</v>
      </c>
      <c r="I2" s="40" t="s">
        <v>422</v>
      </c>
      <c r="J2" s="40" t="s">
        <v>419</v>
      </c>
    </row>
    <row r="3" spans="1:10" ht="42.75" x14ac:dyDescent="0.25">
      <c r="A3" s="2" t="s">
        <v>320</v>
      </c>
      <c r="B3" s="2" t="s">
        <v>8</v>
      </c>
      <c r="C3" s="2" t="s">
        <v>456</v>
      </c>
      <c r="D3" s="2" t="s">
        <v>429</v>
      </c>
      <c r="F3" s="2" t="s">
        <v>455</v>
      </c>
      <c r="G3" s="2" t="s">
        <v>424</v>
      </c>
      <c r="H3" s="7" t="s">
        <v>441</v>
      </c>
      <c r="I3" s="36">
        <v>34500000</v>
      </c>
    </row>
    <row r="4" spans="1:10" ht="42.75" x14ac:dyDescent="0.25">
      <c r="A4" s="2" t="s">
        <v>319</v>
      </c>
      <c r="B4" s="2" t="s">
        <v>8</v>
      </c>
      <c r="C4" s="2" t="s">
        <v>456</v>
      </c>
      <c r="D4" s="2" t="s">
        <v>429</v>
      </c>
      <c r="F4" s="2" t="s">
        <v>455</v>
      </c>
      <c r="G4" s="2" t="s">
        <v>424</v>
      </c>
      <c r="H4" s="2" t="s">
        <v>428</v>
      </c>
      <c r="I4" s="36">
        <v>14100000</v>
      </c>
    </row>
    <row r="5" spans="1:10" ht="71.25" x14ac:dyDescent="0.25">
      <c r="A5" s="2" t="s">
        <v>7</v>
      </c>
      <c r="B5" s="2" t="s">
        <v>8</v>
      </c>
      <c r="C5" s="2" t="s">
        <v>9</v>
      </c>
      <c r="D5" s="2" t="s">
        <v>119</v>
      </c>
      <c r="E5" s="2" t="s">
        <v>120</v>
      </c>
      <c r="F5" s="2" t="s">
        <v>540</v>
      </c>
      <c r="G5" s="2" t="s">
        <v>117</v>
      </c>
      <c r="H5" s="16" t="s">
        <v>434</v>
      </c>
      <c r="J5" s="3"/>
    </row>
    <row r="6" spans="1:10" ht="28.5" x14ac:dyDescent="0.25">
      <c r="A6" s="2" t="s">
        <v>10</v>
      </c>
      <c r="B6" s="2" t="s">
        <v>8</v>
      </c>
      <c r="C6" s="2" t="s">
        <v>9</v>
      </c>
      <c r="D6" s="2" t="s">
        <v>122</v>
      </c>
      <c r="E6" s="2" t="s">
        <v>123</v>
      </c>
      <c r="F6" s="2" t="s">
        <v>240</v>
      </c>
      <c r="G6" s="2" t="s">
        <v>457</v>
      </c>
      <c r="H6" s="6" t="s">
        <v>428</v>
      </c>
      <c r="I6" s="36">
        <v>800000</v>
      </c>
      <c r="J6" s="3"/>
    </row>
    <row r="7" spans="1:10" ht="28.5" x14ac:dyDescent="0.25">
      <c r="A7" s="2" t="s">
        <v>11</v>
      </c>
      <c r="B7" s="2" t="s">
        <v>8</v>
      </c>
      <c r="C7" s="2" t="s">
        <v>9</v>
      </c>
      <c r="D7" s="2" t="s">
        <v>125</v>
      </c>
      <c r="E7" s="2" t="s">
        <v>126</v>
      </c>
      <c r="F7" s="2" t="s">
        <v>541</v>
      </c>
      <c r="G7" s="2" t="s">
        <v>424</v>
      </c>
      <c r="H7" s="6" t="s">
        <v>441</v>
      </c>
      <c r="I7" s="36">
        <v>200000</v>
      </c>
      <c r="J7" s="3"/>
    </row>
    <row r="8" spans="1:10" ht="99.75" x14ac:dyDescent="0.25">
      <c r="A8" s="2" t="s">
        <v>12</v>
      </c>
      <c r="B8" s="2" t="s">
        <v>8</v>
      </c>
      <c r="C8" s="2" t="s">
        <v>9</v>
      </c>
      <c r="D8" s="2" t="s">
        <v>127</v>
      </c>
      <c r="E8" s="2" t="s">
        <v>128</v>
      </c>
      <c r="F8" s="2" t="s">
        <v>124</v>
      </c>
      <c r="G8" s="2" t="s">
        <v>457</v>
      </c>
      <c r="H8" s="16" t="s">
        <v>441</v>
      </c>
      <c r="I8" s="36">
        <v>1000000</v>
      </c>
      <c r="J8" s="3"/>
    </row>
    <row r="9" spans="1:10" ht="85.5" x14ac:dyDescent="0.25">
      <c r="A9" s="2" t="s">
        <v>256</v>
      </c>
      <c r="B9" s="2" t="s">
        <v>8</v>
      </c>
      <c r="C9" s="6" t="s">
        <v>456</v>
      </c>
      <c r="D9" s="2" t="s">
        <v>266</v>
      </c>
      <c r="E9" s="2" t="s">
        <v>264</v>
      </c>
      <c r="F9" s="2" t="s">
        <v>377</v>
      </c>
      <c r="G9" s="2" t="s">
        <v>116</v>
      </c>
      <c r="H9" s="6" t="s">
        <v>440</v>
      </c>
      <c r="J9" s="3"/>
    </row>
    <row r="10" spans="1:10" ht="199.5" x14ac:dyDescent="0.25">
      <c r="A10" s="2" t="s">
        <v>14</v>
      </c>
      <c r="B10" s="2" t="s">
        <v>8</v>
      </c>
      <c r="C10" s="2" t="s">
        <v>9</v>
      </c>
      <c r="D10" s="2" t="s">
        <v>119</v>
      </c>
      <c r="E10" s="2" t="s">
        <v>120</v>
      </c>
      <c r="F10" s="4" t="s">
        <v>829</v>
      </c>
      <c r="G10" s="2" t="s">
        <v>421</v>
      </c>
      <c r="H10" s="2" t="s">
        <v>434</v>
      </c>
      <c r="I10" s="36">
        <v>53400000</v>
      </c>
      <c r="J10" s="3"/>
    </row>
    <row r="11" spans="1:10" ht="99.75" x14ac:dyDescent="0.25">
      <c r="A11" s="2" t="s">
        <v>232</v>
      </c>
      <c r="B11" s="2" t="s">
        <v>8</v>
      </c>
      <c r="C11" s="2" t="s">
        <v>9</v>
      </c>
      <c r="D11" s="2" t="s">
        <v>119</v>
      </c>
      <c r="E11" s="2" t="s">
        <v>129</v>
      </c>
      <c r="F11" s="2" t="s">
        <v>15</v>
      </c>
      <c r="G11" s="6" t="s">
        <v>431</v>
      </c>
      <c r="H11" s="2" t="s">
        <v>434</v>
      </c>
      <c r="I11" s="36">
        <v>7600000</v>
      </c>
      <c r="J11" s="3"/>
    </row>
    <row r="12" spans="1:10" ht="114" x14ac:dyDescent="0.25">
      <c r="A12" s="2" t="s">
        <v>16</v>
      </c>
      <c r="B12" s="2" t="s">
        <v>8</v>
      </c>
      <c r="C12" s="2" t="s">
        <v>9</v>
      </c>
      <c r="D12" s="2" t="s">
        <v>119</v>
      </c>
      <c r="E12" s="2" t="s">
        <v>130</v>
      </c>
      <c r="F12" s="2" t="s">
        <v>769</v>
      </c>
      <c r="G12" s="2" t="s">
        <v>421</v>
      </c>
      <c r="H12" s="2" t="s">
        <v>434</v>
      </c>
      <c r="I12" s="36">
        <v>311400000</v>
      </c>
      <c r="J12" s="3"/>
    </row>
    <row r="13" spans="1:10" ht="28.5" x14ac:dyDescent="0.25">
      <c r="A13" s="2" t="s">
        <v>17</v>
      </c>
      <c r="B13" s="2" t="s">
        <v>8</v>
      </c>
      <c r="C13" s="2" t="s">
        <v>9</v>
      </c>
      <c r="D13" s="2" t="s">
        <v>131</v>
      </c>
      <c r="E13" s="2" t="s">
        <v>132</v>
      </c>
      <c r="F13" s="2" t="s">
        <v>542</v>
      </c>
      <c r="G13" s="2" t="s">
        <v>421</v>
      </c>
      <c r="H13" s="2" t="s">
        <v>434</v>
      </c>
      <c r="I13" s="36" t="s">
        <v>118</v>
      </c>
      <c r="J13" s="3"/>
    </row>
    <row r="14" spans="1:10" ht="85.5" x14ac:dyDescent="0.25">
      <c r="A14" s="2" t="s">
        <v>18</v>
      </c>
      <c r="B14" s="2" t="s">
        <v>8</v>
      </c>
      <c r="C14" s="2" t="s">
        <v>9</v>
      </c>
      <c r="D14" s="2" t="s">
        <v>383</v>
      </c>
      <c r="E14" s="2" t="s">
        <v>384</v>
      </c>
      <c r="F14" s="2" t="s">
        <v>385</v>
      </c>
      <c r="G14" s="2" t="s">
        <v>421</v>
      </c>
      <c r="H14" s="2" t="s">
        <v>434</v>
      </c>
      <c r="I14" s="36">
        <v>1200000</v>
      </c>
      <c r="J14" s="3"/>
    </row>
    <row r="15" spans="1:10" ht="71.25" x14ac:dyDescent="0.25">
      <c r="A15" s="2" t="s">
        <v>19</v>
      </c>
      <c r="B15" s="2" t="s">
        <v>8</v>
      </c>
      <c r="C15" s="2" t="s">
        <v>9</v>
      </c>
      <c r="D15" s="2" t="s">
        <v>435</v>
      </c>
      <c r="E15" s="2" t="s">
        <v>436</v>
      </c>
      <c r="F15" s="2" t="s">
        <v>514</v>
      </c>
      <c r="G15" s="6" t="s">
        <v>432</v>
      </c>
      <c r="H15" s="2" t="s">
        <v>428</v>
      </c>
      <c r="I15" s="36">
        <v>3700000</v>
      </c>
      <c r="J15" s="3"/>
    </row>
    <row r="16" spans="1:10" ht="142.5" x14ac:dyDescent="0.25">
      <c r="A16" s="2" t="s">
        <v>20</v>
      </c>
      <c r="B16" s="2" t="s">
        <v>8</v>
      </c>
      <c r="C16" s="2" t="s">
        <v>9</v>
      </c>
      <c r="D16" s="2" t="s">
        <v>135</v>
      </c>
      <c r="E16" s="2" t="s">
        <v>136</v>
      </c>
      <c r="F16" s="6" t="s">
        <v>535</v>
      </c>
      <c r="G16" s="6" t="s">
        <v>508</v>
      </c>
      <c r="H16" s="2" t="s">
        <v>433</v>
      </c>
      <c r="I16" s="36">
        <v>1100000</v>
      </c>
      <c r="J16" s="3"/>
    </row>
    <row r="17" spans="1:11" ht="42.75" x14ac:dyDescent="0.25">
      <c r="A17" s="2" t="s">
        <v>333</v>
      </c>
      <c r="B17" s="2" t="s">
        <v>8</v>
      </c>
      <c r="C17" s="2" t="s">
        <v>456</v>
      </c>
      <c r="D17" s="2" t="s">
        <v>429</v>
      </c>
      <c r="F17" s="2" t="s">
        <v>458</v>
      </c>
      <c r="G17" s="2" t="s">
        <v>424</v>
      </c>
      <c r="H17" s="7" t="s">
        <v>441</v>
      </c>
      <c r="I17" s="36">
        <v>61900000</v>
      </c>
    </row>
    <row r="18" spans="1:11" ht="42.75" x14ac:dyDescent="0.25">
      <c r="A18" s="2" t="s">
        <v>334</v>
      </c>
      <c r="B18" s="2" t="s">
        <v>8</v>
      </c>
      <c r="C18" s="2" t="s">
        <v>456</v>
      </c>
      <c r="D18" s="2" t="s">
        <v>429</v>
      </c>
      <c r="F18" s="2" t="s">
        <v>458</v>
      </c>
      <c r="G18" s="2" t="s">
        <v>424</v>
      </c>
      <c r="H18" s="2" t="s">
        <v>428</v>
      </c>
      <c r="I18" s="36">
        <v>2600000</v>
      </c>
    </row>
    <row r="19" spans="1:11" ht="99.75" x14ac:dyDescent="0.25">
      <c r="A19" s="2" t="s">
        <v>21</v>
      </c>
      <c r="B19" s="2" t="s">
        <v>8</v>
      </c>
      <c r="C19" s="2" t="s">
        <v>9</v>
      </c>
      <c r="D19" s="2" t="s">
        <v>137</v>
      </c>
      <c r="E19" s="2" t="s">
        <v>138</v>
      </c>
      <c r="F19" s="2" t="s">
        <v>245</v>
      </c>
      <c r="G19" s="6" t="s">
        <v>431</v>
      </c>
      <c r="H19" s="16" t="s">
        <v>428</v>
      </c>
      <c r="I19" s="36">
        <v>1000000</v>
      </c>
      <c r="J19" s="3"/>
    </row>
    <row r="20" spans="1:11" ht="128.25" x14ac:dyDescent="0.25">
      <c r="A20" s="2" t="s">
        <v>22</v>
      </c>
      <c r="B20" s="2" t="s">
        <v>8</v>
      </c>
      <c r="C20" s="2" t="s">
        <v>423</v>
      </c>
      <c r="D20" s="2" t="s">
        <v>139</v>
      </c>
      <c r="E20" s="2" t="s">
        <v>140</v>
      </c>
      <c r="F20" s="2" t="s">
        <v>237</v>
      </c>
      <c r="G20" s="2" t="s">
        <v>424</v>
      </c>
      <c r="H20" s="16" t="s">
        <v>433</v>
      </c>
      <c r="I20" s="36">
        <v>500000</v>
      </c>
      <c r="J20" s="3"/>
    </row>
    <row r="21" spans="1:11" ht="57" x14ac:dyDescent="0.25">
      <c r="A21" s="2" t="s">
        <v>255</v>
      </c>
      <c r="B21" s="2" t="s">
        <v>8</v>
      </c>
      <c r="C21" s="6" t="s">
        <v>456</v>
      </c>
      <c r="D21" s="2" t="s">
        <v>265</v>
      </c>
      <c r="E21" s="2" t="s">
        <v>263</v>
      </c>
      <c r="F21" s="2" t="s">
        <v>316</v>
      </c>
      <c r="G21" s="6" t="s">
        <v>431</v>
      </c>
      <c r="H21" s="2" t="s">
        <v>440</v>
      </c>
      <c r="I21" s="36">
        <v>6300000</v>
      </c>
      <c r="J21" s="3"/>
    </row>
    <row r="22" spans="1:11" ht="114" x14ac:dyDescent="0.25">
      <c r="A22" s="2" t="s">
        <v>23</v>
      </c>
      <c r="B22" s="2" t="s">
        <v>8</v>
      </c>
      <c r="C22" s="2" t="s">
        <v>24</v>
      </c>
      <c r="D22" s="2" t="s">
        <v>293</v>
      </c>
      <c r="E22" s="2" t="s">
        <v>294</v>
      </c>
      <c r="F22" s="2" t="s">
        <v>536</v>
      </c>
      <c r="G22" s="2" t="s">
        <v>432</v>
      </c>
      <c r="H22" s="2" t="s">
        <v>441</v>
      </c>
      <c r="I22" s="36">
        <v>3700000</v>
      </c>
      <c r="J22" s="3"/>
    </row>
    <row r="23" spans="1:11" ht="128.25" x14ac:dyDescent="0.25">
      <c r="A23" s="2" t="s">
        <v>25</v>
      </c>
      <c r="B23" s="2" t="s">
        <v>8</v>
      </c>
      <c r="C23" s="2" t="s">
        <v>9</v>
      </c>
      <c r="D23" s="2" t="s">
        <v>141</v>
      </c>
      <c r="E23" s="2" t="s">
        <v>142</v>
      </c>
      <c r="F23" s="2" t="s">
        <v>543</v>
      </c>
      <c r="G23" s="2" t="s">
        <v>421</v>
      </c>
      <c r="H23" s="2" t="s">
        <v>434</v>
      </c>
      <c r="I23" s="36">
        <v>16000000</v>
      </c>
      <c r="J23" s="3"/>
      <c r="K23" s="7"/>
    </row>
    <row r="24" spans="1:11" ht="99.75" x14ac:dyDescent="0.25">
      <c r="A24" s="2" t="s">
        <v>26</v>
      </c>
      <c r="B24" s="2" t="s">
        <v>8</v>
      </c>
      <c r="C24" s="16" t="s">
        <v>456</v>
      </c>
      <c r="D24" s="2" t="s">
        <v>437</v>
      </c>
      <c r="E24" s="2" t="s">
        <v>438</v>
      </c>
      <c r="F24" s="2" t="s">
        <v>439</v>
      </c>
      <c r="G24" s="2" t="s">
        <v>424</v>
      </c>
      <c r="H24" s="2" t="s">
        <v>440</v>
      </c>
      <c r="I24" s="36">
        <v>20500000</v>
      </c>
      <c r="J24" s="3"/>
    </row>
    <row r="25" spans="1:11" ht="85.5" x14ac:dyDescent="0.25">
      <c r="A25" s="2" t="s">
        <v>27</v>
      </c>
      <c r="B25" s="2" t="s">
        <v>8</v>
      </c>
      <c r="C25" s="2" t="s">
        <v>9</v>
      </c>
      <c r="D25" s="2" t="s">
        <v>143</v>
      </c>
      <c r="E25" s="2" t="s">
        <v>13</v>
      </c>
      <c r="F25" s="2" t="s">
        <v>544</v>
      </c>
      <c r="G25" s="2" t="s">
        <v>424</v>
      </c>
      <c r="H25" s="2" t="s">
        <v>428</v>
      </c>
      <c r="I25" s="36">
        <v>1000000</v>
      </c>
      <c r="J25" s="3"/>
    </row>
    <row r="26" spans="1:11" ht="213.75" x14ac:dyDescent="0.25">
      <c r="A26" s="2" t="s">
        <v>308</v>
      </c>
      <c r="B26" s="2" t="s">
        <v>8</v>
      </c>
      <c r="C26" s="2" t="s">
        <v>425</v>
      </c>
      <c r="D26" s="2" t="s">
        <v>310</v>
      </c>
      <c r="E26" s="2" t="s">
        <v>145</v>
      </c>
      <c r="F26" s="2" t="s">
        <v>309</v>
      </c>
      <c r="G26" s="16" t="s">
        <v>508</v>
      </c>
      <c r="H26" s="2" t="s">
        <v>428</v>
      </c>
      <c r="I26" s="36">
        <v>27100000</v>
      </c>
      <c r="J26" s="3"/>
    </row>
    <row r="27" spans="1:11" ht="114" x14ac:dyDescent="0.25">
      <c r="A27" s="2" t="s">
        <v>305</v>
      </c>
      <c r="B27" s="2" t="s">
        <v>8</v>
      </c>
      <c r="C27" s="2" t="s">
        <v>425</v>
      </c>
      <c r="D27" s="2" t="s">
        <v>307</v>
      </c>
      <c r="E27" s="2" t="s">
        <v>144</v>
      </c>
      <c r="F27" s="2" t="s">
        <v>306</v>
      </c>
      <c r="G27" s="6" t="s">
        <v>508</v>
      </c>
      <c r="H27" s="7" t="s">
        <v>440</v>
      </c>
      <c r="I27" s="36">
        <v>9400000</v>
      </c>
      <c r="J27" s="3"/>
    </row>
    <row r="28" spans="1:11" s="6" customFormat="1" ht="99.75" x14ac:dyDescent="0.25">
      <c r="A28" s="16" t="s">
        <v>530</v>
      </c>
      <c r="B28" s="16" t="s">
        <v>8</v>
      </c>
      <c r="C28" s="16" t="s">
        <v>423</v>
      </c>
      <c r="D28" s="16" t="s">
        <v>529</v>
      </c>
      <c r="E28" s="16" t="s">
        <v>13</v>
      </c>
      <c r="F28" s="16" t="s">
        <v>532</v>
      </c>
      <c r="G28" s="6" t="s">
        <v>508</v>
      </c>
      <c r="H28" s="16" t="s">
        <v>433</v>
      </c>
      <c r="I28" s="37">
        <v>3300000</v>
      </c>
      <c r="J28" s="18"/>
    </row>
    <row r="29" spans="1:11" ht="142.5" x14ac:dyDescent="0.25">
      <c r="A29" s="2" t="s">
        <v>28</v>
      </c>
      <c r="B29" s="2" t="s">
        <v>8</v>
      </c>
      <c r="C29" s="2" t="s">
        <v>9</v>
      </c>
      <c r="D29" s="2" t="s">
        <v>146</v>
      </c>
      <c r="E29" s="2" t="s">
        <v>147</v>
      </c>
      <c r="F29" s="2" t="s">
        <v>545</v>
      </c>
      <c r="G29" s="2" t="s">
        <v>432</v>
      </c>
      <c r="H29" s="2" t="s">
        <v>428</v>
      </c>
      <c r="I29" s="36">
        <v>3600000</v>
      </c>
      <c r="J29" s="3"/>
    </row>
    <row r="30" spans="1:11" ht="42.75" x14ac:dyDescent="0.25">
      <c r="A30" s="2" t="s">
        <v>302</v>
      </c>
      <c r="B30" s="2" t="s">
        <v>8</v>
      </c>
      <c r="C30" s="2" t="s">
        <v>456</v>
      </c>
      <c r="D30" s="2" t="s">
        <v>429</v>
      </c>
      <c r="F30" s="2" t="s">
        <v>459</v>
      </c>
      <c r="G30" s="2" t="s">
        <v>424</v>
      </c>
      <c r="H30" s="2" t="s">
        <v>441</v>
      </c>
      <c r="I30" s="36">
        <v>5000000</v>
      </c>
    </row>
    <row r="31" spans="1:11" ht="114" x14ac:dyDescent="0.25">
      <c r="A31" s="2" t="s">
        <v>29</v>
      </c>
      <c r="B31" s="2" t="s">
        <v>8</v>
      </c>
      <c r="C31" s="2" t="s">
        <v>423</v>
      </c>
      <c r="D31" s="2" t="s">
        <v>148</v>
      </c>
      <c r="E31" s="2" t="s">
        <v>13</v>
      </c>
      <c r="F31" s="2" t="s">
        <v>546</v>
      </c>
      <c r="G31" s="2" t="s">
        <v>432</v>
      </c>
      <c r="H31" s="16" t="s">
        <v>441</v>
      </c>
      <c r="I31" s="36">
        <v>0</v>
      </c>
      <c r="J31" s="3"/>
    </row>
    <row r="32" spans="1:11" ht="57" x14ac:dyDescent="0.25">
      <c r="A32" s="2" t="s">
        <v>30</v>
      </c>
      <c r="B32" s="2" t="s">
        <v>8</v>
      </c>
      <c r="C32" s="2" t="s">
        <v>425</v>
      </c>
      <c r="D32" s="2" t="s">
        <v>353</v>
      </c>
      <c r="E32" s="2" t="s">
        <v>426</v>
      </c>
      <c r="F32" s="2" t="s">
        <v>391</v>
      </c>
      <c r="G32" s="2" t="s">
        <v>424</v>
      </c>
      <c r="H32" s="16" t="s">
        <v>433</v>
      </c>
      <c r="I32" s="36">
        <v>6000000</v>
      </c>
      <c r="J32" s="3"/>
    </row>
    <row r="33" spans="1:10" ht="85.5" x14ac:dyDescent="0.25">
      <c r="A33" s="2" t="s">
        <v>350</v>
      </c>
      <c r="B33" s="2" t="s">
        <v>8</v>
      </c>
      <c r="C33" s="16" t="s">
        <v>9</v>
      </c>
      <c r="D33" s="2" t="s">
        <v>178</v>
      </c>
      <c r="E33" s="2" t="s">
        <v>179</v>
      </c>
      <c r="F33" s="2" t="s">
        <v>354</v>
      </c>
      <c r="G33" s="2" t="s">
        <v>424</v>
      </c>
      <c r="H33" s="16" t="s">
        <v>433</v>
      </c>
      <c r="I33" s="36">
        <v>3900000</v>
      </c>
      <c r="J33" s="3"/>
    </row>
    <row r="34" spans="1:10" ht="114" x14ac:dyDescent="0.25">
      <c r="A34" s="2" t="s">
        <v>31</v>
      </c>
      <c r="B34" s="2" t="s">
        <v>8</v>
      </c>
      <c r="C34" s="2" t="s">
        <v>9</v>
      </c>
      <c r="D34" s="2" t="s">
        <v>400</v>
      </c>
      <c r="E34" s="2" t="s">
        <v>399</v>
      </c>
      <c r="F34" s="2" t="s">
        <v>830</v>
      </c>
      <c r="G34" s="2" t="s">
        <v>421</v>
      </c>
      <c r="H34" s="2" t="s">
        <v>434</v>
      </c>
      <c r="I34" s="36">
        <v>117400000</v>
      </c>
      <c r="J34" s="3"/>
    </row>
    <row r="35" spans="1:10" ht="57" x14ac:dyDescent="0.25">
      <c r="A35" s="2" t="s">
        <v>32</v>
      </c>
      <c r="B35" s="2" t="s">
        <v>8</v>
      </c>
      <c r="C35" s="2" t="s">
        <v>9</v>
      </c>
      <c r="D35" s="2" t="s">
        <v>311</v>
      </c>
      <c r="E35" s="2" t="s">
        <v>312</v>
      </c>
      <c r="F35" s="2" t="s">
        <v>547</v>
      </c>
      <c r="G35" s="2" t="s">
        <v>116</v>
      </c>
      <c r="H35" s="2" t="s">
        <v>433</v>
      </c>
      <c r="J35" s="3"/>
    </row>
    <row r="36" spans="1:10" ht="42.75" x14ac:dyDescent="0.25">
      <c r="A36" s="2" t="s">
        <v>33</v>
      </c>
      <c r="B36" s="2" t="s">
        <v>8</v>
      </c>
      <c r="C36" s="2" t="s">
        <v>423</v>
      </c>
      <c r="D36" s="2" t="s">
        <v>149</v>
      </c>
      <c r="E36" s="2" t="s">
        <v>150</v>
      </c>
      <c r="F36" s="2" t="s">
        <v>548</v>
      </c>
      <c r="G36" s="2" t="s">
        <v>431</v>
      </c>
      <c r="H36" s="2" t="s">
        <v>427</v>
      </c>
      <c r="I36" s="36">
        <v>1000000</v>
      </c>
      <c r="J36" s="3"/>
    </row>
    <row r="37" spans="1:10" ht="57" x14ac:dyDescent="0.25">
      <c r="A37" s="2" t="s">
        <v>272</v>
      </c>
      <c r="B37" s="2" t="s">
        <v>8</v>
      </c>
      <c r="C37" s="2" t="s">
        <v>9</v>
      </c>
      <c r="D37" s="2" t="s">
        <v>273</v>
      </c>
      <c r="F37" s="2" t="s">
        <v>549</v>
      </c>
      <c r="G37" s="2" t="s">
        <v>432</v>
      </c>
      <c r="H37" s="2" t="s">
        <v>441</v>
      </c>
      <c r="I37" s="36">
        <v>1900000</v>
      </c>
      <c r="J37" s="3"/>
    </row>
    <row r="38" spans="1:10" ht="85.5" x14ac:dyDescent="0.25">
      <c r="A38" s="2" t="s">
        <v>355</v>
      </c>
      <c r="B38" s="2" t="s">
        <v>8</v>
      </c>
      <c r="C38" s="2" t="s">
        <v>24</v>
      </c>
      <c r="D38" s="2" t="s">
        <v>151</v>
      </c>
      <c r="E38" s="2" t="s">
        <v>152</v>
      </c>
      <c r="F38" s="2" t="s">
        <v>356</v>
      </c>
      <c r="G38" s="2" t="s">
        <v>432</v>
      </c>
      <c r="H38" s="2" t="s">
        <v>427</v>
      </c>
      <c r="I38" s="36">
        <v>300000</v>
      </c>
      <c r="J38" s="3"/>
    </row>
    <row r="39" spans="1:10" ht="99.75" x14ac:dyDescent="0.25">
      <c r="A39" s="2" t="s">
        <v>344</v>
      </c>
      <c r="B39" s="2" t="s">
        <v>8</v>
      </c>
      <c r="C39" s="16" t="s">
        <v>423</v>
      </c>
      <c r="D39" s="2" t="s">
        <v>335</v>
      </c>
      <c r="E39" s="2" t="s">
        <v>153</v>
      </c>
      <c r="F39" s="6" t="s">
        <v>509</v>
      </c>
      <c r="G39" s="2" t="s">
        <v>424</v>
      </c>
      <c r="H39" s="2" t="s">
        <v>427</v>
      </c>
      <c r="I39" s="36">
        <v>66200000</v>
      </c>
      <c r="J39" s="3"/>
    </row>
    <row r="40" spans="1:10" ht="42.75" x14ac:dyDescent="0.25">
      <c r="A40" s="2" t="s">
        <v>582</v>
      </c>
      <c r="B40" s="2" t="s">
        <v>8</v>
      </c>
      <c r="C40" s="16" t="s">
        <v>9</v>
      </c>
      <c r="D40" s="2" t="s">
        <v>429</v>
      </c>
      <c r="F40" s="16" t="s">
        <v>583</v>
      </c>
      <c r="G40" s="2" t="s">
        <v>424</v>
      </c>
      <c r="H40" s="16" t="s">
        <v>433</v>
      </c>
      <c r="I40" s="36">
        <v>465800000</v>
      </c>
    </row>
    <row r="41" spans="1:10" ht="99.75" x14ac:dyDescent="0.25">
      <c r="A41" s="2" t="s">
        <v>34</v>
      </c>
      <c r="B41" s="2" t="s">
        <v>8</v>
      </c>
      <c r="C41" s="2" t="s">
        <v>9</v>
      </c>
      <c r="D41" s="2" t="s">
        <v>154</v>
      </c>
      <c r="E41" s="2" t="s">
        <v>13</v>
      </c>
      <c r="F41" s="2" t="s">
        <v>390</v>
      </c>
      <c r="G41" s="2" t="s">
        <v>424</v>
      </c>
      <c r="H41" s="2" t="s">
        <v>433</v>
      </c>
      <c r="I41" s="36">
        <v>1200000</v>
      </c>
      <c r="J41" s="3"/>
    </row>
    <row r="42" spans="1:10" ht="142.5" x14ac:dyDescent="0.25">
      <c r="A42" s="2" t="s">
        <v>252</v>
      </c>
      <c r="B42" s="2" t="s">
        <v>8</v>
      </c>
      <c r="C42" s="16" t="s">
        <v>456</v>
      </c>
      <c r="D42" s="2" t="s">
        <v>260</v>
      </c>
      <c r="E42" s="2" t="s">
        <v>259</v>
      </c>
      <c r="F42" s="2" t="s">
        <v>338</v>
      </c>
      <c r="G42" s="2" t="s">
        <v>116</v>
      </c>
      <c r="H42" s="2" t="s">
        <v>440</v>
      </c>
      <c r="J42" s="3"/>
    </row>
    <row r="43" spans="1:10" ht="71.25" x14ac:dyDescent="0.25">
      <c r="A43" s="2" t="s">
        <v>35</v>
      </c>
      <c r="B43" s="2" t="s">
        <v>8</v>
      </c>
      <c r="C43" s="2" t="s">
        <v>425</v>
      </c>
      <c r="D43" s="2" t="s">
        <v>155</v>
      </c>
      <c r="E43" s="2" t="s">
        <v>13</v>
      </c>
      <c r="F43" s="2" t="s">
        <v>389</v>
      </c>
      <c r="G43" s="2" t="s">
        <v>432</v>
      </c>
      <c r="H43" s="16" t="s">
        <v>460</v>
      </c>
      <c r="I43" s="38">
        <v>0</v>
      </c>
      <c r="J43" s="3"/>
    </row>
    <row r="44" spans="1:10" ht="42.75" x14ac:dyDescent="0.25">
      <c r="A44" s="2" t="s">
        <v>299</v>
      </c>
      <c r="B44" s="2" t="s">
        <v>8</v>
      </c>
      <c r="C44" s="2" t="s">
        <v>456</v>
      </c>
      <c r="D44" s="2" t="s">
        <v>429</v>
      </c>
      <c r="F44" s="2" t="s">
        <v>461</v>
      </c>
      <c r="G44" s="2" t="s">
        <v>116</v>
      </c>
      <c r="H44" s="2" t="s">
        <v>428</v>
      </c>
    </row>
    <row r="45" spans="1:10" ht="71.25" x14ac:dyDescent="0.25">
      <c r="A45" s="2" t="s">
        <v>254</v>
      </c>
      <c r="B45" s="2" t="s">
        <v>8</v>
      </c>
      <c r="C45" s="2" t="s">
        <v>456</v>
      </c>
      <c r="D45" s="2" t="s">
        <v>262</v>
      </c>
      <c r="E45" s="2" t="s">
        <v>257</v>
      </c>
      <c r="F45" s="2" t="s">
        <v>341</v>
      </c>
      <c r="G45" s="2" t="s">
        <v>116</v>
      </c>
      <c r="H45" s="2" t="s">
        <v>441</v>
      </c>
      <c r="J45" s="3"/>
    </row>
    <row r="46" spans="1:10" ht="42.75" x14ac:dyDescent="0.25">
      <c r="A46" s="2" t="s">
        <v>298</v>
      </c>
      <c r="B46" s="2" t="s">
        <v>8</v>
      </c>
      <c r="C46" s="2" t="s">
        <v>456</v>
      </c>
      <c r="D46" s="2" t="s">
        <v>429</v>
      </c>
      <c r="F46" s="2" t="s">
        <v>462</v>
      </c>
      <c r="G46" s="2" t="s">
        <v>424</v>
      </c>
      <c r="H46" s="2" t="s">
        <v>428</v>
      </c>
      <c r="I46" s="36">
        <v>59800000</v>
      </c>
    </row>
    <row r="47" spans="1:10" ht="57" x14ac:dyDescent="0.25">
      <c r="A47" s="2" t="s">
        <v>36</v>
      </c>
      <c r="B47" s="2" t="s">
        <v>8</v>
      </c>
      <c r="C47" s="2" t="s">
        <v>9</v>
      </c>
      <c r="D47" s="2" t="s">
        <v>412</v>
      </c>
      <c r="E47" s="2" t="s">
        <v>413</v>
      </c>
      <c r="F47" s="2" t="s">
        <v>550</v>
      </c>
      <c r="G47" s="6" t="s">
        <v>431</v>
      </c>
      <c r="H47" s="2" t="s">
        <v>428</v>
      </c>
      <c r="I47" s="36">
        <v>17000000</v>
      </c>
      <c r="J47" s="3"/>
    </row>
    <row r="48" spans="1:10" ht="85.5" x14ac:dyDescent="0.25">
      <c r="A48" s="2" t="s">
        <v>37</v>
      </c>
      <c r="B48" s="2" t="s">
        <v>8</v>
      </c>
      <c r="C48" s="2" t="s">
        <v>9</v>
      </c>
      <c r="D48" s="2" t="s">
        <v>141</v>
      </c>
      <c r="E48" s="2" t="s">
        <v>156</v>
      </c>
      <c r="F48" s="2" t="s">
        <v>551</v>
      </c>
      <c r="G48" s="2" t="s">
        <v>421</v>
      </c>
      <c r="H48" s="2" t="s">
        <v>434</v>
      </c>
      <c r="I48" s="36">
        <v>7200000</v>
      </c>
      <c r="J48" s="3"/>
    </row>
    <row r="49" spans="1:10" ht="57" x14ac:dyDescent="0.25">
      <c r="A49" s="2" t="s">
        <v>373</v>
      </c>
      <c r="B49" s="2" t="s">
        <v>8</v>
      </c>
      <c r="C49" s="16" t="s">
        <v>9</v>
      </c>
      <c r="D49" s="2" t="s">
        <v>283</v>
      </c>
      <c r="F49" s="2" t="s">
        <v>317</v>
      </c>
      <c r="G49" s="16" t="s">
        <v>431</v>
      </c>
      <c r="H49" s="2" t="s">
        <v>428</v>
      </c>
      <c r="I49" s="36">
        <v>15600000</v>
      </c>
      <c r="J49" s="3"/>
    </row>
    <row r="50" spans="1:10" ht="71.25" x14ac:dyDescent="0.25">
      <c r="A50" s="2" t="s">
        <v>38</v>
      </c>
      <c r="B50" s="2" t="s">
        <v>8</v>
      </c>
      <c r="C50" s="2" t="s">
        <v>9</v>
      </c>
      <c r="D50" s="2" t="s">
        <v>157</v>
      </c>
      <c r="E50" s="2" t="s">
        <v>158</v>
      </c>
      <c r="F50" s="2" t="s">
        <v>552</v>
      </c>
      <c r="G50" s="2" t="s">
        <v>421</v>
      </c>
      <c r="H50" s="2" t="s">
        <v>434</v>
      </c>
      <c r="I50" s="36">
        <v>100000</v>
      </c>
      <c r="J50" s="3"/>
    </row>
    <row r="51" spans="1:10" ht="42.75" x14ac:dyDescent="0.25">
      <c r="A51" s="2" t="s">
        <v>39</v>
      </c>
      <c r="B51" s="2" t="s">
        <v>8</v>
      </c>
      <c r="C51" s="16" t="s">
        <v>456</v>
      </c>
      <c r="D51" s="2" t="s">
        <v>159</v>
      </c>
      <c r="E51" s="2" t="s">
        <v>13</v>
      </c>
      <c r="F51" s="2" t="s">
        <v>392</v>
      </c>
      <c r="G51" s="6" t="s">
        <v>508</v>
      </c>
      <c r="H51" s="2" t="s">
        <v>428</v>
      </c>
      <c r="I51" s="36">
        <v>1700000</v>
      </c>
      <c r="J51" s="3"/>
    </row>
    <row r="52" spans="1:10" ht="242.25" x14ac:dyDescent="0.25">
      <c r="A52" s="2" t="s">
        <v>415</v>
      </c>
      <c r="B52" s="2" t="s">
        <v>8</v>
      </c>
      <c r="C52" s="2" t="s">
        <v>423</v>
      </c>
      <c r="D52" s="2" t="s">
        <v>388</v>
      </c>
      <c r="E52" s="2" t="s">
        <v>330</v>
      </c>
      <c r="F52" s="2" t="s">
        <v>502</v>
      </c>
      <c r="G52" s="6" t="s">
        <v>431</v>
      </c>
      <c r="H52" s="2" t="s">
        <v>433</v>
      </c>
      <c r="I52" s="36">
        <v>35300000</v>
      </c>
      <c r="J52" s="3"/>
    </row>
    <row r="53" spans="1:10" ht="57" x14ac:dyDescent="0.25">
      <c r="A53" s="2" t="s">
        <v>40</v>
      </c>
      <c r="B53" s="2" t="s">
        <v>8</v>
      </c>
      <c r="C53" s="2" t="s">
        <v>423</v>
      </c>
      <c r="D53" s="2" t="s">
        <v>160</v>
      </c>
      <c r="E53" s="2" t="s">
        <v>161</v>
      </c>
      <c r="F53" s="2" t="s">
        <v>393</v>
      </c>
      <c r="G53" s="6" t="s">
        <v>508</v>
      </c>
      <c r="H53" s="16" t="s">
        <v>433</v>
      </c>
      <c r="I53" s="36">
        <v>1800000</v>
      </c>
      <c r="J53" s="3"/>
    </row>
    <row r="54" spans="1:10" ht="42.75" x14ac:dyDescent="0.25">
      <c r="A54" s="2" t="s">
        <v>41</v>
      </c>
      <c r="B54" s="2" t="s">
        <v>8</v>
      </c>
      <c r="C54" s="2" t="s">
        <v>9</v>
      </c>
      <c r="D54" s="2" t="s">
        <v>162</v>
      </c>
      <c r="E54" s="2" t="s">
        <v>163</v>
      </c>
      <c r="F54" s="2" t="s">
        <v>394</v>
      </c>
      <c r="G54" s="2" t="s">
        <v>116</v>
      </c>
      <c r="H54" s="16" t="s">
        <v>440</v>
      </c>
      <c r="J54" s="3"/>
    </row>
    <row r="55" spans="1:10" ht="85.5" x14ac:dyDescent="0.25">
      <c r="A55" s="2" t="s">
        <v>278</v>
      </c>
      <c r="B55" s="2" t="s">
        <v>8</v>
      </c>
      <c r="C55" s="2" t="s">
        <v>24</v>
      </c>
      <c r="D55" s="2" t="s">
        <v>164</v>
      </c>
      <c r="E55" s="2" t="s">
        <v>230</v>
      </c>
      <c r="F55" s="16" t="s">
        <v>793</v>
      </c>
      <c r="G55" s="2" t="s">
        <v>432</v>
      </c>
      <c r="H55" s="2" t="s">
        <v>441</v>
      </c>
      <c r="I55" s="36">
        <v>2600000</v>
      </c>
      <c r="J55" s="3"/>
    </row>
    <row r="56" spans="1:10" ht="71.25" x14ac:dyDescent="0.25">
      <c r="A56" s="2" t="s">
        <v>482</v>
      </c>
      <c r="B56" s="2" t="s">
        <v>8</v>
      </c>
      <c r="C56" s="2" t="s">
        <v>9</v>
      </c>
      <c r="D56" s="2" t="s">
        <v>492</v>
      </c>
      <c r="F56" s="10" t="s">
        <v>491</v>
      </c>
      <c r="G56" s="2" t="s">
        <v>432</v>
      </c>
      <c r="H56" s="2" t="s">
        <v>759</v>
      </c>
      <c r="I56" s="36">
        <v>600000</v>
      </c>
      <c r="J56" s="3"/>
    </row>
    <row r="57" spans="1:10" ht="114" x14ac:dyDescent="0.25">
      <c r="A57" s="2" t="s">
        <v>42</v>
      </c>
      <c r="B57" s="2" t="s">
        <v>8</v>
      </c>
      <c r="C57" s="2" t="s">
        <v>425</v>
      </c>
      <c r="D57" s="2" t="s">
        <v>313</v>
      </c>
      <c r="E57" s="2" t="s">
        <v>314</v>
      </c>
      <c r="F57" s="2" t="s">
        <v>395</v>
      </c>
      <c r="G57" s="6" t="s">
        <v>432</v>
      </c>
      <c r="H57" s="2" t="s">
        <v>441</v>
      </c>
      <c r="I57" s="36">
        <v>200000</v>
      </c>
      <c r="J57" s="3"/>
    </row>
    <row r="58" spans="1:10" ht="156.75" x14ac:dyDescent="0.25">
      <c r="A58" s="2" t="s">
        <v>43</v>
      </c>
      <c r="B58" s="2" t="s">
        <v>8</v>
      </c>
      <c r="C58" s="2" t="s">
        <v>9</v>
      </c>
      <c r="D58" s="2" t="s">
        <v>165</v>
      </c>
      <c r="E58" s="2" t="s">
        <v>166</v>
      </c>
      <c r="F58" s="2" t="s">
        <v>280</v>
      </c>
      <c r="G58" s="2" t="s">
        <v>421</v>
      </c>
      <c r="H58" s="2" t="s">
        <v>434</v>
      </c>
      <c r="I58" s="36">
        <v>71800000</v>
      </c>
      <c r="J58" s="3"/>
    </row>
    <row r="59" spans="1:10" ht="142.5" x14ac:dyDescent="0.25">
      <c r="A59" s="2" t="s">
        <v>44</v>
      </c>
      <c r="B59" s="2" t="s">
        <v>8</v>
      </c>
      <c r="C59" s="2" t="s">
        <v>9</v>
      </c>
      <c r="D59" s="2" t="s">
        <v>167</v>
      </c>
      <c r="E59" s="2" t="s">
        <v>168</v>
      </c>
      <c r="F59" s="2" t="s">
        <v>281</v>
      </c>
      <c r="G59" s="2" t="s">
        <v>421</v>
      </c>
      <c r="H59" s="2" t="s">
        <v>434</v>
      </c>
      <c r="I59" s="36">
        <v>13200000</v>
      </c>
      <c r="J59" s="3"/>
    </row>
    <row r="60" spans="1:10" ht="128.25" x14ac:dyDescent="0.25">
      <c r="A60" s="2" t="s">
        <v>45</v>
      </c>
      <c r="B60" s="2" t="s">
        <v>8</v>
      </c>
      <c r="C60" s="16" t="s">
        <v>9</v>
      </c>
      <c r="D60" s="2" t="s">
        <v>122</v>
      </c>
      <c r="E60" s="2" t="s">
        <v>169</v>
      </c>
      <c r="F60" s="2" t="s">
        <v>553</v>
      </c>
      <c r="G60" s="2" t="s">
        <v>424</v>
      </c>
      <c r="H60" s="2" t="s">
        <v>428</v>
      </c>
      <c r="I60" s="36">
        <v>300000</v>
      </c>
      <c r="J60" s="3"/>
    </row>
    <row r="61" spans="1:10" ht="42.75" x14ac:dyDescent="0.25">
      <c r="A61" s="2" t="s">
        <v>295</v>
      </c>
      <c r="B61" s="2" t="s">
        <v>8</v>
      </c>
      <c r="C61" s="2" t="s">
        <v>456</v>
      </c>
      <c r="D61" s="2" t="s">
        <v>429</v>
      </c>
      <c r="F61" s="2" t="s">
        <v>345</v>
      </c>
      <c r="G61" s="6" t="s">
        <v>508</v>
      </c>
      <c r="H61" s="2" t="s">
        <v>428</v>
      </c>
      <c r="I61" s="36">
        <v>500000</v>
      </c>
    </row>
    <row r="62" spans="1:10" ht="171" x14ac:dyDescent="0.25">
      <c r="A62" s="2" t="s">
        <v>554</v>
      </c>
      <c r="B62" s="2" t="s">
        <v>8</v>
      </c>
      <c r="C62" s="2" t="s">
        <v>9</v>
      </c>
      <c r="D62" s="2" t="s">
        <v>170</v>
      </c>
      <c r="E62" s="2" t="s">
        <v>13</v>
      </c>
      <c r="F62" s="2" t="s">
        <v>289</v>
      </c>
      <c r="G62" s="2" t="s">
        <v>116</v>
      </c>
      <c r="H62" s="2" t="s">
        <v>433</v>
      </c>
      <c r="J62" s="3"/>
    </row>
    <row r="63" spans="1:10" ht="71.25" x14ac:dyDescent="0.25">
      <c r="A63" s="2" t="s">
        <v>224</v>
      </c>
      <c r="B63" s="2" t="s">
        <v>8</v>
      </c>
      <c r="C63" s="2" t="s">
        <v>9</v>
      </c>
      <c r="D63" s="2" t="s">
        <v>225</v>
      </c>
      <c r="E63" s="2" t="s">
        <v>226</v>
      </c>
      <c r="F63" s="2" t="s">
        <v>555</v>
      </c>
      <c r="G63" s="2" t="s">
        <v>421</v>
      </c>
      <c r="H63" s="2" t="s">
        <v>428</v>
      </c>
      <c r="I63" s="36">
        <v>31000000</v>
      </c>
      <c r="J63" s="3"/>
    </row>
    <row r="64" spans="1:10" ht="85.5" x14ac:dyDescent="0.25">
      <c r="A64" s="2" t="s">
        <v>46</v>
      </c>
      <c r="B64" s="2" t="s">
        <v>8</v>
      </c>
      <c r="C64" s="2" t="s">
        <v>425</v>
      </c>
      <c r="D64" s="2" t="s">
        <v>171</v>
      </c>
      <c r="E64" s="2" t="s">
        <v>172</v>
      </c>
      <c r="F64" s="2" t="s">
        <v>758</v>
      </c>
      <c r="G64" s="2" t="s">
        <v>116</v>
      </c>
      <c r="H64" s="2" t="s">
        <v>441</v>
      </c>
      <c r="J64" s="3"/>
    </row>
    <row r="65" spans="1:10" ht="71.25" x14ac:dyDescent="0.25">
      <c r="A65" s="2" t="s">
        <v>47</v>
      </c>
      <c r="B65" s="2" t="s">
        <v>8</v>
      </c>
      <c r="C65" s="2" t="s">
        <v>9</v>
      </c>
      <c r="D65" s="2" t="s">
        <v>173</v>
      </c>
      <c r="E65" s="2" t="s">
        <v>174</v>
      </c>
      <c r="F65" s="2" t="s">
        <v>292</v>
      </c>
      <c r="G65" s="2" t="s">
        <v>432</v>
      </c>
      <c r="H65" s="2" t="s">
        <v>428</v>
      </c>
      <c r="I65" s="36">
        <v>435600000</v>
      </c>
      <c r="J65" s="3"/>
    </row>
    <row r="66" spans="1:10" ht="142.5" x14ac:dyDescent="0.25">
      <c r="A66" s="2" t="s">
        <v>48</v>
      </c>
      <c r="B66" s="2" t="s">
        <v>8</v>
      </c>
      <c r="C66" s="2" t="s">
        <v>9</v>
      </c>
      <c r="D66" s="2" t="s">
        <v>401</v>
      </c>
      <c r="E66" s="2" t="s">
        <v>49</v>
      </c>
      <c r="F66" s="2" t="s">
        <v>556</v>
      </c>
      <c r="G66" s="2" t="s">
        <v>421</v>
      </c>
      <c r="H66" s="2" t="s">
        <v>434</v>
      </c>
      <c r="I66" s="36">
        <v>23000000</v>
      </c>
      <c r="J66" s="3"/>
    </row>
    <row r="67" spans="1:10" ht="71.25" x14ac:dyDescent="0.25">
      <c r="A67" s="2" t="s">
        <v>817</v>
      </c>
      <c r="B67" s="2" t="s">
        <v>8</v>
      </c>
      <c r="C67" s="2" t="s">
        <v>9</v>
      </c>
      <c r="D67" s="2" t="s">
        <v>327</v>
      </c>
      <c r="F67" s="2" t="s">
        <v>343</v>
      </c>
      <c r="G67" s="2" t="s">
        <v>432</v>
      </c>
      <c r="H67" s="2" t="s">
        <v>428</v>
      </c>
      <c r="I67" s="36">
        <v>338800000</v>
      </c>
      <c r="J67" s="3"/>
    </row>
    <row r="68" spans="1:10" ht="42.75" x14ac:dyDescent="0.25">
      <c r="A68" s="2" t="s">
        <v>50</v>
      </c>
      <c r="B68" s="2" t="s">
        <v>8</v>
      </c>
      <c r="C68" s="2" t="s">
        <v>9</v>
      </c>
      <c r="D68" s="2" t="s">
        <v>402</v>
      </c>
      <c r="E68" s="2" t="s">
        <v>403</v>
      </c>
      <c r="F68" s="2" t="s">
        <v>406</v>
      </c>
      <c r="G68" s="2" t="s">
        <v>421</v>
      </c>
      <c r="H68" s="2" t="s">
        <v>434</v>
      </c>
      <c r="I68" s="36" t="s">
        <v>118</v>
      </c>
      <c r="J68" s="3"/>
    </row>
    <row r="69" spans="1:10" ht="42.75" x14ac:dyDescent="0.25">
      <c r="A69" s="2" t="s">
        <v>51</v>
      </c>
      <c r="B69" s="2" t="s">
        <v>8</v>
      </c>
      <c r="C69" s="2" t="s">
        <v>9</v>
      </c>
      <c r="D69" s="2" t="s">
        <v>402</v>
      </c>
      <c r="E69" s="2" t="s">
        <v>404</v>
      </c>
      <c r="F69" s="2" t="s">
        <v>405</v>
      </c>
      <c r="G69" s="2" t="s">
        <v>421</v>
      </c>
      <c r="H69" s="2" t="s">
        <v>434</v>
      </c>
      <c r="I69" s="36">
        <v>10300000</v>
      </c>
      <c r="J69" s="3"/>
    </row>
    <row r="70" spans="1:10" ht="28.5" x14ac:dyDescent="0.25">
      <c r="A70" s="2" t="s">
        <v>52</v>
      </c>
      <c r="B70" s="2" t="s">
        <v>8</v>
      </c>
      <c r="C70" s="2" t="s">
        <v>9</v>
      </c>
      <c r="D70" s="2" t="s">
        <v>402</v>
      </c>
      <c r="E70" s="2" t="s">
        <v>850</v>
      </c>
      <c r="F70" s="2" t="s">
        <v>407</v>
      </c>
      <c r="G70" s="2" t="s">
        <v>421</v>
      </c>
      <c r="H70" s="2" t="s">
        <v>434</v>
      </c>
      <c r="I70" s="36" t="s">
        <v>118</v>
      </c>
      <c r="J70" s="3"/>
    </row>
    <row r="71" spans="1:10" ht="42.75" x14ac:dyDescent="0.25">
      <c r="A71" s="2" t="s">
        <v>53</v>
      </c>
      <c r="B71" s="2" t="s">
        <v>8</v>
      </c>
      <c r="C71" s="2" t="s">
        <v>9</v>
      </c>
      <c r="D71" s="2" t="s">
        <v>402</v>
      </c>
      <c r="E71" s="2" t="s">
        <v>851</v>
      </c>
      <c r="F71" s="2" t="s">
        <v>408</v>
      </c>
      <c r="G71" s="2" t="s">
        <v>421</v>
      </c>
      <c r="H71" s="2" t="s">
        <v>434</v>
      </c>
      <c r="I71" s="36">
        <v>10500000</v>
      </c>
      <c r="J71" s="3"/>
    </row>
    <row r="72" spans="1:10" ht="28.5" x14ac:dyDescent="0.25">
      <c r="A72" s="16" t="s">
        <v>372</v>
      </c>
      <c r="B72" s="2" t="s">
        <v>8</v>
      </c>
      <c r="C72" s="2" t="s">
        <v>9</v>
      </c>
      <c r="D72" s="2" t="s">
        <v>380</v>
      </c>
      <c r="E72" s="2" t="s">
        <v>381</v>
      </c>
      <c r="F72" s="2" t="s">
        <v>379</v>
      </c>
      <c r="G72" s="2" t="s">
        <v>424</v>
      </c>
      <c r="H72" s="2" t="s">
        <v>428</v>
      </c>
      <c r="I72" s="36">
        <v>7500000</v>
      </c>
      <c r="J72" s="3"/>
    </row>
    <row r="73" spans="1:10" ht="71.25" x14ac:dyDescent="0.25">
      <c r="A73" s="2" t="s">
        <v>54</v>
      </c>
      <c r="B73" s="2" t="s">
        <v>8</v>
      </c>
      <c r="C73" s="16" t="s">
        <v>9</v>
      </c>
      <c r="D73" s="2" t="s">
        <v>175</v>
      </c>
      <c r="E73" s="2" t="s">
        <v>176</v>
      </c>
      <c r="F73" s="2" t="s">
        <v>396</v>
      </c>
      <c r="G73" s="2" t="s">
        <v>432</v>
      </c>
      <c r="H73" s="2" t="s">
        <v>441</v>
      </c>
      <c r="I73" s="36">
        <v>402000000</v>
      </c>
      <c r="J73" s="3"/>
    </row>
    <row r="74" spans="1:10" s="6" customFormat="1" ht="114" x14ac:dyDescent="0.25">
      <c r="A74" s="16" t="s">
        <v>55</v>
      </c>
      <c r="B74" s="16" t="s">
        <v>8</v>
      </c>
      <c r="C74" s="16" t="s">
        <v>24</v>
      </c>
      <c r="D74" s="16" t="s">
        <v>503</v>
      </c>
      <c r="E74" s="16" t="s">
        <v>504</v>
      </c>
      <c r="F74" s="16" t="s">
        <v>520</v>
      </c>
      <c r="G74" s="6" t="s">
        <v>117</v>
      </c>
      <c r="H74" s="16" t="s">
        <v>460</v>
      </c>
      <c r="I74" s="37"/>
      <c r="J74" s="18"/>
    </row>
    <row r="75" spans="1:10" ht="42.75" x14ac:dyDescent="0.25">
      <c r="A75" s="2" t="s">
        <v>56</v>
      </c>
      <c r="B75" s="2" t="s">
        <v>8</v>
      </c>
      <c r="C75" s="2" t="s">
        <v>9</v>
      </c>
      <c r="D75" s="2" t="s">
        <v>347</v>
      </c>
      <c r="E75" s="2" t="s">
        <v>348</v>
      </c>
      <c r="F75" s="2" t="s">
        <v>346</v>
      </c>
      <c r="G75" s="16" t="s">
        <v>431</v>
      </c>
      <c r="H75" s="2" t="s">
        <v>434</v>
      </c>
      <c r="I75" s="36">
        <v>600000</v>
      </c>
      <c r="J75" s="3"/>
    </row>
    <row r="76" spans="1:10" s="6" customFormat="1" ht="85.5" x14ac:dyDescent="0.25">
      <c r="A76" s="16" t="s">
        <v>57</v>
      </c>
      <c r="B76" s="16" t="s">
        <v>8</v>
      </c>
      <c r="C76" s="16" t="s">
        <v>423</v>
      </c>
      <c r="D76" s="16" t="s">
        <v>501</v>
      </c>
      <c r="E76" s="16" t="s">
        <v>13</v>
      </c>
      <c r="F76" s="16" t="s">
        <v>764</v>
      </c>
      <c r="G76" s="16" t="s">
        <v>431</v>
      </c>
      <c r="H76" s="16" t="s">
        <v>427</v>
      </c>
      <c r="I76" s="37">
        <v>600000</v>
      </c>
      <c r="J76" s="18"/>
    </row>
    <row r="77" spans="1:10" ht="99.75" x14ac:dyDescent="0.25">
      <c r="A77" s="2" t="s">
        <v>277</v>
      </c>
      <c r="B77" s="2" t="s">
        <v>8</v>
      </c>
      <c r="C77" s="2" t="s">
        <v>24</v>
      </c>
      <c r="D77" s="2" t="s">
        <v>164</v>
      </c>
      <c r="E77" s="2" t="s">
        <v>177</v>
      </c>
      <c r="F77" s="16" t="s">
        <v>794</v>
      </c>
      <c r="G77" s="2" t="s">
        <v>432</v>
      </c>
      <c r="H77" s="2" t="s">
        <v>441</v>
      </c>
      <c r="I77" s="36">
        <v>15300000</v>
      </c>
      <c r="J77" s="3"/>
    </row>
    <row r="78" spans="1:10" ht="114" x14ac:dyDescent="0.25">
      <c r="A78" s="2" t="s">
        <v>818</v>
      </c>
      <c r="B78" s="2" t="s">
        <v>8</v>
      </c>
      <c r="C78" s="2" t="s">
        <v>423</v>
      </c>
      <c r="D78" s="2" t="s">
        <v>219</v>
      </c>
      <c r="E78" s="2" t="s">
        <v>220</v>
      </c>
      <c r="F78" s="2" t="s">
        <v>276</v>
      </c>
      <c r="G78" s="16" t="s">
        <v>508</v>
      </c>
      <c r="H78" s="2" t="s">
        <v>427</v>
      </c>
      <c r="I78" s="36">
        <v>1700000</v>
      </c>
      <c r="J78" s="3"/>
    </row>
    <row r="79" spans="1:10" ht="85.5" x14ac:dyDescent="0.25">
      <c r="A79" s="2" t="s">
        <v>248</v>
      </c>
      <c r="B79" s="2" t="s">
        <v>8</v>
      </c>
      <c r="C79" s="2" t="s">
        <v>9</v>
      </c>
      <c r="D79" s="2" t="s">
        <v>246</v>
      </c>
      <c r="E79" s="2" t="s">
        <v>247</v>
      </c>
      <c r="F79" s="2" t="s">
        <v>318</v>
      </c>
      <c r="G79" s="2" t="s">
        <v>432</v>
      </c>
      <c r="H79" s="2" t="s">
        <v>441</v>
      </c>
      <c r="I79" s="36">
        <v>8000000</v>
      </c>
      <c r="J79" s="3"/>
    </row>
    <row r="80" spans="1:10" ht="114" x14ac:dyDescent="0.25">
      <c r="A80" s="2" t="s">
        <v>357</v>
      </c>
      <c r="B80" s="2" t="s">
        <v>8</v>
      </c>
      <c r="C80" s="2" t="s">
        <v>24</v>
      </c>
      <c r="D80" s="2" t="s">
        <v>360</v>
      </c>
      <c r="E80" s="2" t="s">
        <v>279</v>
      </c>
      <c r="F80" s="2" t="s">
        <v>358</v>
      </c>
      <c r="G80" s="2" t="s">
        <v>432</v>
      </c>
      <c r="H80" s="2" t="s">
        <v>441</v>
      </c>
      <c r="I80" s="36">
        <v>3600000</v>
      </c>
      <c r="J80" s="3"/>
    </row>
    <row r="81" spans="1:10" s="16" customFormat="1" ht="185.25" x14ac:dyDescent="0.25">
      <c r="A81" s="16" t="s">
        <v>510</v>
      </c>
      <c r="B81" s="16" t="s">
        <v>8</v>
      </c>
      <c r="C81" s="16" t="s">
        <v>9</v>
      </c>
      <c r="D81" s="16" t="s">
        <v>178</v>
      </c>
      <c r="E81" s="16" t="s">
        <v>179</v>
      </c>
      <c r="F81" s="16" t="s">
        <v>827</v>
      </c>
      <c r="G81" s="16" t="s">
        <v>424</v>
      </c>
      <c r="H81" s="16" t="s">
        <v>433</v>
      </c>
      <c r="I81" s="37">
        <v>132100000</v>
      </c>
      <c r="J81" s="18"/>
    </row>
    <row r="82" spans="1:10" ht="71.25" x14ac:dyDescent="0.25">
      <c r="A82" s="2" t="s">
        <v>58</v>
      </c>
      <c r="B82" s="2" t="s">
        <v>8</v>
      </c>
      <c r="C82" s="2" t="s">
        <v>9</v>
      </c>
      <c r="D82" s="2" t="s">
        <v>290</v>
      </c>
      <c r="E82" s="2" t="s">
        <v>291</v>
      </c>
      <c r="F82" s="2" t="s">
        <v>557</v>
      </c>
      <c r="G82" s="2" t="s">
        <v>424</v>
      </c>
      <c r="H82" s="2" t="s">
        <v>433</v>
      </c>
      <c r="I82" s="36">
        <v>7800000</v>
      </c>
      <c r="J82" s="3"/>
    </row>
    <row r="83" spans="1:10" ht="114" x14ac:dyDescent="0.25">
      <c r="A83" s="2" t="s">
        <v>59</v>
      </c>
      <c r="B83" s="2" t="s">
        <v>8</v>
      </c>
      <c r="C83" s="2" t="s">
        <v>9</v>
      </c>
      <c r="D83" s="2" t="s">
        <v>180</v>
      </c>
      <c r="E83" s="2" t="s">
        <v>181</v>
      </c>
      <c r="F83" s="2" t="s">
        <v>60</v>
      </c>
      <c r="G83" s="2" t="s">
        <v>424</v>
      </c>
      <c r="H83" s="6" t="s">
        <v>441</v>
      </c>
      <c r="I83" s="36">
        <v>74900000</v>
      </c>
      <c r="J83" s="3"/>
    </row>
    <row r="84" spans="1:10" ht="128.25" x14ac:dyDescent="0.25">
      <c r="A84" s="2" t="s">
        <v>61</v>
      </c>
      <c r="B84" s="2" t="s">
        <v>8</v>
      </c>
      <c r="C84" s="2" t="s">
        <v>9</v>
      </c>
      <c r="D84" s="2" t="s">
        <v>182</v>
      </c>
      <c r="E84" s="2" t="s">
        <v>183</v>
      </c>
      <c r="F84" s="16" t="s">
        <v>828</v>
      </c>
      <c r="G84" s="16" t="s">
        <v>117</v>
      </c>
      <c r="H84" s="2" t="s">
        <v>433</v>
      </c>
      <c r="J84" s="3"/>
    </row>
    <row r="85" spans="1:10" ht="85.5" x14ac:dyDescent="0.25">
      <c r="A85" s="2" t="s">
        <v>62</v>
      </c>
      <c r="B85" s="2" t="s">
        <v>8</v>
      </c>
      <c r="C85" s="2" t="s">
        <v>9</v>
      </c>
      <c r="D85" s="2" t="s">
        <v>184</v>
      </c>
      <c r="E85" s="2" t="s">
        <v>13</v>
      </c>
      <c r="F85" s="2" t="s">
        <v>558</v>
      </c>
      <c r="G85" s="16" t="s">
        <v>432</v>
      </c>
      <c r="H85" s="2" t="s">
        <v>440</v>
      </c>
      <c r="I85" s="36">
        <v>431400000</v>
      </c>
      <c r="J85" s="3"/>
    </row>
    <row r="86" spans="1:10" ht="42.75" x14ac:dyDescent="0.25">
      <c r="A86" s="2" t="s">
        <v>63</v>
      </c>
      <c r="B86" s="2" t="s">
        <v>8</v>
      </c>
      <c r="C86" s="2" t="s">
        <v>9</v>
      </c>
      <c r="D86" s="2" t="s">
        <v>185</v>
      </c>
      <c r="E86" s="2" t="s">
        <v>186</v>
      </c>
      <c r="F86" s="2" t="s">
        <v>287</v>
      </c>
      <c r="G86" s="16" t="s">
        <v>421</v>
      </c>
      <c r="H86" s="2" t="s">
        <v>434</v>
      </c>
      <c r="I86" s="36">
        <v>200000</v>
      </c>
      <c r="J86" s="3"/>
    </row>
    <row r="87" spans="1:10" ht="228" x14ac:dyDescent="0.25">
      <c r="A87" s="2" t="s">
        <v>527</v>
      </c>
      <c r="B87" s="2" t="s">
        <v>8</v>
      </c>
      <c r="C87" s="2" t="s">
        <v>9</v>
      </c>
      <c r="D87" s="2" t="s">
        <v>528</v>
      </c>
      <c r="E87" s="2" t="s">
        <v>531</v>
      </c>
      <c r="F87" s="2" t="s">
        <v>559</v>
      </c>
      <c r="G87" s="16" t="s">
        <v>432</v>
      </c>
      <c r="H87" s="2" t="s">
        <v>433</v>
      </c>
      <c r="I87" s="36">
        <v>203600000</v>
      </c>
      <c r="J87" s="3"/>
    </row>
    <row r="88" spans="1:10" s="6" customFormat="1" ht="71.25" x14ac:dyDescent="0.25">
      <c r="A88" s="2" t="s">
        <v>64</v>
      </c>
      <c r="B88" s="2" t="s">
        <v>8</v>
      </c>
      <c r="C88" s="2" t="s">
        <v>425</v>
      </c>
      <c r="D88" s="2" t="s">
        <v>442</v>
      </c>
      <c r="E88" s="2"/>
      <c r="F88" s="16" t="s">
        <v>765</v>
      </c>
      <c r="G88" s="16" t="s">
        <v>443</v>
      </c>
      <c r="H88" s="2" t="s">
        <v>441</v>
      </c>
      <c r="I88" s="36"/>
      <c r="J88" s="3"/>
    </row>
    <row r="89" spans="1:10" s="6" customFormat="1" ht="28.5" x14ac:dyDescent="0.25">
      <c r="A89" s="6" t="s">
        <v>65</v>
      </c>
      <c r="B89" s="6" t="s">
        <v>8</v>
      </c>
      <c r="C89" s="6" t="s">
        <v>9</v>
      </c>
      <c r="D89" s="6" t="s">
        <v>162</v>
      </c>
      <c r="E89" s="6" t="s">
        <v>187</v>
      </c>
      <c r="F89" s="6" t="s">
        <v>560</v>
      </c>
      <c r="G89" s="16" t="s">
        <v>424</v>
      </c>
      <c r="H89" s="6" t="s">
        <v>434</v>
      </c>
      <c r="I89" s="37">
        <v>2900000</v>
      </c>
      <c r="J89" s="9"/>
    </row>
    <row r="90" spans="1:10" ht="28.5" x14ac:dyDescent="0.25">
      <c r="A90" s="16" t="s">
        <v>66</v>
      </c>
      <c r="B90" s="16" t="s">
        <v>8</v>
      </c>
      <c r="C90" s="6" t="s">
        <v>9</v>
      </c>
      <c r="D90" s="16" t="s">
        <v>162</v>
      </c>
      <c r="E90" s="16" t="s">
        <v>187</v>
      </c>
      <c r="F90" s="16" t="s">
        <v>561</v>
      </c>
      <c r="G90" s="16" t="s">
        <v>424</v>
      </c>
      <c r="H90" s="6" t="s">
        <v>428</v>
      </c>
      <c r="I90" s="37">
        <v>47400000</v>
      </c>
      <c r="J90" s="18"/>
    </row>
    <row r="91" spans="1:10" ht="71.25" x14ac:dyDescent="0.25">
      <c r="A91" s="2" t="s">
        <v>67</v>
      </c>
      <c r="B91" s="2" t="s">
        <v>8</v>
      </c>
      <c r="C91" s="16" t="s">
        <v>463</v>
      </c>
      <c r="D91" s="2" t="s">
        <v>188</v>
      </c>
      <c r="E91" s="2" t="s">
        <v>189</v>
      </c>
      <c r="F91" s="2" t="s">
        <v>339</v>
      </c>
      <c r="G91" s="16" t="s">
        <v>432</v>
      </c>
      <c r="H91" s="16" t="s">
        <v>441</v>
      </c>
      <c r="I91" s="36" t="s">
        <v>118</v>
      </c>
      <c r="J91" s="3"/>
    </row>
    <row r="92" spans="1:10" ht="42.75" x14ac:dyDescent="0.25">
      <c r="A92" s="2" t="s">
        <v>321</v>
      </c>
      <c r="B92" s="2" t="s">
        <v>8</v>
      </c>
      <c r="C92" s="2" t="s">
        <v>456</v>
      </c>
      <c r="D92" s="2" t="s">
        <v>429</v>
      </c>
      <c r="F92" s="2" t="s">
        <v>464</v>
      </c>
      <c r="G92" s="16" t="s">
        <v>424</v>
      </c>
      <c r="H92" s="7" t="s">
        <v>441</v>
      </c>
      <c r="I92" s="36">
        <v>47500000</v>
      </c>
    </row>
    <row r="93" spans="1:10" s="6" customFormat="1" ht="42.75" x14ac:dyDescent="0.25">
      <c r="A93" s="2" t="s">
        <v>322</v>
      </c>
      <c r="B93" s="2" t="s">
        <v>8</v>
      </c>
      <c r="C93" s="2" t="s">
        <v>456</v>
      </c>
      <c r="D93" s="2" t="s">
        <v>429</v>
      </c>
      <c r="E93" s="2"/>
      <c r="F93" s="2" t="s">
        <v>464</v>
      </c>
      <c r="G93" s="16" t="s">
        <v>424</v>
      </c>
      <c r="H93" s="2" t="s">
        <v>428</v>
      </c>
      <c r="I93" s="36">
        <v>19400000</v>
      </c>
      <c r="J93" s="29"/>
    </row>
    <row r="94" spans="1:10" ht="71.25" x14ac:dyDescent="0.25">
      <c r="A94" s="16" t="s">
        <v>68</v>
      </c>
      <c r="B94" s="16" t="s">
        <v>8</v>
      </c>
      <c r="C94" s="16" t="s">
        <v>425</v>
      </c>
      <c r="D94" s="16" t="s">
        <v>476</v>
      </c>
      <c r="E94" s="16" t="s">
        <v>475</v>
      </c>
      <c r="F94" s="16" t="s">
        <v>498</v>
      </c>
      <c r="G94" s="16" t="s">
        <v>432</v>
      </c>
      <c r="H94" s="16" t="s">
        <v>460</v>
      </c>
      <c r="I94" s="37" t="s">
        <v>118</v>
      </c>
      <c r="J94" s="18"/>
    </row>
    <row r="95" spans="1:10" s="6" customFormat="1" ht="285" x14ac:dyDescent="0.25">
      <c r="A95" s="2" t="s">
        <v>69</v>
      </c>
      <c r="B95" s="2" t="s">
        <v>8</v>
      </c>
      <c r="C95" s="2" t="s">
        <v>24</v>
      </c>
      <c r="D95" s="2" t="s">
        <v>238</v>
      </c>
      <c r="E95" s="2" t="s">
        <v>239</v>
      </c>
      <c r="F95" s="2" t="s">
        <v>342</v>
      </c>
      <c r="G95" s="16" t="s">
        <v>432</v>
      </c>
      <c r="H95" s="2" t="s">
        <v>428</v>
      </c>
      <c r="I95" s="36" t="s">
        <v>118</v>
      </c>
      <c r="J95" s="3"/>
    </row>
    <row r="96" spans="1:10" ht="42.75" x14ac:dyDescent="0.25">
      <c r="A96" s="6" t="s">
        <v>70</v>
      </c>
      <c r="B96" s="6" t="s">
        <v>8</v>
      </c>
      <c r="C96" s="6" t="s">
        <v>9</v>
      </c>
      <c r="D96" s="6" t="s">
        <v>499</v>
      </c>
      <c r="E96" s="6" t="s">
        <v>500</v>
      </c>
      <c r="F96" s="6" t="s">
        <v>522</v>
      </c>
      <c r="G96" s="16" t="s">
        <v>431</v>
      </c>
      <c r="H96" s="6" t="s">
        <v>434</v>
      </c>
      <c r="I96" s="37" t="s">
        <v>118</v>
      </c>
      <c r="J96" s="9"/>
    </row>
    <row r="97" spans="1:10" ht="42.75" x14ac:dyDescent="0.25">
      <c r="A97" s="2" t="s">
        <v>71</v>
      </c>
      <c r="B97" s="2" t="s">
        <v>8</v>
      </c>
      <c r="C97" s="2" t="s">
        <v>9</v>
      </c>
      <c r="D97" s="2" t="s">
        <v>416</v>
      </c>
      <c r="E97" s="2" t="s">
        <v>417</v>
      </c>
      <c r="F97" s="2" t="s">
        <v>467</v>
      </c>
      <c r="G97" s="16" t="s">
        <v>421</v>
      </c>
      <c r="H97" s="2" t="s">
        <v>434</v>
      </c>
      <c r="I97" s="36">
        <v>2300000</v>
      </c>
      <c r="J97" s="3"/>
    </row>
    <row r="98" spans="1:10" ht="57" x14ac:dyDescent="0.25">
      <c r="A98" s="2" t="s">
        <v>362</v>
      </c>
      <c r="B98" s="2" t="s">
        <v>8</v>
      </c>
      <c r="C98" s="2" t="s">
        <v>9</v>
      </c>
      <c r="D98" s="2" t="s">
        <v>282</v>
      </c>
      <c r="F98" s="2" t="s">
        <v>562</v>
      </c>
      <c r="G98" s="16" t="s">
        <v>431</v>
      </c>
      <c r="H98" s="2" t="s">
        <v>428</v>
      </c>
      <c r="I98" s="36">
        <v>200000</v>
      </c>
      <c r="J98" s="3"/>
    </row>
    <row r="99" spans="1:10" ht="28.5" x14ac:dyDescent="0.25">
      <c r="A99" s="2" t="s">
        <v>336</v>
      </c>
      <c r="B99" s="2" t="s">
        <v>8</v>
      </c>
      <c r="C99" s="2" t="s">
        <v>9</v>
      </c>
      <c r="D99" s="2" t="s">
        <v>328</v>
      </c>
      <c r="E99" s="2" t="s">
        <v>329</v>
      </c>
      <c r="F99" s="2" t="s">
        <v>337</v>
      </c>
      <c r="G99" s="16" t="s">
        <v>431</v>
      </c>
      <c r="H99" s="17" t="s">
        <v>433</v>
      </c>
      <c r="I99" s="36">
        <v>1200000</v>
      </c>
      <c r="J99" s="3"/>
    </row>
    <row r="100" spans="1:10" ht="99.75" x14ac:dyDescent="0.25">
      <c r="A100" s="2" t="s">
        <v>340</v>
      </c>
      <c r="B100" s="2" t="s">
        <v>8</v>
      </c>
      <c r="C100" s="2" t="s">
        <v>9</v>
      </c>
      <c r="D100" s="2" t="s">
        <v>331</v>
      </c>
      <c r="E100" s="2" t="s">
        <v>332</v>
      </c>
      <c r="F100" s="2" t="s">
        <v>563</v>
      </c>
      <c r="G100" s="16" t="s">
        <v>432</v>
      </c>
      <c r="H100" s="6" t="s">
        <v>428</v>
      </c>
      <c r="I100" s="36">
        <v>200000</v>
      </c>
      <c r="J100" s="3"/>
    </row>
    <row r="101" spans="1:10" ht="99.75" x14ac:dyDescent="0.25">
      <c r="A101" s="2" t="s">
        <v>72</v>
      </c>
      <c r="B101" s="2" t="s">
        <v>8</v>
      </c>
      <c r="C101" s="2" t="s">
        <v>9</v>
      </c>
      <c r="D101" s="2" t="s">
        <v>325</v>
      </c>
      <c r="E101" s="2" t="s">
        <v>190</v>
      </c>
      <c r="F101" s="2" t="s">
        <v>326</v>
      </c>
      <c r="G101" s="16" t="s">
        <v>432</v>
      </c>
      <c r="H101" s="16" t="s">
        <v>428</v>
      </c>
      <c r="I101" s="36">
        <v>2900000</v>
      </c>
      <c r="J101" s="3"/>
    </row>
    <row r="102" spans="1:10" s="6" customFormat="1" ht="28.5" x14ac:dyDescent="0.25">
      <c r="A102" s="2" t="s">
        <v>73</v>
      </c>
      <c r="B102" s="2" t="s">
        <v>8</v>
      </c>
      <c r="C102" s="2" t="s">
        <v>9</v>
      </c>
      <c r="D102" s="2" t="s">
        <v>191</v>
      </c>
      <c r="E102" s="2" t="s">
        <v>13</v>
      </c>
      <c r="F102" s="2" t="s">
        <v>564</v>
      </c>
      <c r="G102" s="16" t="s">
        <v>432</v>
      </c>
      <c r="H102" s="2" t="s">
        <v>428</v>
      </c>
      <c r="I102" s="36">
        <v>19900000</v>
      </c>
      <c r="J102" s="3"/>
    </row>
    <row r="103" spans="1:10" ht="42.75" x14ac:dyDescent="0.25">
      <c r="A103" s="16" t="s">
        <v>296</v>
      </c>
      <c r="B103" s="16" t="s">
        <v>8</v>
      </c>
      <c r="C103" s="16" t="s">
        <v>456</v>
      </c>
      <c r="D103" s="16" t="s">
        <v>429</v>
      </c>
      <c r="E103" s="16"/>
      <c r="F103" s="16" t="s">
        <v>465</v>
      </c>
      <c r="G103" s="16" t="s">
        <v>424</v>
      </c>
      <c r="H103" s="16" t="s">
        <v>428</v>
      </c>
      <c r="I103" s="37">
        <v>2000000</v>
      </c>
      <c r="J103" s="30"/>
    </row>
    <row r="104" spans="1:10" s="6" customFormat="1" ht="28.5" x14ac:dyDescent="0.25">
      <c r="A104" s="2" t="s">
        <v>74</v>
      </c>
      <c r="B104" s="2" t="s">
        <v>8</v>
      </c>
      <c r="C104" s="2" t="s">
        <v>9</v>
      </c>
      <c r="D104" s="2" t="s">
        <v>162</v>
      </c>
      <c r="E104" s="2" t="s">
        <v>192</v>
      </c>
      <c r="F104" s="2" t="s">
        <v>565</v>
      </c>
      <c r="G104" s="16" t="s">
        <v>431</v>
      </c>
      <c r="H104" s="2" t="s">
        <v>428</v>
      </c>
      <c r="I104" s="36">
        <v>7900000</v>
      </c>
      <c r="J104" s="3"/>
    </row>
    <row r="105" spans="1:10" s="6" customFormat="1" ht="57" x14ac:dyDescent="0.25">
      <c r="A105" s="6" t="s">
        <v>300</v>
      </c>
      <c r="B105" s="6" t="s">
        <v>8</v>
      </c>
      <c r="C105" s="6" t="s">
        <v>456</v>
      </c>
      <c r="D105" s="6" t="s">
        <v>429</v>
      </c>
      <c r="F105" s="6" t="s">
        <v>767</v>
      </c>
      <c r="G105" s="16" t="s">
        <v>424</v>
      </c>
      <c r="H105" s="16" t="s">
        <v>428</v>
      </c>
      <c r="I105" s="37">
        <v>570500000</v>
      </c>
      <c r="J105" s="30"/>
    </row>
    <row r="106" spans="1:10" s="6" customFormat="1" ht="42.75" x14ac:dyDescent="0.25">
      <c r="A106" s="16" t="s">
        <v>584</v>
      </c>
      <c r="B106" s="16" t="s">
        <v>8</v>
      </c>
      <c r="C106" s="16" t="s">
        <v>456</v>
      </c>
      <c r="D106" s="16" t="s">
        <v>429</v>
      </c>
      <c r="E106" s="16"/>
      <c r="F106" s="16" t="s">
        <v>766</v>
      </c>
      <c r="G106" s="16" t="s">
        <v>424</v>
      </c>
      <c r="H106" s="16" t="s">
        <v>428</v>
      </c>
      <c r="I106" s="37">
        <v>381600000</v>
      </c>
      <c r="J106" s="30"/>
    </row>
    <row r="107" spans="1:10" ht="71.25" x14ac:dyDescent="0.25">
      <c r="A107" s="2" t="s">
        <v>75</v>
      </c>
      <c r="B107" s="2" t="s">
        <v>8</v>
      </c>
      <c r="C107" s="2" t="s">
        <v>9</v>
      </c>
      <c r="D107" s="2" t="s">
        <v>409</v>
      </c>
      <c r="E107" s="2" t="s">
        <v>410</v>
      </c>
      <c r="F107" s="2" t="s">
        <v>539</v>
      </c>
      <c r="G107" s="16" t="s">
        <v>508</v>
      </c>
      <c r="H107" s="2" t="s">
        <v>428</v>
      </c>
      <c r="I107" s="36">
        <v>800000</v>
      </c>
      <c r="J107" s="3"/>
    </row>
    <row r="108" spans="1:10" ht="57" x14ac:dyDescent="0.25">
      <c r="A108" s="2" t="s">
        <v>76</v>
      </c>
      <c r="B108" s="2" t="s">
        <v>8</v>
      </c>
      <c r="C108" s="2" t="s">
        <v>9</v>
      </c>
      <c r="D108" s="2" t="s">
        <v>125</v>
      </c>
      <c r="E108" s="2" t="s">
        <v>193</v>
      </c>
      <c r="F108" s="2" t="s">
        <v>397</v>
      </c>
      <c r="G108" s="16" t="s">
        <v>424</v>
      </c>
      <c r="H108" s="2" t="s">
        <v>428</v>
      </c>
      <c r="I108" s="36">
        <v>6900000</v>
      </c>
      <c r="J108" s="3"/>
    </row>
    <row r="109" spans="1:10" ht="85.5" x14ac:dyDescent="0.25">
      <c r="A109" s="2" t="s">
        <v>77</v>
      </c>
      <c r="B109" s="2" t="s">
        <v>8</v>
      </c>
      <c r="C109" s="2" t="s">
        <v>423</v>
      </c>
      <c r="D109" s="2" t="s">
        <v>194</v>
      </c>
      <c r="E109" s="2" t="s">
        <v>195</v>
      </c>
      <c r="F109" s="2" t="s">
        <v>369</v>
      </c>
      <c r="G109" s="16" t="s">
        <v>431</v>
      </c>
      <c r="H109" s="2" t="s">
        <v>427</v>
      </c>
      <c r="I109" s="36">
        <v>3500000</v>
      </c>
      <c r="J109" s="3"/>
    </row>
    <row r="110" spans="1:10" ht="85.5" x14ac:dyDescent="0.25">
      <c r="A110" s="2" t="s">
        <v>78</v>
      </c>
      <c r="B110" s="2" t="s">
        <v>8</v>
      </c>
      <c r="C110" s="2" t="s">
        <v>423</v>
      </c>
      <c r="D110" s="2" t="s">
        <v>196</v>
      </c>
      <c r="E110" s="2" t="s">
        <v>227</v>
      </c>
      <c r="F110" s="2" t="s">
        <v>359</v>
      </c>
      <c r="G110" s="16" t="s">
        <v>508</v>
      </c>
      <c r="H110" s="2" t="s">
        <v>427</v>
      </c>
      <c r="I110" s="36">
        <v>3800000</v>
      </c>
      <c r="J110" s="3"/>
    </row>
    <row r="111" spans="1:10" ht="171" x14ac:dyDescent="0.25">
      <c r="A111" s="2" t="s">
        <v>79</v>
      </c>
      <c r="B111" s="2" t="s">
        <v>8</v>
      </c>
      <c r="C111" s="2" t="s">
        <v>423</v>
      </c>
      <c r="D111" s="2" t="s">
        <v>197</v>
      </c>
      <c r="E111" s="2" t="s">
        <v>198</v>
      </c>
      <c r="F111" s="2" t="s">
        <v>288</v>
      </c>
      <c r="G111" s="16" t="s">
        <v>431</v>
      </c>
      <c r="H111" s="2" t="s">
        <v>427</v>
      </c>
      <c r="I111" s="36">
        <v>160600000</v>
      </c>
      <c r="J111" s="3">
        <v>0</v>
      </c>
    </row>
    <row r="112" spans="1:10" ht="42.75" x14ac:dyDescent="0.25">
      <c r="A112" s="2" t="s">
        <v>80</v>
      </c>
      <c r="B112" s="2" t="s">
        <v>8</v>
      </c>
      <c r="C112" s="2" t="s">
        <v>423</v>
      </c>
      <c r="D112" s="2" t="s">
        <v>199</v>
      </c>
      <c r="E112" s="2" t="s">
        <v>200</v>
      </c>
      <c r="F112" s="16" t="s">
        <v>768</v>
      </c>
      <c r="G112" s="16" t="s">
        <v>424</v>
      </c>
      <c r="H112" s="2" t="s">
        <v>427</v>
      </c>
      <c r="I112" s="36">
        <v>100000</v>
      </c>
      <c r="J112" s="3"/>
    </row>
    <row r="113" spans="1:10" ht="99.75" x14ac:dyDescent="0.25">
      <c r="A113" s="2" t="s">
        <v>81</v>
      </c>
      <c r="B113" s="2" t="s">
        <v>8</v>
      </c>
      <c r="C113" s="2" t="s">
        <v>423</v>
      </c>
      <c r="D113" s="2" t="s">
        <v>201</v>
      </c>
      <c r="E113" s="2" t="s">
        <v>202</v>
      </c>
      <c r="F113" s="2" t="s">
        <v>364</v>
      </c>
      <c r="G113" s="16" t="s">
        <v>431</v>
      </c>
      <c r="H113" s="2" t="s">
        <v>427</v>
      </c>
      <c r="I113" s="36">
        <v>100000</v>
      </c>
      <c r="J113" s="3"/>
    </row>
    <row r="114" spans="1:10" ht="85.5" x14ac:dyDescent="0.25">
      <c r="A114" s="2" t="s">
        <v>121</v>
      </c>
      <c r="B114" s="2" t="s">
        <v>8</v>
      </c>
      <c r="C114" s="2" t="s">
        <v>423</v>
      </c>
      <c r="D114" s="2" t="s">
        <v>205</v>
      </c>
      <c r="E114" s="2" t="s">
        <v>204</v>
      </c>
      <c r="F114" s="2" t="s">
        <v>566</v>
      </c>
      <c r="G114" s="16" t="s">
        <v>424</v>
      </c>
      <c r="H114" s="2" t="s">
        <v>427</v>
      </c>
      <c r="I114" s="36">
        <v>400000</v>
      </c>
      <c r="J114" s="3"/>
    </row>
    <row r="115" spans="1:10" ht="71.25" x14ac:dyDescent="0.25">
      <c r="A115" s="2" t="s">
        <v>82</v>
      </c>
      <c r="B115" s="2" t="s">
        <v>8</v>
      </c>
      <c r="C115" s="2" t="s">
        <v>423</v>
      </c>
      <c r="D115" s="2" t="s">
        <v>206</v>
      </c>
      <c r="E115" s="2" t="s">
        <v>83</v>
      </c>
      <c r="F115" s="2" t="s">
        <v>567</v>
      </c>
      <c r="G115" s="16" t="s">
        <v>424</v>
      </c>
      <c r="H115" s="2" t="s">
        <v>427</v>
      </c>
      <c r="I115" s="36">
        <v>11200000</v>
      </c>
      <c r="J115" s="3"/>
    </row>
    <row r="116" spans="1:10" ht="142.5" x14ac:dyDescent="0.25">
      <c r="A116" s="2" t="s">
        <v>84</v>
      </c>
      <c r="B116" s="2" t="s">
        <v>8</v>
      </c>
      <c r="C116" s="2" t="s">
        <v>423</v>
      </c>
      <c r="D116" s="2" t="s">
        <v>203</v>
      </c>
      <c r="E116" s="2" t="s">
        <v>207</v>
      </c>
      <c r="F116" s="2" t="s">
        <v>568</v>
      </c>
      <c r="G116" s="16" t="s">
        <v>424</v>
      </c>
      <c r="H116" s="2" t="s">
        <v>427</v>
      </c>
      <c r="I116" s="36">
        <v>700000</v>
      </c>
      <c r="J116" s="3"/>
    </row>
    <row r="117" spans="1:10" ht="57" x14ac:dyDescent="0.25">
      <c r="A117" s="2" t="s">
        <v>375</v>
      </c>
      <c r="B117" s="2" t="s">
        <v>8</v>
      </c>
      <c r="C117" s="2" t="s">
        <v>423</v>
      </c>
      <c r="D117" s="2" t="s">
        <v>351</v>
      </c>
      <c r="E117" s="2" t="s">
        <v>352</v>
      </c>
      <c r="F117" s="2" t="s">
        <v>376</v>
      </c>
      <c r="G117" s="16" t="s">
        <v>116</v>
      </c>
      <c r="H117" s="2" t="s">
        <v>427</v>
      </c>
      <c r="J117" s="3"/>
    </row>
    <row r="118" spans="1:10" ht="171" x14ac:dyDescent="0.25">
      <c r="A118" s="2" t="s">
        <v>223</v>
      </c>
      <c r="B118" s="2" t="s">
        <v>8</v>
      </c>
      <c r="C118" s="2" t="s">
        <v>423</v>
      </c>
      <c r="D118" s="2" t="s">
        <v>221</v>
      </c>
      <c r="E118" s="2" t="s">
        <v>222</v>
      </c>
      <c r="F118" s="2" t="s">
        <v>365</v>
      </c>
      <c r="G118" s="16" t="s">
        <v>508</v>
      </c>
      <c r="H118" s="2" t="s">
        <v>427</v>
      </c>
      <c r="I118" s="36">
        <v>2400000</v>
      </c>
      <c r="J118" s="3"/>
    </row>
    <row r="119" spans="1:10" ht="67.5" customHeight="1" x14ac:dyDescent="0.25">
      <c r="A119" s="16" t="s">
        <v>487</v>
      </c>
      <c r="B119" s="2" t="s">
        <v>8</v>
      </c>
      <c r="C119" s="2" t="s">
        <v>9</v>
      </c>
      <c r="D119" s="2" t="s">
        <v>444</v>
      </c>
      <c r="E119" s="2" t="s">
        <v>445</v>
      </c>
      <c r="F119" s="2" t="s">
        <v>231</v>
      </c>
      <c r="G119" s="16" t="s">
        <v>431</v>
      </c>
      <c r="H119" s="7" t="s">
        <v>441</v>
      </c>
      <c r="I119" s="36">
        <v>6800000</v>
      </c>
      <c r="J119" s="3"/>
    </row>
    <row r="120" spans="1:10" s="6" customFormat="1" ht="61.5" customHeight="1" x14ac:dyDescent="0.25">
      <c r="A120" s="16" t="s">
        <v>488</v>
      </c>
      <c r="B120" s="2" t="s">
        <v>8</v>
      </c>
      <c r="C120" s="2" t="s">
        <v>9</v>
      </c>
      <c r="D120" s="2" t="s">
        <v>444</v>
      </c>
      <c r="E120" s="2" t="s">
        <v>445</v>
      </c>
      <c r="F120" s="2" t="s">
        <v>231</v>
      </c>
      <c r="G120" s="16" t="s">
        <v>431</v>
      </c>
      <c r="H120" s="2" t="s">
        <v>428</v>
      </c>
      <c r="I120" s="36">
        <v>49100000</v>
      </c>
      <c r="J120" s="3"/>
    </row>
    <row r="121" spans="1:10" s="6" customFormat="1" ht="128.25" x14ac:dyDescent="0.25">
      <c r="A121" s="16" t="s">
        <v>85</v>
      </c>
      <c r="B121" s="16" t="s">
        <v>8</v>
      </c>
      <c r="C121" s="16" t="s">
        <v>9</v>
      </c>
      <c r="D121" s="16" t="s">
        <v>489</v>
      </c>
      <c r="E121" s="16" t="s">
        <v>493</v>
      </c>
      <c r="F121" s="16" t="s">
        <v>569</v>
      </c>
      <c r="G121" s="16" t="s">
        <v>431</v>
      </c>
      <c r="H121" s="6" t="s">
        <v>428</v>
      </c>
      <c r="I121" s="37">
        <v>1200000</v>
      </c>
      <c r="J121" s="18"/>
    </row>
    <row r="122" spans="1:10" s="6" customFormat="1" ht="85.5" x14ac:dyDescent="0.25">
      <c r="A122" s="16" t="s">
        <v>86</v>
      </c>
      <c r="B122" s="16" t="s">
        <v>8</v>
      </c>
      <c r="C122" s="16" t="s">
        <v>9</v>
      </c>
      <c r="D122" s="16" t="s">
        <v>478</v>
      </c>
      <c r="E122" s="16" t="s">
        <v>479</v>
      </c>
      <c r="F122" s="16" t="s">
        <v>477</v>
      </c>
      <c r="G122" s="16" t="s">
        <v>424</v>
      </c>
      <c r="H122" s="16" t="s">
        <v>433</v>
      </c>
      <c r="I122" s="37">
        <v>137000000</v>
      </c>
      <c r="J122" s="18"/>
    </row>
    <row r="123" spans="1:10" ht="99.75" x14ac:dyDescent="0.25">
      <c r="A123" s="16" t="s">
        <v>87</v>
      </c>
      <c r="B123" s="16" t="s">
        <v>8</v>
      </c>
      <c r="C123" s="16" t="s">
        <v>9</v>
      </c>
      <c r="D123" s="16" t="s">
        <v>494</v>
      </c>
      <c r="E123" s="16" t="s">
        <v>447</v>
      </c>
      <c r="F123" s="16" t="s">
        <v>523</v>
      </c>
      <c r="G123" s="16" t="s">
        <v>508</v>
      </c>
      <c r="H123" s="16" t="s">
        <v>428</v>
      </c>
      <c r="I123" s="37">
        <v>1000000</v>
      </c>
      <c r="J123" s="18"/>
    </row>
    <row r="124" spans="1:10" ht="85.5" x14ac:dyDescent="0.25">
      <c r="A124" s="2" t="s">
        <v>253</v>
      </c>
      <c r="B124" s="2" t="s">
        <v>8</v>
      </c>
      <c r="C124" s="2" t="s">
        <v>9</v>
      </c>
      <c r="D124" s="2" t="s">
        <v>261</v>
      </c>
      <c r="E124" s="2" t="s">
        <v>258</v>
      </c>
      <c r="F124" s="2" t="s">
        <v>570</v>
      </c>
      <c r="G124" s="16" t="s">
        <v>431</v>
      </c>
      <c r="H124" s="2" t="s">
        <v>440</v>
      </c>
      <c r="I124" s="36">
        <v>30600000</v>
      </c>
      <c r="J124" s="3"/>
    </row>
    <row r="125" spans="1:10" ht="114" x14ac:dyDescent="0.25">
      <c r="A125" s="2" t="s">
        <v>88</v>
      </c>
      <c r="B125" s="2" t="s">
        <v>8</v>
      </c>
      <c r="C125" s="2" t="s">
        <v>9</v>
      </c>
      <c r="D125" s="2" t="s">
        <v>208</v>
      </c>
      <c r="E125" s="2" t="s">
        <v>209</v>
      </c>
      <c r="F125" s="2" t="s">
        <v>571</v>
      </c>
      <c r="G125" s="16" t="s">
        <v>424</v>
      </c>
      <c r="H125" s="2" t="s">
        <v>428</v>
      </c>
      <c r="I125" s="36">
        <v>126800000</v>
      </c>
      <c r="J125" s="3"/>
    </row>
    <row r="126" spans="1:10" s="6" customFormat="1" ht="42.75" x14ac:dyDescent="0.25">
      <c r="A126" s="2" t="s">
        <v>243</v>
      </c>
      <c r="B126" s="2" t="s">
        <v>8</v>
      </c>
      <c r="C126" s="2" t="s">
        <v>9</v>
      </c>
      <c r="D126" s="2" t="s">
        <v>244</v>
      </c>
      <c r="E126" s="2"/>
      <c r="F126" s="2" t="s">
        <v>572</v>
      </c>
      <c r="G126" s="16" t="s">
        <v>431</v>
      </c>
      <c r="H126" s="2" t="s">
        <v>434</v>
      </c>
      <c r="I126" s="36" t="s">
        <v>118</v>
      </c>
      <c r="J126" s="3"/>
    </row>
    <row r="127" spans="1:10" ht="71.25" x14ac:dyDescent="0.25">
      <c r="A127" s="16" t="s">
        <v>89</v>
      </c>
      <c r="B127" s="16" t="s">
        <v>8</v>
      </c>
      <c r="C127" s="16" t="s">
        <v>9</v>
      </c>
      <c r="D127" s="16" t="s">
        <v>446</v>
      </c>
      <c r="E127" s="16" t="s">
        <v>447</v>
      </c>
      <c r="F127" s="16" t="s">
        <v>486</v>
      </c>
      <c r="G127" s="16" t="s">
        <v>508</v>
      </c>
      <c r="H127" s="16" t="s">
        <v>440</v>
      </c>
      <c r="I127" s="37">
        <v>1300000</v>
      </c>
      <c r="J127" s="18"/>
    </row>
    <row r="128" spans="1:10" ht="128.25" x14ac:dyDescent="0.25">
      <c r="A128" s="2" t="s">
        <v>90</v>
      </c>
      <c r="B128" s="2" t="s">
        <v>8</v>
      </c>
      <c r="C128" s="2" t="s">
        <v>9</v>
      </c>
      <c r="D128" s="2" t="s">
        <v>448</v>
      </c>
      <c r="E128" s="2" t="s">
        <v>449</v>
      </c>
      <c r="F128" s="2" t="s">
        <v>471</v>
      </c>
      <c r="G128" s="16" t="s">
        <v>424</v>
      </c>
      <c r="H128" s="2" t="s">
        <v>433</v>
      </c>
      <c r="I128" s="36">
        <v>7100000</v>
      </c>
      <c r="J128" s="3"/>
    </row>
    <row r="129" spans="1:15" s="8" customFormat="1" ht="85.5" x14ac:dyDescent="0.25">
      <c r="A129" s="2" t="s">
        <v>470</v>
      </c>
      <c r="B129" s="2" t="s">
        <v>8</v>
      </c>
      <c r="C129" s="2" t="s">
        <v>9</v>
      </c>
      <c r="D129" s="2" t="s">
        <v>450</v>
      </c>
      <c r="E129" s="2" t="s">
        <v>451</v>
      </c>
      <c r="F129" s="2" t="s">
        <v>469</v>
      </c>
      <c r="G129" s="16" t="s">
        <v>424</v>
      </c>
      <c r="H129" s="2" t="s">
        <v>428</v>
      </c>
      <c r="I129" s="36">
        <v>900000</v>
      </c>
      <c r="J129" s="3"/>
    </row>
    <row r="130" spans="1:15" s="6" customFormat="1" ht="99.75" x14ac:dyDescent="0.25">
      <c r="A130" s="16" t="s">
        <v>91</v>
      </c>
      <c r="B130" s="16" t="s">
        <v>8</v>
      </c>
      <c r="C130" s="16" t="s">
        <v>9</v>
      </c>
      <c r="D130" s="16" t="s">
        <v>585</v>
      </c>
      <c r="E130" s="16" t="s">
        <v>586</v>
      </c>
      <c r="F130" s="16" t="s">
        <v>761</v>
      </c>
      <c r="G130" s="16" t="s">
        <v>117</v>
      </c>
      <c r="H130" s="16" t="s">
        <v>428</v>
      </c>
      <c r="I130" s="37"/>
      <c r="J130" s="18"/>
    </row>
    <row r="131" spans="1:15" s="11" customFormat="1" ht="114" x14ac:dyDescent="0.25">
      <c r="A131" s="2" t="s">
        <v>92</v>
      </c>
      <c r="B131" s="2" t="s">
        <v>8</v>
      </c>
      <c r="C131" s="2" t="s">
        <v>9</v>
      </c>
      <c r="D131" s="2" t="s">
        <v>210</v>
      </c>
      <c r="E131" s="2" t="s">
        <v>211</v>
      </c>
      <c r="F131" s="2" t="s">
        <v>573</v>
      </c>
      <c r="G131" s="16" t="s">
        <v>432</v>
      </c>
      <c r="H131" s="2" t="s">
        <v>433</v>
      </c>
      <c r="I131" s="36">
        <v>92200000</v>
      </c>
      <c r="J131" s="3"/>
    </row>
    <row r="132" spans="1:15" ht="199.5" x14ac:dyDescent="0.25">
      <c r="A132" s="2" t="s">
        <v>93</v>
      </c>
      <c r="B132" s="2" t="s">
        <v>8</v>
      </c>
      <c r="C132" s="2" t="s">
        <v>9</v>
      </c>
      <c r="D132" s="2" t="s">
        <v>170</v>
      </c>
      <c r="E132" s="2" t="s">
        <v>349</v>
      </c>
      <c r="F132" s="2" t="s">
        <v>378</v>
      </c>
      <c r="G132" s="16" t="s">
        <v>508</v>
      </c>
      <c r="H132" s="2" t="s">
        <v>433</v>
      </c>
      <c r="I132" s="36">
        <v>25200000</v>
      </c>
      <c r="J132" s="3"/>
    </row>
    <row r="133" spans="1:15" s="6" customFormat="1" ht="128.25" x14ac:dyDescent="0.25">
      <c r="A133" s="16" t="s">
        <v>94</v>
      </c>
      <c r="B133" s="16" t="s">
        <v>8</v>
      </c>
      <c r="C133" s="16" t="s">
        <v>9</v>
      </c>
      <c r="D133" s="16" t="s">
        <v>411</v>
      </c>
      <c r="E133" s="16" t="s">
        <v>452</v>
      </c>
      <c r="F133" s="16" t="s">
        <v>587</v>
      </c>
      <c r="G133" s="16" t="s">
        <v>117</v>
      </c>
      <c r="H133" s="16" t="s">
        <v>433</v>
      </c>
      <c r="I133" s="37"/>
      <c r="J133" s="18"/>
    </row>
    <row r="134" spans="1:15" ht="99.75" x14ac:dyDescent="0.25">
      <c r="A134" s="2" t="s">
        <v>95</v>
      </c>
      <c r="B134" s="2" t="s">
        <v>8</v>
      </c>
      <c r="C134" s="2" t="s">
        <v>9</v>
      </c>
      <c r="D134" s="2" t="s">
        <v>366</v>
      </c>
      <c r="E134" s="2" t="s">
        <v>367</v>
      </c>
      <c r="F134" s="2" t="s">
        <v>368</v>
      </c>
      <c r="G134" s="16" t="s">
        <v>116</v>
      </c>
      <c r="H134" s="2" t="s">
        <v>433</v>
      </c>
      <c r="J134" s="3"/>
    </row>
    <row r="135" spans="1:15" ht="71.25" x14ac:dyDescent="0.25">
      <c r="A135" s="2" t="s">
        <v>96</v>
      </c>
      <c r="B135" s="2" t="s">
        <v>8</v>
      </c>
      <c r="C135" s="2" t="s">
        <v>24</v>
      </c>
      <c r="D135" s="2" t="s">
        <v>249</v>
      </c>
      <c r="E135" s="2" t="s">
        <v>13</v>
      </c>
      <c r="F135" s="2" t="s">
        <v>578</v>
      </c>
      <c r="G135" s="16" t="s">
        <v>443</v>
      </c>
      <c r="H135" s="2" t="s">
        <v>441</v>
      </c>
      <c r="J135" s="3"/>
    </row>
    <row r="136" spans="1:15" ht="42.75" x14ac:dyDescent="0.25">
      <c r="A136" s="2" t="s">
        <v>97</v>
      </c>
      <c r="B136" s="2" t="s">
        <v>8</v>
      </c>
      <c r="C136" s="2" t="s">
        <v>425</v>
      </c>
      <c r="D136" s="2" t="s">
        <v>270</v>
      </c>
      <c r="E136" s="2" t="s">
        <v>271</v>
      </c>
      <c r="F136" s="16" t="s">
        <v>574</v>
      </c>
      <c r="G136" s="16" t="s">
        <v>432</v>
      </c>
      <c r="H136" s="2" t="s">
        <v>428</v>
      </c>
      <c r="I136" s="36" t="s">
        <v>118</v>
      </c>
      <c r="J136" s="3"/>
    </row>
    <row r="137" spans="1:15" ht="42.75" x14ac:dyDescent="0.25">
      <c r="A137" s="2" t="s">
        <v>284</v>
      </c>
      <c r="B137" s="2" t="s">
        <v>8</v>
      </c>
      <c r="C137" s="2" t="s">
        <v>425</v>
      </c>
      <c r="D137" s="2" t="s">
        <v>285</v>
      </c>
      <c r="F137" s="2" t="s">
        <v>576</v>
      </c>
      <c r="G137" s="16" t="s">
        <v>432</v>
      </c>
      <c r="H137" s="2" t="s">
        <v>428</v>
      </c>
      <c r="I137" s="36" t="s">
        <v>118</v>
      </c>
      <c r="J137" s="3"/>
    </row>
    <row r="138" spans="1:15" ht="156.75" x14ac:dyDescent="0.25">
      <c r="A138" s="2" t="s">
        <v>98</v>
      </c>
      <c r="B138" s="2" t="s">
        <v>8</v>
      </c>
      <c r="C138" s="2" t="s">
        <v>9</v>
      </c>
      <c r="D138" s="2" t="s">
        <v>235</v>
      </c>
      <c r="E138" s="2" t="s">
        <v>236</v>
      </c>
      <c r="F138" s="2" t="s">
        <v>575</v>
      </c>
      <c r="G138" s="16" t="s">
        <v>424</v>
      </c>
      <c r="H138" s="2" t="s">
        <v>433</v>
      </c>
      <c r="I138" s="36">
        <v>6400000</v>
      </c>
      <c r="J138" s="3"/>
    </row>
    <row r="139" spans="1:15" s="6" customFormat="1" ht="57" x14ac:dyDescent="0.25">
      <c r="A139" s="16" t="s">
        <v>511</v>
      </c>
      <c r="B139" s="16" t="s">
        <v>8</v>
      </c>
      <c r="C139" s="16" t="s">
        <v>9</v>
      </c>
      <c r="D139" s="16" t="s">
        <v>512</v>
      </c>
      <c r="E139" s="16" t="s">
        <v>513</v>
      </c>
      <c r="F139" s="16" t="s">
        <v>521</v>
      </c>
      <c r="G139" s="6" t="s">
        <v>116</v>
      </c>
      <c r="H139" s="16" t="s">
        <v>460</v>
      </c>
      <c r="I139" s="37"/>
      <c r="J139" s="18"/>
      <c r="O139" s="5"/>
    </row>
    <row r="140" spans="1:15" ht="114" x14ac:dyDescent="0.25">
      <c r="A140" s="2" t="s">
        <v>99</v>
      </c>
      <c r="B140" s="2" t="s">
        <v>8</v>
      </c>
      <c r="C140" s="2" t="s">
        <v>423</v>
      </c>
      <c r="D140" s="2" t="s">
        <v>241</v>
      </c>
      <c r="E140" s="2" t="s">
        <v>242</v>
      </c>
      <c r="F140" s="2" t="s">
        <v>361</v>
      </c>
      <c r="G140" s="16" t="s">
        <v>424</v>
      </c>
      <c r="H140" s="2" t="s">
        <v>433</v>
      </c>
      <c r="I140" s="36">
        <v>4300000</v>
      </c>
      <c r="J140" s="3"/>
    </row>
    <row r="141" spans="1:15" ht="128.25" x14ac:dyDescent="0.25">
      <c r="A141" s="2" t="s">
        <v>100</v>
      </c>
      <c r="B141" s="2" t="s">
        <v>8</v>
      </c>
      <c r="C141" s="2" t="s">
        <v>9</v>
      </c>
      <c r="D141" s="2" t="s">
        <v>267</v>
      </c>
      <c r="E141" s="2" t="s">
        <v>268</v>
      </c>
      <c r="F141" s="2" t="s">
        <v>303</v>
      </c>
      <c r="G141" s="16" t="s">
        <v>424</v>
      </c>
      <c r="H141" s="16" t="s">
        <v>759</v>
      </c>
      <c r="I141" s="36">
        <v>200000</v>
      </c>
      <c r="J141" s="3"/>
    </row>
    <row r="142" spans="1:15" ht="71.25" x14ac:dyDescent="0.25">
      <c r="A142" s="2" t="s">
        <v>304</v>
      </c>
      <c r="B142" s="2" t="s">
        <v>8</v>
      </c>
      <c r="C142" s="16" t="s">
        <v>24</v>
      </c>
      <c r="D142" s="2" t="s">
        <v>250</v>
      </c>
      <c r="E142" s="2" t="s">
        <v>251</v>
      </c>
      <c r="F142" s="2" t="s">
        <v>579</v>
      </c>
      <c r="G142" s="16" t="s">
        <v>432</v>
      </c>
      <c r="H142" s="2" t="s">
        <v>427</v>
      </c>
      <c r="I142" s="36" t="s">
        <v>118</v>
      </c>
      <c r="J142" s="3"/>
    </row>
    <row r="143" spans="1:15" s="6" customFormat="1" ht="57" x14ac:dyDescent="0.25">
      <c r="A143" s="16" t="s">
        <v>101</v>
      </c>
      <c r="B143" s="16" t="s">
        <v>8</v>
      </c>
      <c r="C143" s="16" t="s">
        <v>9</v>
      </c>
      <c r="D143" s="16" t="s">
        <v>517</v>
      </c>
      <c r="E143" s="16" t="s">
        <v>518</v>
      </c>
      <c r="F143" s="16" t="s">
        <v>519</v>
      </c>
      <c r="G143" s="16" t="s">
        <v>424</v>
      </c>
      <c r="H143" s="6" t="s">
        <v>433</v>
      </c>
      <c r="I143" s="37">
        <v>18600000</v>
      </c>
      <c r="J143" s="18"/>
    </row>
    <row r="144" spans="1:15" ht="228" x14ac:dyDescent="0.25">
      <c r="A144" s="2" t="s">
        <v>233</v>
      </c>
      <c r="B144" s="2" t="s">
        <v>8</v>
      </c>
      <c r="C144" s="2" t="s">
        <v>9</v>
      </c>
      <c r="D144" s="2" t="s">
        <v>234</v>
      </c>
      <c r="F144" s="2" t="s">
        <v>398</v>
      </c>
      <c r="G144" s="16" t="s">
        <v>432</v>
      </c>
      <c r="H144" s="2" t="s">
        <v>440</v>
      </c>
      <c r="I144" s="36">
        <v>3128700000</v>
      </c>
      <c r="J144" s="3"/>
    </row>
    <row r="145" spans="1:10" ht="57" x14ac:dyDescent="0.25">
      <c r="A145" s="2" t="s">
        <v>297</v>
      </c>
      <c r="B145" s="2" t="s">
        <v>8</v>
      </c>
      <c r="C145" s="2" t="s">
        <v>9</v>
      </c>
      <c r="D145" s="2" t="s">
        <v>429</v>
      </c>
      <c r="F145" s="2" t="s">
        <v>430</v>
      </c>
      <c r="G145" s="16" t="s">
        <v>424</v>
      </c>
      <c r="H145" s="2" t="s">
        <v>428</v>
      </c>
      <c r="I145" s="36">
        <v>9700000</v>
      </c>
    </row>
    <row r="146" spans="1:10" ht="60" customHeight="1" x14ac:dyDescent="0.25">
      <c r="A146" s="2" t="s">
        <v>102</v>
      </c>
      <c r="B146" s="2" t="s">
        <v>8</v>
      </c>
      <c r="C146" s="2" t="s">
        <v>9</v>
      </c>
      <c r="D146" s="2" t="s">
        <v>213</v>
      </c>
      <c r="E146" s="2" t="s">
        <v>212</v>
      </c>
      <c r="F146" s="2" t="s">
        <v>103</v>
      </c>
      <c r="G146" s="16" t="s">
        <v>432</v>
      </c>
      <c r="H146" s="2" t="s">
        <v>428</v>
      </c>
      <c r="I146" s="36">
        <v>127100000</v>
      </c>
      <c r="J146" s="3"/>
    </row>
    <row r="147" spans="1:10" ht="99.75" x14ac:dyDescent="0.25">
      <c r="A147" s="2" t="s">
        <v>104</v>
      </c>
      <c r="B147" s="2" t="s">
        <v>8</v>
      </c>
      <c r="C147" s="2" t="s">
        <v>425</v>
      </c>
      <c r="D147" s="2" t="s">
        <v>214</v>
      </c>
      <c r="E147" s="2" t="s">
        <v>215</v>
      </c>
      <c r="F147" s="2" t="s">
        <v>371</v>
      </c>
      <c r="G147" s="16" t="s">
        <v>432</v>
      </c>
      <c r="H147" s="2" t="s">
        <v>460</v>
      </c>
      <c r="I147" s="36">
        <v>43500000</v>
      </c>
      <c r="J147" s="3"/>
    </row>
    <row r="148" spans="1:10" s="6" customFormat="1" ht="93" customHeight="1" x14ac:dyDescent="0.25">
      <c r="A148" s="16" t="s">
        <v>845</v>
      </c>
      <c r="B148" s="16" t="s">
        <v>8</v>
      </c>
      <c r="C148" s="16" t="s">
        <v>425</v>
      </c>
      <c r="D148" s="16" t="s">
        <v>852</v>
      </c>
      <c r="E148" s="16" t="s">
        <v>515</v>
      </c>
      <c r="F148" s="16" t="s">
        <v>516</v>
      </c>
      <c r="G148" s="16" t="s">
        <v>432</v>
      </c>
      <c r="H148" s="6" t="s">
        <v>460</v>
      </c>
      <c r="I148" s="37">
        <v>6300000</v>
      </c>
      <c r="J148" s="18"/>
    </row>
    <row r="149" spans="1:10" s="7" customFormat="1" ht="239.25" customHeight="1" x14ac:dyDescent="0.25">
      <c r="A149" s="7" t="s">
        <v>105</v>
      </c>
      <c r="B149" s="7" t="s">
        <v>8</v>
      </c>
      <c r="C149" s="7" t="s">
        <v>9</v>
      </c>
      <c r="D149" s="7" t="s">
        <v>386</v>
      </c>
      <c r="E149" s="7" t="s">
        <v>387</v>
      </c>
      <c r="F149" s="7" t="s">
        <v>577</v>
      </c>
      <c r="G149" s="17" t="s">
        <v>116</v>
      </c>
      <c r="H149" s="7" t="s">
        <v>427</v>
      </c>
      <c r="I149" s="38"/>
      <c r="J149" s="31"/>
    </row>
    <row r="150" spans="1:10" ht="28.5" x14ac:dyDescent="0.25">
      <c r="A150" s="2" t="s">
        <v>454</v>
      </c>
      <c r="B150" s="2" t="s">
        <v>8</v>
      </c>
      <c r="C150" s="2" t="s">
        <v>9</v>
      </c>
      <c r="D150" s="2" t="s">
        <v>453</v>
      </c>
      <c r="F150" s="2" t="s">
        <v>468</v>
      </c>
      <c r="G150" s="2" t="s">
        <v>432</v>
      </c>
      <c r="H150" s="7" t="s">
        <v>428</v>
      </c>
      <c r="I150" s="36">
        <v>300000</v>
      </c>
      <c r="J150" s="3"/>
    </row>
    <row r="151" spans="1:10" ht="99.75" x14ac:dyDescent="0.25">
      <c r="A151" s="2" t="s">
        <v>495</v>
      </c>
      <c r="B151" s="2" t="s">
        <v>8</v>
      </c>
      <c r="C151" s="2" t="s">
        <v>9</v>
      </c>
      <c r="D151" s="2" t="s">
        <v>496</v>
      </c>
      <c r="F151" s="2" t="s">
        <v>524</v>
      </c>
      <c r="G151" s="2" t="s">
        <v>116</v>
      </c>
      <c r="H151" s="2" t="s">
        <v>428</v>
      </c>
      <c r="J151" s="3"/>
    </row>
    <row r="152" spans="1:10" ht="99.75" x14ac:dyDescent="0.25">
      <c r="A152" s="2" t="s">
        <v>106</v>
      </c>
      <c r="B152" s="2" t="s">
        <v>8</v>
      </c>
      <c r="C152" s="2" t="s">
        <v>9</v>
      </c>
      <c r="D152" s="2" t="s">
        <v>472</v>
      </c>
      <c r="E152" s="2" t="s">
        <v>473</v>
      </c>
      <c r="F152" s="2" t="s">
        <v>363</v>
      </c>
      <c r="G152" s="2" t="s">
        <v>116</v>
      </c>
      <c r="H152" s="2" t="s">
        <v>433</v>
      </c>
      <c r="J152" s="3"/>
    </row>
    <row r="153" spans="1:10" ht="42.75" x14ac:dyDescent="0.25">
      <c r="A153" s="2" t="s">
        <v>301</v>
      </c>
      <c r="B153" s="2" t="s">
        <v>8</v>
      </c>
      <c r="C153" s="2" t="s">
        <v>456</v>
      </c>
      <c r="D153" s="2" t="s">
        <v>429</v>
      </c>
      <c r="E153" s="2" t="s">
        <v>323</v>
      </c>
      <c r="F153" s="2" t="s">
        <v>474</v>
      </c>
      <c r="G153" s="2" t="s">
        <v>424</v>
      </c>
      <c r="H153" s="2" t="s">
        <v>433</v>
      </c>
      <c r="I153" s="36">
        <v>214800000</v>
      </c>
    </row>
    <row r="154" spans="1:10" s="6" customFormat="1" ht="90" customHeight="1" x14ac:dyDescent="0.25">
      <c r="A154" s="16" t="s">
        <v>107</v>
      </c>
      <c r="B154" s="16" t="s">
        <v>8</v>
      </c>
      <c r="C154" s="16" t="s">
        <v>9</v>
      </c>
      <c r="D154" s="16" t="s">
        <v>480</v>
      </c>
      <c r="E154" s="16" t="s">
        <v>481</v>
      </c>
      <c r="F154" s="16" t="s">
        <v>505</v>
      </c>
      <c r="G154" s="16" t="s">
        <v>431</v>
      </c>
      <c r="H154" s="16" t="s">
        <v>428</v>
      </c>
      <c r="I154" s="37">
        <v>1700000</v>
      </c>
      <c r="J154" s="18"/>
    </row>
    <row r="155" spans="1:10" s="6" customFormat="1" ht="87" customHeight="1" x14ac:dyDescent="0.25">
      <c r="A155" s="16" t="s">
        <v>108</v>
      </c>
      <c r="B155" s="16" t="s">
        <v>8</v>
      </c>
      <c r="C155" s="16" t="s">
        <v>9</v>
      </c>
      <c r="D155" s="16" t="s">
        <v>485</v>
      </c>
      <c r="E155" s="16" t="s">
        <v>13</v>
      </c>
      <c r="F155" s="16" t="s">
        <v>762</v>
      </c>
      <c r="G155" s="16" t="s">
        <v>431</v>
      </c>
      <c r="H155" s="17" t="s">
        <v>441</v>
      </c>
      <c r="I155" s="37">
        <v>2600000</v>
      </c>
      <c r="J155" s="18"/>
    </row>
    <row r="156" spans="1:10" ht="199.5" x14ac:dyDescent="0.25">
      <c r="A156" s="2" t="s">
        <v>109</v>
      </c>
      <c r="B156" s="2" t="s">
        <v>8</v>
      </c>
      <c r="C156" s="2" t="s">
        <v>423</v>
      </c>
      <c r="D156" s="2" t="s">
        <v>286</v>
      </c>
      <c r="E156" s="2" t="s">
        <v>315</v>
      </c>
      <c r="F156" s="2" t="s">
        <v>110</v>
      </c>
      <c r="G156" s="16" t="s">
        <v>508</v>
      </c>
      <c r="H156" s="2" t="s">
        <v>460</v>
      </c>
      <c r="I156" s="36">
        <v>288100000</v>
      </c>
      <c r="J156" s="3"/>
    </row>
    <row r="157" spans="1:10" ht="42.75" x14ac:dyDescent="0.25">
      <c r="A157" s="2" t="s">
        <v>533</v>
      </c>
      <c r="B157" s="2" t="s">
        <v>8</v>
      </c>
      <c r="C157" s="2" t="s">
        <v>456</v>
      </c>
      <c r="D157" s="2" t="s">
        <v>429</v>
      </c>
      <c r="F157" s="2" t="s">
        <v>466</v>
      </c>
      <c r="G157" s="2" t="s">
        <v>424</v>
      </c>
      <c r="H157" s="7" t="s">
        <v>441</v>
      </c>
      <c r="I157" s="36">
        <v>7000000</v>
      </c>
    </row>
    <row r="158" spans="1:10" ht="35.25" customHeight="1" x14ac:dyDescent="0.25">
      <c r="A158" s="2" t="s">
        <v>534</v>
      </c>
      <c r="B158" s="2" t="s">
        <v>8</v>
      </c>
      <c r="C158" s="2" t="s">
        <v>456</v>
      </c>
      <c r="D158" s="2" t="s">
        <v>429</v>
      </c>
      <c r="F158" s="2" t="s">
        <v>466</v>
      </c>
      <c r="G158" s="2" t="s">
        <v>424</v>
      </c>
      <c r="H158" s="2" t="s">
        <v>428</v>
      </c>
      <c r="I158" s="36">
        <v>2900000</v>
      </c>
    </row>
    <row r="159" spans="1:10" ht="57" x14ac:dyDescent="0.25">
      <c r="A159" s="2" t="s">
        <v>111</v>
      </c>
      <c r="B159" s="2" t="s">
        <v>8</v>
      </c>
      <c r="C159" s="2" t="s">
        <v>423</v>
      </c>
      <c r="D159" s="2" t="s">
        <v>269</v>
      </c>
      <c r="E159" s="2" t="s">
        <v>13</v>
      </c>
      <c r="F159" s="2" t="s">
        <v>324</v>
      </c>
      <c r="G159" s="6" t="s">
        <v>431</v>
      </c>
      <c r="H159" s="2" t="s">
        <v>427</v>
      </c>
      <c r="I159" s="36" t="s">
        <v>118</v>
      </c>
      <c r="J159" s="3"/>
    </row>
    <row r="160" spans="1:10" ht="125.25" customHeight="1" x14ac:dyDescent="0.25">
      <c r="A160" s="2" t="s">
        <v>112</v>
      </c>
      <c r="B160" s="2" t="s">
        <v>8</v>
      </c>
      <c r="C160" s="16" t="s">
        <v>456</v>
      </c>
      <c r="D160" s="2" t="s">
        <v>216</v>
      </c>
      <c r="E160" s="2" t="s">
        <v>537</v>
      </c>
      <c r="F160" s="16" t="s">
        <v>538</v>
      </c>
      <c r="G160" s="6" t="s">
        <v>431</v>
      </c>
      <c r="H160" s="2" t="s">
        <v>440</v>
      </c>
      <c r="I160" s="36">
        <v>110500000</v>
      </c>
      <c r="J160" s="3"/>
    </row>
    <row r="161" spans="1:10" s="6" customFormat="1" ht="42.75" x14ac:dyDescent="0.25">
      <c r="A161" s="16" t="s">
        <v>846</v>
      </c>
      <c r="B161" s="16" t="s">
        <v>8</v>
      </c>
      <c r="C161" s="16" t="s">
        <v>9</v>
      </c>
      <c r="D161" s="16" t="s">
        <v>133</v>
      </c>
      <c r="E161" s="16" t="s">
        <v>134</v>
      </c>
      <c r="F161" s="6" t="s">
        <v>580</v>
      </c>
      <c r="G161" s="6" t="s">
        <v>424</v>
      </c>
      <c r="H161" s="16" t="s">
        <v>441</v>
      </c>
      <c r="I161" s="37">
        <v>5900000</v>
      </c>
      <c r="J161" s="18"/>
    </row>
    <row r="162" spans="1:10" ht="99.75" x14ac:dyDescent="0.25">
      <c r="A162" s="2" t="s">
        <v>382</v>
      </c>
      <c r="B162" s="2" t="s">
        <v>8</v>
      </c>
      <c r="C162" s="2" t="s">
        <v>9</v>
      </c>
      <c r="D162" s="2" t="s">
        <v>217</v>
      </c>
      <c r="E162" s="2" t="s">
        <v>218</v>
      </c>
      <c r="F162" s="2" t="s">
        <v>370</v>
      </c>
      <c r="G162" s="2" t="s">
        <v>424</v>
      </c>
      <c r="H162" s="2" t="s">
        <v>428</v>
      </c>
      <c r="I162" s="36">
        <v>320700000</v>
      </c>
      <c r="J162" s="3"/>
    </row>
    <row r="163" spans="1:10" ht="42.75" x14ac:dyDescent="0.25">
      <c r="A163" s="2" t="s">
        <v>525</v>
      </c>
      <c r="B163" s="2" t="s">
        <v>8</v>
      </c>
      <c r="C163" s="2" t="s">
        <v>456</v>
      </c>
      <c r="D163" s="2" t="s">
        <v>429</v>
      </c>
      <c r="F163" s="2" t="s">
        <v>497</v>
      </c>
      <c r="G163" s="2" t="s">
        <v>424</v>
      </c>
      <c r="H163" s="6" t="s">
        <v>441</v>
      </c>
      <c r="I163" s="36">
        <v>4200000</v>
      </c>
    </row>
    <row r="164" spans="1:10" ht="42.75" x14ac:dyDescent="0.25">
      <c r="A164" s="2" t="s">
        <v>526</v>
      </c>
      <c r="B164" s="2" t="s">
        <v>8</v>
      </c>
      <c r="C164" s="2" t="s">
        <v>456</v>
      </c>
      <c r="D164" s="2" t="s">
        <v>429</v>
      </c>
      <c r="F164" s="2" t="s">
        <v>497</v>
      </c>
      <c r="G164" s="2" t="s">
        <v>424</v>
      </c>
      <c r="H164" s="2" t="s">
        <v>428</v>
      </c>
      <c r="I164" s="36">
        <v>2700000</v>
      </c>
    </row>
    <row r="165" spans="1:10" ht="114" x14ac:dyDescent="0.25">
      <c r="A165" s="2" t="s">
        <v>374</v>
      </c>
      <c r="B165" s="2" t="s">
        <v>8</v>
      </c>
      <c r="C165" s="2" t="s">
        <v>9</v>
      </c>
      <c r="D165" s="2" t="s">
        <v>274</v>
      </c>
      <c r="E165" s="2" t="s">
        <v>275</v>
      </c>
      <c r="F165" s="16" t="s">
        <v>581</v>
      </c>
      <c r="G165" s="2" t="s">
        <v>432</v>
      </c>
      <c r="H165" s="2" t="s">
        <v>428</v>
      </c>
      <c r="I165" s="36">
        <v>64500000</v>
      </c>
      <c r="J165" s="3">
        <v>322500000</v>
      </c>
    </row>
    <row r="166" spans="1:10" s="6" customFormat="1" ht="57" x14ac:dyDescent="0.25">
      <c r="A166" s="16" t="s">
        <v>790</v>
      </c>
      <c r="B166" s="16" t="s">
        <v>8</v>
      </c>
      <c r="C166" s="16" t="s">
        <v>9</v>
      </c>
      <c r="D166" s="16" t="s">
        <v>119</v>
      </c>
      <c r="E166" s="16" t="s">
        <v>414</v>
      </c>
      <c r="F166" s="16" t="s">
        <v>791</v>
      </c>
      <c r="G166" s="6" t="s">
        <v>424</v>
      </c>
      <c r="H166" s="16" t="s">
        <v>434</v>
      </c>
      <c r="I166" s="37">
        <v>3600000</v>
      </c>
      <c r="J166" s="18"/>
    </row>
    <row r="167" spans="1:10" s="6" customFormat="1" ht="90" customHeight="1" x14ac:dyDescent="0.25">
      <c r="A167" s="6" t="s">
        <v>789</v>
      </c>
      <c r="B167" s="6" t="s">
        <v>8</v>
      </c>
      <c r="C167" s="6" t="s">
        <v>9</v>
      </c>
      <c r="D167" s="6" t="s">
        <v>119</v>
      </c>
      <c r="E167" s="6" t="s">
        <v>414</v>
      </c>
      <c r="F167" s="6" t="s">
        <v>792</v>
      </c>
      <c r="G167" s="6" t="s">
        <v>424</v>
      </c>
      <c r="H167" s="6" t="s">
        <v>428</v>
      </c>
      <c r="I167" s="37">
        <v>15300000</v>
      </c>
      <c r="J167" s="9"/>
    </row>
    <row r="168" spans="1:10" s="6" customFormat="1" ht="42.75" x14ac:dyDescent="0.25">
      <c r="A168" s="16" t="s">
        <v>113</v>
      </c>
      <c r="B168" s="16" t="s">
        <v>8</v>
      </c>
      <c r="C168" s="16" t="s">
        <v>9</v>
      </c>
      <c r="D168" s="16" t="s">
        <v>119</v>
      </c>
      <c r="E168" s="16" t="s">
        <v>490</v>
      </c>
      <c r="F168" s="16" t="s">
        <v>763</v>
      </c>
      <c r="G168" s="16" t="s">
        <v>508</v>
      </c>
      <c r="H168" s="16" t="s">
        <v>434</v>
      </c>
      <c r="I168" s="37">
        <v>4100000</v>
      </c>
      <c r="J168" s="18"/>
    </row>
    <row r="169" spans="1:10" s="6" customFormat="1" ht="128.25" x14ac:dyDescent="0.25">
      <c r="A169" s="16" t="s">
        <v>506</v>
      </c>
      <c r="B169" s="16" t="s">
        <v>8</v>
      </c>
      <c r="C169" s="16" t="s">
        <v>9</v>
      </c>
      <c r="D169" s="16" t="s">
        <v>483</v>
      </c>
      <c r="E169" s="16" t="s">
        <v>484</v>
      </c>
      <c r="F169" s="16" t="s">
        <v>507</v>
      </c>
      <c r="G169" s="16" t="s">
        <v>424</v>
      </c>
      <c r="H169" s="17" t="s">
        <v>441</v>
      </c>
      <c r="I169" s="37">
        <v>24400000</v>
      </c>
      <c r="J169" s="18"/>
    </row>
    <row r="170" spans="1:10" ht="128.25" x14ac:dyDescent="0.25">
      <c r="A170" s="2" t="s">
        <v>114</v>
      </c>
      <c r="B170" s="2" t="s">
        <v>8</v>
      </c>
      <c r="C170" s="2" t="s">
        <v>24</v>
      </c>
      <c r="D170" s="2" t="s">
        <v>228</v>
      </c>
      <c r="E170" s="2" t="s">
        <v>229</v>
      </c>
      <c r="F170" s="16" t="s">
        <v>795</v>
      </c>
      <c r="G170" s="2" t="s">
        <v>432</v>
      </c>
      <c r="H170" s="2" t="s">
        <v>441</v>
      </c>
      <c r="I170" s="38">
        <v>0</v>
      </c>
      <c r="J170" s="3"/>
    </row>
  </sheetData>
  <autoFilter ref="A2:J170">
    <sortState ref="A2:J169">
      <sortCondition ref="A1:A169"/>
    </sortState>
  </autoFilter>
  <pageMargins left="0.7" right="0.7" top="0.75" bottom="0.75" header="0.3" footer="0.3"/>
  <pageSetup scale="59" fitToHeight="0"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tabSelected="1"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ColWidth="28.7109375" defaultRowHeight="14.25" x14ac:dyDescent="0.2"/>
  <cols>
    <col min="1" max="1" width="25.42578125" style="22" customWidth="1"/>
    <col min="2" max="2" width="12.28515625" style="12" customWidth="1"/>
    <col min="3" max="3" width="17.7109375" style="12" customWidth="1"/>
    <col min="4" max="4" width="17.5703125" style="22" customWidth="1"/>
    <col min="5" max="5" width="17.7109375" style="22" customWidth="1"/>
    <col min="6" max="6" width="48.5703125" style="22" customWidth="1"/>
    <col min="7" max="7" width="21.28515625" style="22" customWidth="1"/>
    <col min="8" max="8" width="19.5703125" style="22" customWidth="1"/>
    <col min="9" max="9" width="23.140625" style="27" bestFit="1" customWidth="1"/>
    <col min="10" max="10" width="18.42578125" style="27" bestFit="1" customWidth="1"/>
    <col min="11" max="16384" width="28.7109375" style="12"/>
  </cols>
  <sheetData>
    <row r="1" spans="1:10" x14ac:dyDescent="0.2">
      <c r="A1" s="22" t="s">
        <v>848</v>
      </c>
    </row>
    <row r="2" spans="1:10" s="42" customFormat="1" ht="28.5" x14ac:dyDescent="0.2">
      <c r="A2" s="19" t="s">
        <v>0</v>
      </c>
      <c r="B2" s="19" t="s">
        <v>1</v>
      </c>
      <c r="C2" s="19" t="s">
        <v>3</v>
      </c>
      <c r="D2" s="19" t="s">
        <v>4</v>
      </c>
      <c r="E2" s="19" t="s">
        <v>420</v>
      </c>
      <c r="F2" s="19" t="s">
        <v>5</v>
      </c>
      <c r="G2" s="19" t="s">
        <v>418</v>
      </c>
      <c r="H2" s="19" t="s">
        <v>671</v>
      </c>
      <c r="I2" s="41" t="s">
        <v>672</v>
      </c>
      <c r="J2" s="41" t="s">
        <v>115</v>
      </c>
    </row>
    <row r="3" spans="1:10" ht="99.75" x14ac:dyDescent="0.2">
      <c r="A3" s="20" t="s">
        <v>811</v>
      </c>
      <c r="B3" s="13" t="s">
        <v>589</v>
      </c>
      <c r="C3" s="13" t="s">
        <v>588</v>
      </c>
      <c r="D3" s="1" t="s">
        <v>676</v>
      </c>
      <c r="E3" s="23" t="s">
        <v>675</v>
      </c>
      <c r="F3" s="1" t="s">
        <v>755</v>
      </c>
      <c r="G3" s="14" t="s">
        <v>116</v>
      </c>
      <c r="H3" s="20" t="s">
        <v>434</v>
      </c>
      <c r="J3" s="33"/>
    </row>
    <row r="4" spans="1:10" ht="185.25" x14ac:dyDescent="0.2">
      <c r="A4" s="20" t="s">
        <v>812</v>
      </c>
      <c r="B4" s="13" t="s">
        <v>589</v>
      </c>
      <c r="C4" s="13" t="s">
        <v>588</v>
      </c>
      <c r="D4" s="1" t="s">
        <v>787</v>
      </c>
      <c r="E4" s="23" t="s">
        <v>788</v>
      </c>
      <c r="F4" s="1" t="s">
        <v>826</v>
      </c>
      <c r="G4" s="1" t="s">
        <v>797</v>
      </c>
      <c r="H4" s="20" t="s">
        <v>434</v>
      </c>
      <c r="I4" s="28">
        <v>38549600000</v>
      </c>
      <c r="J4" s="33"/>
    </row>
    <row r="5" spans="1:10" ht="99.75" x14ac:dyDescent="0.2">
      <c r="A5" s="20" t="s">
        <v>670</v>
      </c>
      <c r="B5" s="13" t="s">
        <v>589</v>
      </c>
      <c r="C5" s="13" t="s">
        <v>836</v>
      </c>
      <c r="D5" s="1" t="s">
        <v>673</v>
      </c>
      <c r="E5" s="23" t="s">
        <v>674</v>
      </c>
      <c r="F5" s="1" t="s">
        <v>669</v>
      </c>
      <c r="G5" s="1" t="s">
        <v>432</v>
      </c>
      <c r="H5" s="20" t="s">
        <v>441</v>
      </c>
      <c r="J5" s="28">
        <v>29100000</v>
      </c>
    </row>
    <row r="6" spans="1:10" ht="85.5" x14ac:dyDescent="0.2">
      <c r="A6" s="20" t="s">
        <v>668</v>
      </c>
      <c r="B6" s="13" t="s">
        <v>589</v>
      </c>
      <c r="C6" s="13" t="s">
        <v>9</v>
      </c>
      <c r="D6" s="1" t="s">
        <v>677</v>
      </c>
      <c r="E6" s="1"/>
      <c r="F6" s="1" t="s">
        <v>667</v>
      </c>
      <c r="G6" s="14" t="s">
        <v>116</v>
      </c>
      <c r="H6" s="20" t="s">
        <v>434</v>
      </c>
      <c r="J6" s="33"/>
    </row>
    <row r="7" spans="1:10" ht="57" x14ac:dyDescent="0.2">
      <c r="A7" s="20" t="s">
        <v>740</v>
      </c>
      <c r="B7" s="13" t="s">
        <v>589</v>
      </c>
      <c r="C7" s="13" t="s">
        <v>9</v>
      </c>
      <c r="D7" s="1" t="s">
        <v>722</v>
      </c>
      <c r="E7" s="23" t="s">
        <v>724</v>
      </c>
      <c r="F7" s="21" t="s">
        <v>741</v>
      </c>
      <c r="G7" s="1" t="s">
        <v>796</v>
      </c>
      <c r="H7" s="20" t="s">
        <v>427</v>
      </c>
      <c r="I7" s="28">
        <v>800000</v>
      </c>
      <c r="J7" s="33"/>
    </row>
    <row r="8" spans="1:10" ht="156.75" x14ac:dyDescent="0.2">
      <c r="A8" s="20" t="s">
        <v>666</v>
      </c>
      <c r="B8" s="13" t="s">
        <v>589</v>
      </c>
      <c r="C8" s="13" t="s">
        <v>588</v>
      </c>
      <c r="D8" s="1" t="s">
        <v>679</v>
      </c>
      <c r="E8" s="23" t="s">
        <v>681</v>
      </c>
      <c r="F8" s="1" t="s">
        <v>804</v>
      </c>
      <c r="G8" s="14" t="s">
        <v>116</v>
      </c>
      <c r="H8" s="20" t="s">
        <v>441</v>
      </c>
      <c r="J8" s="33"/>
    </row>
    <row r="9" spans="1:10" ht="42.75" x14ac:dyDescent="0.2">
      <c r="A9" s="20" t="s">
        <v>665</v>
      </c>
      <c r="B9" s="13" t="s">
        <v>589</v>
      </c>
      <c r="C9" s="13" t="s">
        <v>9</v>
      </c>
      <c r="D9" s="1" t="s">
        <v>678</v>
      </c>
      <c r="E9" s="1"/>
      <c r="F9" s="1" t="s">
        <v>664</v>
      </c>
      <c r="G9" s="14" t="s">
        <v>116</v>
      </c>
      <c r="H9" s="20" t="s">
        <v>460</v>
      </c>
      <c r="J9" s="33"/>
    </row>
    <row r="10" spans="1:10" ht="99.75" x14ac:dyDescent="0.2">
      <c r="A10" s="20" t="s">
        <v>663</v>
      </c>
      <c r="B10" s="13" t="s">
        <v>589</v>
      </c>
      <c r="C10" s="13" t="s">
        <v>588</v>
      </c>
      <c r="D10" s="1" t="s">
        <v>720</v>
      </c>
      <c r="E10" s="23" t="s">
        <v>723</v>
      </c>
      <c r="F10" s="1" t="s">
        <v>662</v>
      </c>
      <c r="G10" s="1" t="s">
        <v>796</v>
      </c>
      <c r="H10" s="20" t="s">
        <v>434</v>
      </c>
      <c r="I10" s="28">
        <v>200000</v>
      </c>
      <c r="J10" s="33"/>
    </row>
    <row r="11" spans="1:10" ht="171" x14ac:dyDescent="0.2">
      <c r="A11" s="20" t="s">
        <v>841</v>
      </c>
      <c r="B11" s="13" t="s">
        <v>589</v>
      </c>
      <c r="C11" s="13" t="s">
        <v>6</v>
      </c>
      <c r="D11" s="1" t="s">
        <v>842</v>
      </c>
      <c r="E11" s="23" t="s">
        <v>843</v>
      </c>
      <c r="F11" s="1" t="s">
        <v>844</v>
      </c>
      <c r="G11" s="1" t="s">
        <v>432</v>
      </c>
      <c r="H11" s="20" t="s">
        <v>441</v>
      </c>
      <c r="I11" s="28"/>
      <c r="J11" s="33">
        <v>123900000</v>
      </c>
    </row>
    <row r="12" spans="1:10" ht="71.25" x14ac:dyDescent="0.2">
      <c r="A12" s="20" t="s">
        <v>661</v>
      </c>
      <c r="B12" s="13" t="s">
        <v>589</v>
      </c>
      <c r="C12" s="13" t="s">
        <v>9</v>
      </c>
      <c r="D12" s="1" t="s">
        <v>736</v>
      </c>
      <c r="E12" s="23" t="s">
        <v>737</v>
      </c>
      <c r="F12" s="1" t="s">
        <v>660</v>
      </c>
      <c r="G12" s="14" t="s">
        <v>116</v>
      </c>
      <c r="H12" s="20" t="s">
        <v>441</v>
      </c>
      <c r="J12" s="33"/>
    </row>
    <row r="13" spans="1:10" ht="71.25" x14ac:dyDescent="0.2">
      <c r="A13" s="20" t="s">
        <v>659</v>
      </c>
      <c r="B13" s="13" t="s">
        <v>589</v>
      </c>
      <c r="C13" s="13" t="s">
        <v>9</v>
      </c>
      <c r="D13" s="1" t="s">
        <v>730</v>
      </c>
      <c r="E13" s="1"/>
      <c r="F13" s="25" t="s">
        <v>658</v>
      </c>
      <c r="G13" s="14" t="s">
        <v>116</v>
      </c>
      <c r="H13" s="20" t="s">
        <v>427</v>
      </c>
      <c r="J13" s="33"/>
    </row>
    <row r="14" spans="1:10" ht="128.25" x14ac:dyDescent="0.2">
      <c r="A14" s="20" t="s">
        <v>657</v>
      </c>
      <c r="B14" s="13" t="s">
        <v>589</v>
      </c>
      <c r="C14" s="13" t="s">
        <v>588</v>
      </c>
      <c r="D14" s="1" t="s">
        <v>800</v>
      </c>
      <c r="E14" s="23"/>
      <c r="F14" s="1" t="s">
        <v>805</v>
      </c>
      <c r="G14" s="1" t="s">
        <v>432</v>
      </c>
      <c r="H14" s="20" t="s">
        <v>441</v>
      </c>
      <c r="I14" s="28">
        <v>29500000</v>
      </c>
      <c r="J14" s="33"/>
    </row>
    <row r="15" spans="1:10" ht="85.5" x14ac:dyDescent="0.2">
      <c r="A15" s="20" t="s">
        <v>838</v>
      </c>
      <c r="B15" s="13" t="s">
        <v>589</v>
      </c>
      <c r="C15" s="13" t="s">
        <v>6</v>
      </c>
      <c r="D15" s="1" t="s">
        <v>839</v>
      </c>
      <c r="E15" s="23"/>
      <c r="F15" s="1" t="s">
        <v>840</v>
      </c>
      <c r="G15" s="1" t="s">
        <v>432</v>
      </c>
      <c r="H15" s="20" t="s">
        <v>441</v>
      </c>
      <c r="I15" s="28"/>
      <c r="J15" s="33">
        <v>152100000</v>
      </c>
    </row>
    <row r="16" spans="1:10" ht="114" x14ac:dyDescent="0.2">
      <c r="A16" s="20" t="s">
        <v>785</v>
      </c>
      <c r="B16" s="13" t="s">
        <v>589</v>
      </c>
      <c r="C16" s="13" t="s">
        <v>588</v>
      </c>
      <c r="D16" s="1" t="s">
        <v>754</v>
      </c>
      <c r="E16" s="23" t="s">
        <v>788</v>
      </c>
      <c r="F16" s="1" t="s">
        <v>806</v>
      </c>
      <c r="G16" s="1" t="s">
        <v>797</v>
      </c>
      <c r="H16" s="20" t="s">
        <v>441</v>
      </c>
      <c r="I16" s="28">
        <v>2225400000</v>
      </c>
      <c r="J16" s="33"/>
    </row>
    <row r="17" spans="1:10" ht="42.75" x14ac:dyDescent="0.2">
      <c r="A17" s="20" t="s">
        <v>656</v>
      </c>
      <c r="B17" s="13" t="s">
        <v>589</v>
      </c>
      <c r="C17" s="13" t="s">
        <v>9</v>
      </c>
      <c r="D17" s="21" t="s">
        <v>745</v>
      </c>
      <c r="E17" s="23" t="s">
        <v>744</v>
      </c>
      <c r="F17" s="1" t="s">
        <v>655</v>
      </c>
      <c r="G17" s="14" t="s">
        <v>116</v>
      </c>
      <c r="H17" s="20" t="s">
        <v>441</v>
      </c>
      <c r="J17" s="33"/>
    </row>
    <row r="18" spans="1:10" ht="42.75" x14ac:dyDescent="0.2">
      <c r="A18" s="20" t="s">
        <v>654</v>
      </c>
      <c r="B18" s="13" t="s">
        <v>589</v>
      </c>
      <c r="C18" s="13" t="s">
        <v>9</v>
      </c>
      <c r="D18" s="1" t="s">
        <v>738</v>
      </c>
      <c r="E18" s="23" t="s">
        <v>739</v>
      </c>
      <c r="F18" s="1" t="s">
        <v>653</v>
      </c>
      <c r="G18" s="14" t="s">
        <v>116</v>
      </c>
      <c r="H18" s="20" t="s">
        <v>441</v>
      </c>
      <c r="J18" s="33"/>
    </row>
    <row r="19" spans="1:10" ht="128.25" x14ac:dyDescent="0.2">
      <c r="A19" s="20" t="s">
        <v>782</v>
      </c>
      <c r="B19" s="13" t="s">
        <v>589</v>
      </c>
      <c r="C19" s="13" t="s">
        <v>9</v>
      </c>
      <c r="D19" s="1" t="s">
        <v>779</v>
      </c>
      <c r="E19" s="23" t="s">
        <v>780</v>
      </c>
      <c r="F19" s="1" t="s">
        <v>781</v>
      </c>
      <c r="G19" s="1" t="s">
        <v>796</v>
      </c>
      <c r="H19" s="20" t="s">
        <v>441</v>
      </c>
      <c r="I19" s="28">
        <v>274500000</v>
      </c>
      <c r="J19" s="33"/>
    </row>
    <row r="20" spans="1:10" ht="114" x14ac:dyDescent="0.2">
      <c r="A20" s="20" t="s">
        <v>821</v>
      </c>
      <c r="B20" s="13" t="s">
        <v>589</v>
      </c>
      <c r="C20" s="13" t="s">
        <v>836</v>
      </c>
      <c r="D20" s="21" t="s">
        <v>687</v>
      </c>
      <c r="E20" s="23" t="s">
        <v>688</v>
      </c>
      <c r="F20" s="1" t="s">
        <v>832</v>
      </c>
      <c r="G20" s="14" t="s">
        <v>432</v>
      </c>
      <c r="H20" s="20" t="s">
        <v>428</v>
      </c>
      <c r="J20" s="33">
        <f>ROUND(5257537,-5)</f>
        <v>5300000</v>
      </c>
    </row>
    <row r="21" spans="1:10" ht="185.25" x14ac:dyDescent="0.2">
      <c r="A21" s="20" t="s">
        <v>652</v>
      </c>
      <c r="B21" s="15" t="s">
        <v>589</v>
      </c>
      <c r="C21" s="15" t="s">
        <v>588</v>
      </c>
      <c r="D21" s="21" t="s">
        <v>683</v>
      </c>
      <c r="E21" s="24" t="s">
        <v>684</v>
      </c>
      <c r="F21" s="21" t="s">
        <v>815</v>
      </c>
      <c r="G21" s="14" t="s">
        <v>116</v>
      </c>
      <c r="H21" s="20" t="s">
        <v>441</v>
      </c>
      <c r="J21" s="33"/>
    </row>
    <row r="22" spans="1:10" ht="156.75" x14ac:dyDescent="0.2">
      <c r="A22" s="20" t="s">
        <v>651</v>
      </c>
      <c r="B22" s="13" t="s">
        <v>589</v>
      </c>
      <c r="C22" s="13" t="s">
        <v>9</v>
      </c>
      <c r="D22" s="1" t="s">
        <v>707</v>
      </c>
      <c r="E22" s="23" t="s">
        <v>708</v>
      </c>
      <c r="F22" s="1" t="s">
        <v>650</v>
      </c>
      <c r="G22" s="1" t="s">
        <v>799</v>
      </c>
      <c r="H22" s="20" t="s">
        <v>427</v>
      </c>
      <c r="I22" s="28">
        <v>2400000</v>
      </c>
      <c r="J22" s="33"/>
    </row>
    <row r="23" spans="1:10" ht="57" x14ac:dyDescent="0.2">
      <c r="A23" s="20" t="s">
        <v>822</v>
      </c>
      <c r="B23" s="1" t="s">
        <v>589</v>
      </c>
      <c r="C23" s="1" t="s">
        <v>836</v>
      </c>
      <c r="D23" s="1" t="s">
        <v>833</v>
      </c>
      <c r="E23" s="23" t="s">
        <v>689</v>
      </c>
      <c r="F23" s="1" t="s">
        <v>834</v>
      </c>
      <c r="G23" s="1" t="s">
        <v>432</v>
      </c>
      <c r="H23" s="20" t="s">
        <v>428</v>
      </c>
      <c r="I23" s="32"/>
      <c r="J23" s="34">
        <f>ROUND(4979590-100000,-5)</f>
        <v>4900000</v>
      </c>
    </row>
    <row r="24" spans="1:10" s="22" customFormat="1" ht="57" x14ac:dyDescent="0.2">
      <c r="A24" s="20" t="s">
        <v>823</v>
      </c>
      <c r="B24" s="1" t="s">
        <v>589</v>
      </c>
      <c r="C24" s="1" t="s">
        <v>836</v>
      </c>
      <c r="D24" s="1" t="s">
        <v>833</v>
      </c>
      <c r="E24" s="23" t="s">
        <v>689</v>
      </c>
      <c r="F24" s="1" t="s">
        <v>835</v>
      </c>
      <c r="G24" s="1" t="s">
        <v>432</v>
      </c>
      <c r="H24" s="20" t="s">
        <v>428</v>
      </c>
      <c r="I24" s="32"/>
      <c r="J24" s="34">
        <f>ROUND(19658807,-5)</f>
        <v>19700000</v>
      </c>
    </row>
    <row r="25" spans="1:10" s="22" customFormat="1" ht="171" x14ac:dyDescent="0.2">
      <c r="A25" s="20" t="s">
        <v>770</v>
      </c>
      <c r="B25" s="15" t="s">
        <v>589</v>
      </c>
      <c r="C25" s="15" t="s">
        <v>588</v>
      </c>
      <c r="D25" s="21" t="s">
        <v>773</v>
      </c>
      <c r="E25" s="24" t="s">
        <v>775</v>
      </c>
      <c r="F25" s="21" t="s">
        <v>776</v>
      </c>
      <c r="G25" s="1" t="s">
        <v>796</v>
      </c>
      <c r="H25" s="20" t="s">
        <v>441</v>
      </c>
      <c r="I25" s="28">
        <v>18700000</v>
      </c>
      <c r="J25" s="33"/>
    </row>
    <row r="26" spans="1:10" ht="28.5" x14ac:dyDescent="0.2">
      <c r="A26" s="20" t="s">
        <v>649</v>
      </c>
      <c r="B26" s="13" t="s">
        <v>589</v>
      </c>
      <c r="C26" s="13" t="s">
        <v>9</v>
      </c>
      <c r="D26" s="1" t="s">
        <v>798</v>
      </c>
      <c r="E26" s="23"/>
      <c r="F26" s="1" t="s">
        <v>803</v>
      </c>
      <c r="G26" s="14" t="s">
        <v>116</v>
      </c>
      <c r="H26" s="20" t="s">
        <v>460</v>
      </c>
      <c r="J26" s="33"/>
    </row>
    <row r="27" spans="1:10" ht="128.25" x14ac:dyDescent="0.2">
      <c r="A27" s="20" t="s">
        <v>648</v>
      </c>
      <c r="B27" s="13" t="s">
        <v>589</v>
      </c>
      <c r="C27" s="13" t="s">
        <v>836</v>
      </c>
      <c r="D27" s="1" t="s">
        <v>690</v>
      </c>
      <c r="E27" s="23" t="s">
        <v>691</v>
      </c>
      <c r="F27" s="1" t="s">
        <v>837</v>
      </c>
      <c r="G27" s="14" t="s">
        <v>432</v>
      </c>
      <c r="H27" s="20" t="s">
        <v>441</v>
      </c>
      <c r="J27" s="33">
        <v>10000000</v>
      </c>
    </row>
    <row r="28" spans="1:10" ht="57" x14ac:dyDescent="0.2">
      <c r="A28" s="20" t="s">
        <v>647</v>
      </c>
      <c r="B28" s="13" t="s">
        <v>589</v>
      </c>
      <c r="C28" s="13" t="s">
        <v>9</v>
      </c>
      <c r="D28" s="1" t="s">
        <v>694</v>
      </c>
      <c r="E28" s="1"/>
      <c r="F28" s="1" t="s">
        <v>646</v>
      </c>
      <c r="G28" s="14" t="s">
        <v>116</v>
      </c>
      <c r="H28" s="20" t="s">
        <v>460</v>
      </c>
      <c r="J28" s="33"/>
    </row>
    <row r="29" spans="1:10" ht="57" x14ac:dyDescent="0.2">
      <c r="A29" s="20" t="s">
        <v>645</v>
      </c>
      <c r="B29" s="13" t="s">
        <v>589</v>
      </c>
      <c r="C29" s="13" t="s">
        <v>9</v>
      </c>
      <c r="D29" s="1" t="s">
        <v>728</v>
      </c>
      <c r="E29" s="1"/>
      <c r="F29" s="1" t="s">
        <v>644</v>
      </c>
      <c r="G29" s="14" t="s">
        <v>116</v>
      </c>
      <c r="H29" s="20" t="s">
        <v>460</v>
      </c>
      <c r="J29" s="33"/>
    </row>
    <row r="30" spans="1:10" ht="128.25" x14ac:dyDescent="0.2">
      <c r="A30" s="20" t="s">
        <v>643</v>
      </c>
      <c r="B30" s="13" t="s">
        <v>589</v>
      </c>
      <c r="C30" s="13" t="s">
        <v>9</v>
      </c>
      <c r="D30" s="1" t="s">
        <v>750</v>
      </c>
      <c r="E30" s="23" t="s">
        <v>751</v>
      </c>
      <c r="F30" s="1" t="s">
        <v>642</v>
      </c>
      <c r="G30" s="1" t="s">
        <v>796</v>
      </c>
      <c r="H30" s="20" t="s">
        <v>759</v>
      </c>
      <c r="I30" s="28">
        <v>600500000</v>
      </c>
      <c r="J30" s="33"/>
    </row>
    <row r="31" spans="1:10" ht="85.5" x14ac:dyDescent="0.2">
      <c r="A31" s="20" t="s">
        <v>641</v>
      </c>
      <c r="B31" s="13" t="s">
        <v>589</v>
      </c>
      <c r="C31" s="13" t="s">
        <v>9</v>
      </c>
      <c r="D31" s="1" t="s">
        <v>753</v>
      </c>
      <c r="E31" s="23"/>
      <c r="F31" s="1" t="s">
        <v>807</v>
      </c>
      <c r="G31" s="1" t="s">
        <v>796</v>
      </c>
      <c r="H31" s="20" t="s">
        <v>759</v>
      </c>
      <c r="I31" s="28">
        <v>1600000</v>
      </c>
      <c r="J31" s="33"/>
    </row>
    <row r="32" spans="1:10" ht="57" x14ac:dyDescent="0.2">
      <c r="A32" s="20" t="s">
        <v>813</v>
      </c>
      <c r="B32" s="13" t="s">
        <v>589</v>
      </c>
      <c r="C32" s="13" t="s">
        <v>9</v>
      </c>
      <c r="D32" s="1" t="s">
        <v>695</v>
      </c>
      <c r="E32" s="1"/>
      <c r="F32" s="21" t="s">
        <v>831</v>
      </c>
      <c r="G32" s="14" t="s">
        <v>116</v>
      </c>
      <c r="H32" s="20" t="s">
        <v>460</v>
      </c>
      <c r="J32" s="33"/>
    </row>
    <row r="33" spans="1:10" ht="99.75" x14ac:dyDescent="0.2">
      <c r="A33" s="20" t="s">
        <v>771</v>
      </c>
      <c r="B33" s="15" t="s">
        <v>589</v>
      </c>
      <c r="C33" s="15" t="s">
        <v>588</v>
      </c>
      <c r="D33" s="21" t="s">
        <v>772</v>
      </c>
      <c r="E33" s="24" t="s">
        <v>777</v>
      </c>
      <c r="F33" s="21" t="s">
        <v>778</v>
      </c>
      <c r="G33" s="1" t="s">
        <v>796</v>
      </c>
      <c r="H33" s="20" t="s">
        <v>441</v>
      </c>
      <c r="I33" s="28">
        <v>240900000</v>
      </c>
      <c r="J33" s="33"/>
    </row>
    <row r="34" spans="1:10" ht="185.25" x14ac:dyDescent="0.2">
      <c r="A34" s="20" t="s">
        <v>640</v>
      </c>
      <c r="B34" s="13" t="s">
        <v>589</v>
      </c>
      <c r="C34" s="13" t="s">
        <v>588</v>
      </c>
      <c r="D34" s="1" t="s">
        <v>734</v>
      </c>
      <c r="E34" s="23" t="s">
        <v>735</v>
      </c>
      <c r="F34" s="1" t="s">
        <v>808</v>
      </c>
      <c r="G34" s="1" t="s">
        <v>796</v>
      </c>
      <c r="H34" s="20" t="s">
        <v>441</v>
      </c>
      <c r="I34" s="28">
        <v>5800000</v>
      </c>
      <c r="J34" s="33"/>
    </row>
    <row r="35" spans="1:10" ht="71.25" x14ac:dyDescent="0.2">
      <c r="A35" s="20" t="s">
        <v>639</v>
      </c>
      <c r="B35" s="13" t="s">
        <v>589</v>
      </c>
      <c r="C35" s="13" t="s">
        <v>9</v>
      </c>
      <c r="D35" s="1" t="s">
        <v>756</v>
      </c>
      <c r="E35" s="1"/>
      <c r="F35" s="1" t="s">
        <v>638</v>
      </c>
      <c r="G35" s="1" t="s">
        <v>799</v>
      </c>
      <c r="H35" s="20" t="s">
        <v>428</v>
      </c>
      <c r="I35" s="28">
        <v>0</v>
      </c>
      <c r="J35" s="33"/>
    </row>
    <row r="36" spans="1:10" ht="128.25" x14ac:dyDescent="0.2">
      <c r="A36" s="20" t="s">
        <v>820</v>
      </c>
      <c r="B36" s="13" t="s">
        <v>589</v>
      </c>
      <c r="C36" s="13" t="s">
        <v>836</v>
      </c>
      <c r="D36" s="1" t="s">
        <v>685</v>
      </c>
      <c r="E36" s="23" t="s">
        <v>686</v>
      </c>
      <c r="F36" s="1" t="s">
        <v>637</v>
      </c>
      <c r="G36" s="1" t="s">
        <v>432</v>
      </c>
      <c r="H36" s="20" t="s">
        <v>428</v>
      </c>
      <c r="I36" s="28"/>
      <c r="J36" s="33">
        <f>ROUND(130612323,-5)</f>
        <v>130600000</v>
      </c>
    </row>
    <row r="37" spans="1:10" ht="85.5" x14ac:dyDescent="0.2">
      <c r="A37" s="20" t="s">
        <v>636</v>
      </c>
      <c r="B37" s="13" t="s">
        <v>589</v>
      </c>
      <c r="C37" s="13" t="s">
        <v>9</v>
      </c>
      <c r="D37" s="1" t="s">
        <v>704</v>
      </c>
      <c r="E37" s="1"/>
      <c r="F37" s="1" t="s">
        <v>635</v>
      </c>
      <c r="G37" s="1" t="s">
        <v>796</v>
      </c>
      <c r="H37" s="20" t="s">
        <v>441</v>
      </c>
      <c r="I37" s="28">
        <v>5700000</v>
      </c>
      <c r="J37" s="33"/>
    </row>
    <row r="38" spans="1:10" ht="142.5" x14ac:dyDescent="0.2">
      <c r="A38" s="1" t="s">
        <v>802</v>
      </c>
      <c r="B38" s="13" t="s">
        <v>589</v>
      </c>
      <c r="C38" s="13" t="s">
        <v>588</v>
      </c>
      <c r="D38" s="1" t="s">
        <v>742</v>
      </c>
      <c r="E38" s="23" t="s">
        <v>743</v>
      </c>
      <c r="F38" s="1" t="s">
        <v>783</v>
      </c>
      <c r="G38" s="1" t="s">
        <v>796</v>
      </c>
      <c r="H38" s="20" t="s">
        <v>441</v>
      </c>
      <c r="I38" s="28">
        <v>338100000</v>
      </c>
      <c r="J38" s="33"/>
    </row>
    <row r="39" spans="1:10" ht="57" x14ac:dyDescent="0.2">
      <c r="A39" s="20" t="s">
        <v>634</v>
      </c>
      <c r="B39" s="13" t="s">
        <v>589</v>
      </c>
      <c r="C39" s="13" t="s">
        <v>9</v>
      </c>
      <c r="D39" s="1" t="s">
        <v>731</v>
      </c>
      <c r="E39" s="23" t="s">
        <v>732</v>
      </c>
      <c r="F39" s="1" t="s">
        <v>633</v>
      </c>
      <c r="G39" s="1" t="s">
        <v>799</v>
      </c>
      <c r="H39" s="20" t="s">
        <v>427</v>
      </c>
      <c r="I39" s="28">
        <v>73400000</v>
      </c>
      <c r="J39" s="33"/>
    </row>
    <row r="40" spans="1:10" ht="199.5" x14ac:dyDescent="0.2">
      <c r="A40" s="20" t="s">
        <v>632</v>
      </c>
      <c r="B40" s="13" t="s">
        <v>589</v>
      </c>
      <c r="C40" s="13" t="s">
        <v>588</v>
      </c>
      <c r="D40" s="1" t="s">
        <v>705</v>
      </c>
      <c r="E40" s="23" t="s">
        <v>706</v>
      </c>
      <c r="F40" s="26" t="s">
        <v>631</v>
      </c>
      <c r="G40" s="1" t="s">
        <v>799</v>
      </c>
      <c r="H40" s="20" t="s">
        <v>427</v>
      </c>
      <c r="I40" s="28">
        <v>339100000</v>
      </c>
      <c r="J40" s="33"/>
    </row>
    <row r="41" spans="1:10" ht="114" x14ac:dyDescent="0.2">
      <c r="A41" s="20" t="s">
        <v>630</v>
      </c>
      <c r="B41" s="13" t="s">
        <v>589</v>
      </c>
      <c r="C41" s="13" t="s">
        <v>9</v>
      </c>
      <c r="D41" s="1" t="s">
        <v>715</v>
      </c>
      <c r="E41" s="23" t="s">
        <v>716</v>
      </c>
      <c r="F41" s="1" t="s">
        <v>629</v>
      </c>
      <c r="G41" s="1" t="s">
        <v>796</v>
      </c>
      <c r="H41" s="20" t="s">
        <v>759</v>
      </c>
      <c r="I41" s="28">
        <v>2300000</v>
      </c>
      <c r="J41" s="33"/>
    </row>
    <row r="42" spans="1:10" ht="114" x14ac:dyDescent="0.2">
      <c r="A42" s="20" t="s">
        <v>824</v>
      </c>
      <c r="B42" s="13" t="s">
        <v>589</v>
      </c>
      <c r="C42" s="13" t="s">
        <v>836</v>
      </c>
      <c r="D42" s="1" t="s">
        <v>692</v>
      </c>
      <c r="E42" s="23" t="s">
        <v>693</v>
      </c>
      <c r="F42" s="1" t="s">
        <v>628</v>
      </c>
      <c r="G42" s="1" t="s">
        <v>432</v>
      </c>
      <c r="H42" s="20" t="s">
        <v>428</v>
      </c>
      <c r="I42" s="28"/>
      <c r="J42" s="33">
        <f>ROUND(2043455,-5)</f>
        <v>2000000</v>
      </c>
    </row>
    <row r="43" spans="1:10" ht="99.75" x14ac:dyDescent="0.2">
      <c r="A43" s="20" t="s">
        <v>627</v>
      </c>
      <c r="B43" s="13" t="s">
        <v>589</v>
      </c>
      <c r="C43" s="13" t="s">
        <v>588</v>
      </c>
      <c r="D43" s="1" t="s">
        <v>719</v>
      </c>
      <c r="E43" s="23" t="s">
        <v>718</v>
      </c>
      <c r="F43" s="1" t="s">
        <v>626</v>
      </c>
      <c r="G43" s="1" t="s">
        <v>796</v>
      </c>
      <c r="H43" s="20" t="s">
        <v>428</v>
      </c>
      <c r="I43" s="28">
        <v>1400000</v>
      </c>
      <c r="J43" s="33"/>
    </row>
    <row r="44" spans="1:10" ht="99.75" x14ac:dyDescent="0.2">
      <c r="A44" s="20" t="s">
        <v>625</v>
      </c>
      <c r="B44" s="13" t="s">
        <v>589</v>
      </c>
      <c r="C44" s="13" t="s">
        <v>9</v>
      </c>
      <c r="D44" s="1" t="s">
        <v>703</v>
      </c>
      <c r="E44" s="1"/>
      <c r="F44" s="21" t="s">
        <v>849</v>
      </c>
      <c r="G44" s="14" t="s">
        <v>116</v>
      </c>
      <c r="H44" s="20" t="s">
        <v>460</v>
      </c>
      <c r="J44" s="33"/>
    </row>
    <row r="45" spans="1:10" ht="57" x14ac:dyDescent="0.2">
      <c r="A45" s="20" t="s">
        <v>624</v>
      </c>
      <c r="B45" s="13" t="s">
        <v>589</v>
      </c>
      <c r="C45" s="13" t="s">
        <v>9</v>
      </c>
      <c r="D45" s="1" t="s">
        <v>710</v>
      </c>
      <c r="E45" s="1"/>
      <c r="F45" s="1" t="s">
        <v>623</v>
      </c>
      <c r="G45" s="1" t="s">
        <v>796</v>
      </c>
      <c r="H45" s="20" t="s">
        <v>759</v>
      </c>
      <c r="I45" s="28">
        <v>9300000</v>
      </c>
      <c r="J45" s="33"/>
    </row>
    <row r="46" spans="1:10" ht="156.75" x14ac:dyDescent="0.2">
      <c r="A46" s="20" t="s">
        <v>622</v>
      </c>
      <c r="B46" s="13" t="s">
        <v>589</v>
      </c>
      <c r="C46" s="13" t="s">
        <v>588</v>
      </c>
      <c r="D46" s="1" t="s">
        <v>772</v>
      </c>
      <c r="E46" s="23" t="s">
        <v>774</v>
      </c>
      <c r="F46" s="21" t="s">
        <v>825</v>
      </c>
      <c r="G46" s="14" t="s">
        <v>116</v>
      </c>
      <c r="H46" s="20" t="s">
        <v>441</v>
      </c>
      <c r="J46" s="33"/>
    </row>
    <row r="47" spans="1:10" ht="57" x14ac:dyDescent="0.2">
      <c r="A47" s="20" t="s">
        <v>621</v>
      </c>
      <c r="B47" s="13" t="s">
        <v>589</v>
      </c>
      <c r="C47" s="13" t="s">
        <v>9</v>
      </c>
      <c r="D47" s="1" t="s">
        <v>698</v>
      </c>
      <c r="E47" s="23" t="s">
        <v>701</v>
      </c>
      <c r="F47" s="1" t="s">
        <v>809</v>
      </c>
      <c r="G47" s="14" t="s">
        <v>116</v>
      </c>
      <c r="H47" s="20" t="s">
        <v>427</v>
      </c>
      <c r="J47" s="33"/>
    </row>
    <row r="48" spans="1:10" ht="85.5" x14ac:dyDescent="0.2">
      <c r="A48" s="20" t="s">
        <v>620</v>
      </c>
      <c r="B48" s="13" t="s">
        <v>589</v>
      </c>
      <c r="C48" s="13" t="s">
        <v>588</v>
      </c>
      <c r="D48" s="1" t="s">
        <v>721</v>
      </c>
      <c r="E48" s="23" t="s">
        <v>723</v>
      </c>
      <c r="F48" s="1" t="s">
        <v>619</v>
      </c>
      <c r="G48" s="1" t="s">
        <v>796</v>
      </c>
      <c r="H48" s="20" t="s">
        <v>427</v>
      </c>
      <c r="I48" s="28" t="s">
        <v>118</v>
      </c>
      <c r="J48" s="33"/>
    </row>
    <row r="49" spans="1:10" ht="71.25" x14ac:dyDescent="0.2">
      <c r="A49" s="20" t="s">
        <v>618</v>
      </c>
      <c r="B49" s="13" t="s">
        <v>589</v>
      </c>
      <c r="C49" s="13" t="s">
        <v>588</v>
      </c>
      <c r="D49" s="1" t="s">
        <v>700</v>
      </c>
      <c r="E49" s="23" t="s">
        <v>702</v>
      </c>
      <c r="F49" s="1" t="s">
        <v>617</v>
      </c>
      <c r="G49" s="1" t="s">
        <v>796</v>
      </c>
      <c r="H49" s="20" t="s">
        <v>759</v>
      </c>
      <c r="I49" s="28">
        <v>401800000</v>
      </c>
      <c r="J49" s="33"/>
    </row>
    <row r="50" spans="1:10" ht="42.75" x14ac:dyDescent="0.2">
      <c r="A50" s="20" t="s">
        <v>616</v>
      </c>
      <c r="B50" s="13" t="s">
        <v>589</v>
      </c>
      <c r="C50" s="13" t="s">
        <v>9</v>
      </c>
      <c r="D50" s="1" t="s">
        <v>726</v>
      </c>
      <c r="E50" s="23" t="s">
        <v>727</v>
      </c>
      <c r="F50" s="1" t="s">
        <v>725</v>
      </c>
      <c r="G50" s="14" t="s">
        <v>116</v>
      </c>
      <c r="H50" s="20" t="s">
        <v>441</v>
      </c>
      <c r="J50" s="33"/>
    </row>
    <row r="51" spans="1:10" ht="28.5" x14ac:dyDescent="0.2">
      <c r="A51" s="20" t="s">
        <v>615</v>
      </c>
      <c r="B51" s="13" t="s">
        <v>589</v>
      </c>
      <c r="C51" s="13" t="s">
        <v>9</v>
      </c>
      <c r="D51" s="1" t="s">
        <v>696</v>
      </c>
      <c r="E51" s="23" t="s">
        <v>697</v>
      </c>
      <c r="F51" s="1" t="s">
        <v>614</v>
      </c>
      <c r="G51" s="14" t="s">
        <v>116</v>
      </c>
      <c r="H51" s="20" t="s">
        <v>441</v>
      </c>
      <c r="J51" s="33"/>
    </row>
    <row r="52" spans="1:10" ht="57" x14ac:dyDescent="0.2">
      <c r="A52" s="20" t="s">
        <v>613</v>
      </c>
      <c r="B52" s="13" t="s">
        <v>589</v>
      </c>
      <c r="C52" s="13" t="s">
        <v>9</v>
      </c>
      <c r="D52" s="1" t="s">
        <v>717</v>
      </c>
      <c r="E52" s="1"/>
      <c r="F52" s="1" t="s">
        <v>612</v>
      </c>
      <c r="G52" s="14" t="s">
        <v>116</v>
      </c>
      <c r="H52" s="20" t="s">
        <v>460</v>
      </c>
      <c r="J52" s="33"/>
    </row>
    <row r="53" spans="1:10" ht="42.75" x14ac:dyDescent="0.2">
      <c r="A53" s="20" t="s">
        <v>611</v>
      </c>
      <c r="B53" s="13" t="s">
        <v>589</v>
      </c>
      <c r="C53" s="13" t="s">
        <v>9</v>
      </c>
      <c r="D53" s="1" t="s">
        <v>712</v>
      </c>
      <c r="E53" s="1"/>
      <c r="F53" s="1" t="s">
        <v>610</v>
      </c>
      <c r="G53" s="1" t="s">
        <v>796</v>
      </c>
      <c r="H53" s="20" t="s">
        <v>460</v>
      </c>
      <c r="I53" s="28">
        <v>1400000</v>
      </c>
      <c r="J53" s="33"/>
    </row>
    <row r="54" spans="1:10" ht="57" x14ac:dyDescent="0.2">
      <c r="A54" s="20" t="s">
        <v>609</v>
      </c>
      <c r="B54" s="15" t="s">
        <v>589</v>
      </c>
      <c r="C54" s="15" t="s">
        <v>9</v>
      </c>
      <c r="D54" s="21" t="s">
        <v>752</v>
      </c>
      <c r="E54" s="21"/>
      <c r="F54" s="21" t="s">
        <v>608</v>
      </c>
      <c r="G54" s="21" t="s">
        <v>799</v>
      </c>
      <c r="H54" s="20" t="s">
        <v>441</v>
      </c>
      <c r="I54" s="28">
        <v>21200000</v>
      </c>
      <c r="J54" s="33"/>
    </row>
    <row r="55" spans="1:10" ht="99.75" x14ac:dyDescent="0.2">
      <c r="A55" s="20" t="s">
        <v>784</v>
      </c>
      <c r="B55" s="15" t="s">
        <v>589</v>
      </c>
      <c r="C55" s="15" t="s">
        <v>9</v>
      </c>
      <c r="D55" s="1" t="s">
        <v>787</v>
      </c>
      <c r="E55" s="23" t="s">
        <v>788</v>
      </c>
      <c r="F55" s="1" t="s">
        <v>819</v>
      </c>
      <c r="G55" s="1" t="s">
        <v>432</v>
      </c>
      <c r="H55" s="20" t="s">
        <v>441</v>
      </c>
      <c r="I55" s="28">
        <v>77900000</v>
      </c>
      <c r="J55" s="33"/>
    </row>
    <row r="56" spans="1:10" ht="142.5" x14ac:dyDescent="0.2">
      <c r="A56" s="20" t="s">
        <v>607</v>
      </c>
      <c r="B56" s="13" t="s">
        <v>589</v>
      </c>
      <c r="C56" s="13" t="s">
        <v>9</v>
      </c>
      <c r="D56" s="1" t="s">
        <v>733</v>
      </c>
      <c r="E56" s="1"/>
      <c r="F56" s="1" t="s">
        <v>760</v>
      </c>
      <c r="G56" s="1" t="s">
        <v>799</v>
      </c>
      <c r="H56" s="20" t="s">
        <v>427</v>
      </c>
      <c r="I56" s="28">
        <v>3978100000</v>
      </c>
      <c r="J56" s="33"/>
    </row>
    <row r="57" spans="1:10" ht="185.25" x14ac:dyDescent="0.2">
      <c r="A57" s="20" t="s">
        <v>814</v>
      </c>
      <c r="B57" s="13" t="s">
        <v>589</v>
      </c>
      <c r="C57" s="13" t="s">
        <v>588</v>
      </c>
      <c r="D57" s="1" t="s">
        <v>787</v>
      </c>
      <c r="E57" s="23" t="s">
        <v>788</v>
      </c>
      <c r="F57" s="1" t="s">
        <v>826</v>
      </c>
      <c r="G57" s="1" t="s">
        <v>797</v>
      </c>
      <c r="H57" s="20" t="s">
        <v>428</v>
      </c>
      <c r="I57" s="28">
        <v>58711100000</v>
      </c>
      <c r="J57" s="33"/>
    </row>
    <row r="58" spans="1:10" ht="42.75" x14ac:dyDescent="0.2">
      <c r="A58" s="20" t="s">
        <v>606</v>
      </c>
      <c r="B58" s="13" t="s">
        <v>589</v>
      </c>
      <c r="C58" s="13" t="s">
        <v>9</v>
      </c>
      <c r="D58" s="1" t="s">
        <v>699</v>
      </c>
      <c r="E58" s="1"/>
      <c r="F58" s="1" t="s">
        <v>605</v>
      </c>
      <c r="G58" s="14" t="s">
        <v>116</v>
      </c>
      <c r="H58" s="20" t="s">
        <v>427</v>
      </c>
      <c r="J58" s="33"/>
    </row>
    <row r="59" spans="1:10" ht="71.25" x14ac:dyDescent="0.2">
      <c r="A59" s="20" t="s">
        <v>604</v>
      </c>
      <c r="B59" s="13" t="s">
        <v>589</v>
      </c>
      <c r="C59" s="13" t="s">
        <v>9</v>
      </c>
      <c r="D59" s="1" t="s">
        <v>786</v>
      </c>
      <c r="E59" s="1"/>
      <c r="F59" s="1" t="s">
        <v>603</v>
      </c>
      <c r="G59" s="14" t="s">
        <v>432</v>
      </c>
      <c r="H59" s="20" t="s">
        <v>759</v>
      </c>
      <c r="I59" s="33">
        <f>ROUND((5806196+5806196*4/2)/2,-5)</f>
        <v>8700000</v>
      </c>
      <c r="J59" s="33"/>
    </row>
    <row r="60" spans="1:10" ht="99.75" x14ac:dyDescent="0.2">
      <c r="A60" s="20" t="s">
        <v>602</v>
      </c>
      <c r="B60" s="13" t="s">
        <v>589</v>
      </c>
      <c r="C60" s="13" t="s">
        <v>588</v>
      </c>
      <c r="D60" s="1" t="s">
        <v>713</v>
      </c>
      <c r="E60" s="23" t="s">
        <v>714</v>
      </c>
      <c r="F60" s="1" t="s">
        <v>601</v>
      </c>
      <c r="G60" s="1" t="s">
        <v>796</v>
      </c>
      <c r="H60" s="20" t="s">
        <v>441</v>
      </c>
      <c r="I60" s="28">
        <v>4100000</v>
      </c>
      <c r="J60" s="33"/>
    </row>
    <row r="61" spans="1:10" ht="128.25" x14ac:dyDescent="0.2">
      <c r="A61" s="20" t="s">
        <v>600</v>
      </c>
      <c r="B61" s="13" t="s">
        <v>589</v>
      </c>
      <c r="C61" s="13" t="s">
        <v>588</v>
      </c>
      <c r="D61" s="1" t="s">
        <v>801</v>
      </c>
      <c r="E61" s="23"/>
      <c r="F61" s="1" t="s">
        <v>810</v>
      </c>
      <c r="G61" s="1" t="s">
        <v>432</v>
      </c>
      <c r="H61" s="20" t="s">
        <v>441</v>
      </c>
      <c r="I61" s="28">
        <v>255800000</v>
      </c>
      <c r="J61" s="33"/>
    </row>
    <row r="62" spans="1:10" ht="71.25" x14ac:dyDescent="0.2">
      <c r="A62" s="20" t="s">
        <v>599</v>
      </c>
      <c r="B62" s="13" t="s">
        <v>589</v>
      </c>
      <c r="C62" s="13" t="s">
        <v>6</v>
      </c>
      <c r="D62" s="1" t="s">
        <v>746</v>
      </c>
      <c r="E62" s="23" t="s">
        <v>749</v>
      </c>
      <c r="F62" s="1" t="s">
        <v>598</v>
      </c>
      <c r="G62" s="14" t="s">
        <v>116</v>
      </c>
      <c r="H62" s="20" t="s">
        <v>759</v>
      </c>
      <c r="J62" s="33"/>
    </row>
    <row r="63" spans="1:10" ht="171" x14ac:dyDescent="0.2">
      <c r="A63" s="20" t="s">
        <v>597</v>
      </c>
      <c r="B63" s="13" t="s">
        <v>589</v>
      </c>
      <c r="C63" s="13" t="s">
        <v>588</v>
      </c>
      <c r="D63" s="1" t="s">
        <v>680</v>
      </c>
      <c r="E63" s="23" t="s">
        <v>682</v>
      </c>
      <c r="F63" s="1" t="s">
        <v>596</v>
      </c>
      <c r="G63" s="1" t="s">
        <v>796</v>
      </c>
      <c r="H63" s="20" t="s">
        <v>441</v>
      </c>
      <c r="I63" s="28">
        <v>1369000000</v>
      </c>
      <c r="J63" s="33"/>
    </row>
    <row r="64" spans="1:10" ht="57" x14ac:dyDescent="0.2">
      <c r="A64" s="20" t="s">
        <v>595</v>
      </c>
      <c r="B64" s="13" t="s">
        <v>589</v>
      </c>
      <c r="C64" s="13" t="s">
        <v>9</v>
      </c>
      <c r="D64" s="1" t="s">
        <v>729</v>
      </c>
      <c r="E64" s="1"/>
      <c r="F64" s="1" t="s">
        <v>594</v>
      </c>
      <c r="G64" s="1" t="s">
        <v>796</v>
      </c>
      <c r="H64" s="20" t="s">
        <v>428</v>
      </c>
      <c r="I64" s="28">
        <v>28200000</v>
      </c>
      <c r="J64" s="33"/>
    </row>
    <row r="65" spans="1:10" ht="128.25" x14ac:dyDescent="0.2">
      <c r="A65" s="20" t="s">
        <v>593</v>
      </c>
      <c r="B65" s="13" t="s">
        <v>589</v>
      </c>
      <c r="C65" s="13" t="s">
        <v>9</v>
      </c>
      <c r="D65" s="1" t="s">
        <v>709</v>
      </c>
      <c r="E65" s="1"/>
      <c r="F65" s="1" t="s">
        <v>757</v>
      </c>
      <c r="G65" s="1" t="s">
        <v>796</v>
      </c>
      <c r="H65" s="20" t="s">
        <v>759</v>
      </c>
      <c r="I65" s="28">
        <v>53900000</v>
      </c>
      <c r="J65" s="33"/>
    </row>
    <row r="66" spans="1:10" ht="71.25" x14ac:dyDescent="0.2">
      <c r="A66" s="20" t="s">
        <v>592</v>
      </c>
      <c r="B66" s="13" t="s">
        <v>589</v>
      </c>
      <c r="C66" s="13" t="s">
        <v>9</v>
      </c>
      <c r="D66" s="1" t="s">
        <v>711</v>
      </c>
      <c r="E66" s="1"/>
      <c r="F66" s="1" t="s">
        <v>591</v>
      </c>
      <c r="G66" s="1" t="s">
        <v>796</v>
      </c>
      <c r="H66" s="20" t="s">
        <v>759</v>
      </c>
      <c r="I66" s="28">
        <v>900000</v>
      </c>
      <c r="J66" s="33"/>
    </row>
    <row r="67" spans="1:10" ht="171" x14ac:dyDescent="0.2">
      <c r="A67" s="20" t="s">
        <v>590</v>
      </c>
      <c r="B67" s="13" t="s">
        <v>589</v>
      </c>
      <c r="C67" s="13" t="s">
        <v>588</v>
      </c>
      <c r="D67" s="1" t="s">
        <v>747</v>
      </c>
      <c r="E67" s="23" t="s">
        <v>748</v>
      </c>
      <c r="F67" s="1" t="s">
        <v>816</v>
      </c>
      <c r="G67" s="14" t="s">
        <v>432</v>
      </c>
      <c r="H67" s="20" t="s">
        <v>759</v>
      </c>
      <c r="I67" s="33">
        <f>ROUND(189189133,-5)</f>
        <v>189200000</v>
      </c>
      <c r="J67" s="33"/>
    </row>
  </sheetData>
  <autoFilter ref="A2:J67">
    <sortState ref="A2:J64">
      <sortCondition ref="A1:A64"/>
    </sortState>
  </autoFilter>
  <sortState ref="A4:K60">
    <sortCondition sortBy="cellColor" ref="A2:A63" dxfId="0"/>
  </sortState>
  <pageMargins left="0.7" right="0.7" top="0.75" bottom="0.75" header="0.3" footer="0.3"/>
  <pageSetup scale="58" fitToHeight="0"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General Fund Expenditures</vt:lpstr>
      <vt:lpstr>Property Tax Expenditures</vt:lpstr>
      <vt:lpstr>'General Fund Expenditures'!Print_Area</vt:lpstr>
      <vt:lpstr>'General Fund Expenditures'!Print_Titles</vt:lpstr>
      <vt:lpstr>'Property Tax Expenditures'!Print_Titles</vt:lpstr>
    </vt:vector>
  </TitlesOfParts>
  <Company>State of Iowa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Barker;Joel.Phipps@Iowa.gov;Amy.Harris@iowa.gov</dc:creator>
  <cp:lastModifiedBy>Aaron Barker</cp:lastModifiedBy>
  <cp:lastPrinted>2017-02-03T18:55:58Z</cp:lastPrinted>
  <dcterms:created xsi:type="dcterms:W3CDTF">2016-06-27T13:07:43Z</dcterms:created>
  <dcterms:modified xsi:type="dcterms:W3CDTF">2017-02-17T19:21:04Z</dcterms:modified>
</cp:coreProperties>
</file>