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DRShared\RPD\Research\Tax Research\Local Option\Forecasts\FY23\"/>
    </mc:Choice>
  </mc:AlternateContent>
  <xr:revisionPtr revIDLastSave="0" documentId="13_ncr:1_{6AFC4B15-507F-46B3-9521-4823258EF9CC}" xr6:coauthVersionLast="36" xr6:coauthVersionMax="36" xr10:uidLastSave="{00000000-0000-0000-0000-000000000000}"/>
  <bookViews>
    <workbookView xWindow="14370" yWindow="45" windowWidth="13725" windowHeight="5700" xr2:uid="{00000000-000D-0000-FFFF-FFFF00000000}"/>
  </bookViews>
  <sheets>
    <sheet name="LOST" sheetId="10" r:id="rId1"/>
    <sheet name="SAVE" sheetId="4" r:id="rId2"/>
    <sheet name="Sheet1" sheetId="8" state="hidden" r:id="rId3"/>
  </sheets>
  <externalReferences>
    <externalReference r:id="rId4"/>
    <externalReference r:id="rId5"/>
  </externalReferences>
  <definedNames>
    <definedName name="_xlnm._FilterDatabase" localSheetId="0" hidden="1">LOST!$A$5:$O$1070</definedName>
    <definedName name="_xlnm._FilterDatabase" localSheetId="1" hidden="1">SAVE!$A$5:$R$332</definedName>
    <definedName name="_xlnm._FilterDatabase" localSheetId="2" hidden="1">Sheet1!$B$2:$D$760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91029"/>
</workbook>
</file>

<file path=xl/calcChain.xml><?xml version="1.0" encoding="utf-8"?>
<calcChain xmlns="http://schemas.openxmlformats.org/spreadsheetml/2006/main">
  <c r="Q335" i="4" l="1"/>
  <c r="Q336" i="4"/>
  <c r="Q334" i="4"/>
  <c r="M1073" i="10" l="1"/>
  <c r="N1073" i="10"/>
  <c r="L1073" i="10"/>
  <c r="J1073" i="10"/>
  <c r="K1073" i="10"/>
  <c r="I1073" i="10"/>
  <c r="G1073" i="10"/>
  <c r="H1073" i="10"/>
  <c r="F1073" i="10"/>
  <c r="C1073" i="10"/>
  <c r="D1073" i="10"/>
  <c r="E1073" i="10"/>
  <c r="E1074" i="10" l="1"/>
  <c r="K1074" i="10"/>
  <c r="I3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7" i="4"/>
  <c r="R8" i="4"/>
  <c r="R9" i="4"/>
  <c r="R10" i="4"/>
  <c r="R11" i="4"/>
  <c r="R12" i="4"/>
  <c r="R13" i="4"/>
  <c r="R14" i="4"/>
  <c r="R15" i="4"/>
  <c r="R16" i="4"/>
  <c r="R17" i="4"/>
  <c r="R18" i="4"/>
  <c r="R6" i="4"/>
  <c r="E334" i="4" l="1"/>
  <c r="F334" i="4"/>
  <c r="G334" i="4"/>
  <c r="G335" i="4" l="1"/>
  <c r="Q132" i="4" l="1"/>
  <c r="Q332" i="4" l="1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5" i="4"/>
  <c r="Q294" i="4"/>
  <c r="Q293" i="4"/>
  <c r="Q292" i="4"/>
  <c r="Q291" i="4"/>
  <c r="Q290" i="4"/>
  <c r="Q289" i="4"/>
  <c r="Q288" i="4"/>
  <c r="Q287" i="4"/>
  <c r="Q286" i="4"/>
  <c r="Q285" i="4"/>
  <c r="Q284" i="4"/>
  <c r="Q283" i="4"/>
  <c r="Q282" i="4"/>
  <c r="Q281" i="4"/>
  <c r="Q280" i="4"/>
  <c r="Q279" i="4"/>
  <c r="Q278" i="4"/>
  <c r="Q277" i="4"/>
  <c r="Q276" i="4"/>
  <c r="Q275" i="4"/>
  <c r="Q274" i="4"/>
  <c r="Q273" i="4"/>
  <c r="Q272" i="4"/>
  <c r="Q271" i="4"/>
  <c r="Q270" i="4"/>
  <c r="Q269" i="4"/>
  <c r="Q268" i="4"/>
  <c r="Q267" i="4"/>
  <c r="Q266" i="4"/>
  <c r="Q265" i="4"/>
  <c r="Q264" i="4"/>
  <c r="Q263" i="4"/>
  <c r="Q262" i="4"/>
  <c r="Q261" i="4"/>
  <c r="Q260" i="4"/>
  <c r="Q259" i="4"/>
  <c r="Q258" i="4"/>
  <c r="Q257" i="4"/>
  <c r="Q256" i="4"/>
  <c r="Q255" i="4"/>
  <c r="Q254" i="4"/>
  <c r="Q253" i="4"/>
  <c r="Q252" i="4"/>
  <c r="Q251" i="4"/>
  <c r="Q250" i="4"/>
  <c r="Q249" i="4"/>
  <c r="Q248" i="4"/>
  <c r="Q247" i="4"/>
  <c r="Q246" i="4"/>
  <c r="Q245" i="4"/>
  <c r="Q244" i="4"/>
  <c r="Q243" i="4"/>
  <c r="Q242" i="4"/>
  <c r="Q241" i="4"/>
  <c r="Q240" i="4"/>
  <c r="Q239" i="4"/>
  <c r="Q238" i="4"/>
  <c r="Q237" i="4"/>
  <c r="Q236" i="4"/>
  <c r="Q235" i="4"/>
  <c r="Q234" i="4"/>
  <c r="Q233" i="4"/>
  <c r="Q232" i="4"/>
  <c r="Q231" i="4"/>
  <c r="Q230" i="4"/>
  <c r="Q229" i="4"/>
  <c r="Q228" i="4"/>
  <c r="Q227" i="4"/>
  <c r="Q226" i="4"/>
  <c r="Q225" i="4"/>
  <c r="Q224" i="4"/>
  <c r="Q223" i="4"/>
  <c r="Q222" i="4"/>
  <c r="Q221" i="4"/>
  <c r="Q220" i="4"/>
  <c r="Q219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Q203" i="4"/>
  <c r="Q202" i="4"/>
  <c r="Q201" i="4"/>
  <c r="Q200" i="4"/>
  <c r="Q199" i="4"/>
  <c r="Q198" i="4"/>
  <c r="Q197" i="4"/>
  <c r="Q196" i="4"/>
  <c r="Q195" i="4"/>
  <c r="Q194" i="4"/>
  <c r="Q193" i="4"/>
  <c r="Q192" i="4"/>
  <c r="Q191" i="4"/>
  <c r="Q190" i="4"/>
  <c r="Q189" i="4"/>
  <c r="Q188" i="4"/>
  <c r="Q187" i="4"/>
  <c r="Q186" i="4"/>
  <c r="Q185" i="4"/>
  <c r="Q184" i="4"/>
  <c r="Q183" i="4"/>
  <c r="Q182" i="4"/>
  <c r="Q181" i="4"/>
  <c r="Q180" i="4"/>
  <c r="Q179" i="4"/>
  <c r="Q178" i="4"/>
  <c r="Q177" i="4"/>
  <c r="Q176" i="4"/>
  <c r="Q175" i="4"/>
  <c r="Q174" i="4"/>
  <c r="Q173" i="4"/>
  <c r="Q172" i="4"/>
  <c r="Q171" i="4"/>
  <c r="Q170" i="4"/>
  <c r="Q169" i="4"/>
  <c r="Q168" i="4"/>
  <c r="Q167" i="4"/>
  <c r="Q166" i="4"/>
  <c r="Q165" i="4"/>
  <c r="Q164" i="4"/>
  <c r="Q163" i="4"/>
  <c r="Q162" i="4"/>
  <c r="Q161" i="4"/>
  <c r="Q160" i="4"/>
  <c r="Q159" i="4"/>
  <c r="Q158" i="4"/>
  <c r="Q157" i="4"/>
  <c r="Q156" i="4"/>
  <c r="Q155" i="4"/>
  <c r="Q154" i="4"/>
  <c r="Q153" i="4"/>
  <c r="Q152" i="4"/>
  <c r="Q151" i="4"/>
  <c r="Q150" i="4"/>
  <c r="Q149" i="4"/>
  <c r="Q148" i="4"/>
  <c r="Q147" i="4"/>
  <c r="Q146" i="4"/>
  <c r="Q145" i="4"/>
  <c r="Q144" i="4"/>
  <c r="Q143" i="4"/>
  <c r="Q142" i="4"/>
  <c r="Q141" i="4"/>
  <c r="Q140" i="4"/>
  <c r="Q139" i="4"/>
  <c r="Q138" i="4"/>
  <c r="Q137" i="4"/>
  <c r="Q136" i="4"/>
  <c r="Q135" i="4"/>
  <c r="Q134" i="4"/>
  <c r="Q133" i="4"/>
  <c r="Q131" i="4"/>
  <c r="Q130" i="4"/>
  <c r="Q129" i="4"/>
  <c r="Q128" i="4"/>
  <c r="Q127" i="4"/>
  <c r="Q126" i="4"/>
  <c r="Q125" i="4"/>
  <c r="Q124" i="4"/>
  <c r="Q123" i="4"/>
  <c r="Q122" i="4"/>
  <c r="Q121" i="4"/>
  <c r="Q120" i="4"/>
  <c r="Q119" i="4"/>
  <c r="Q118" i="4"/>
  <c r="Q117" i="4"/>
  <c r="Q116" i="4"/>
  <c r="Q115" i="4"/>
  <c r="Q114" i="4"/>
  <c r="Q113" i="4"/>
  <c r="Q112" i="4"/>
  <c r="Q111" i="4"/>
  <c r="Q110" i="4"/>
  <c r="Q109" i="4"/>
  <c r="Q108" i="4"/>
  <c r="Q107" i="4"/>
  <c r="Q106" i="4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O334" i="4" l="1"/>
  <c r="N334" i="4"/>
  <c r="M334" i="4"/>
  <c r="L334" i="4"/>
  <c r="K334" i="4"/>
  <c r="J334" i="4"/>
  <c r="I334" i="4"/>
  <c r="H334" i="4"/>
  <c r="P334" i="4"/>
  <c r="J335" i="4" l="1"/>
  <c r="M335" i="4"/>
  <c r="P335" i="4"/>
  <c r="C179" i="4" l="1"/>
  <c r="C332" i="4" l="1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2" i="4"/>
  <c r="C233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3" i="4"/>
  <c r="C24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N1074" i="10" l="1"/>
  <c r="H1074" i="10"/>
</calcChain>
</file>

<file path=xl/sharedStrings.xml><?xml version="1.0" encoding="utf-8"?>
<sst xmlns="http://schemas.openxmlformats.org/spreadsheetml/2006/main" count="4598" uniqueCount="2994">
  <si>
    <t>GRAETTINGER CSD</t>
  </si>
  <si>
    <t>SIDNEY COMM SCH DIST NEW081304</t>
  </si>
  <si>
    <t>BCL UW COMM SCH DIST</t>
  </si>
  <si>
    <t>HAVERHILL, NEW CITY OF72204</t>
  </si>
  <si>
    <t>WEST BRANCH, CITY OF</t>
  </si>
  <si>
    <t>ADEL, CITY OF</t>
  </si>
  <si>
    <t>REDFIELD, CITY OF</t>
  </si>
  <si>
    <t>BOUTON, CITY OF</t>
  </si>
  <si>
    <t>SHELLSBURG, CITY OF</t>
  </si>
  <si>
    <t>VAN HORNE, CITY OF</t>
  </si>
  <si>
    <t>ATKINS, CITY OF</t>
  </si>
  <si>
    <t>GARRISON, CITY OF</t>
  </si>
  <si>
    <t>KEYSTONE, CITY OF</t>
  </si>
  <si>
    <t>LUZERNE, CITY OF</t>
  </si>
  <si>
    <t>MOUNT AUBURN, CITY OF</t>
  </si>
  <si>
    <t>NEWHALL, CITY OF</t>
  </si>
  <si>
    <t>NORWAY, CITY OF</t>
  </si>
  <si>
    <t>URBANA, CITY OF</t>
  </si>
  <si>
    <t>BENTON CO TREASURER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</si>
  <si>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</si>
  <si>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</si>
  <si>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</si>
  <si>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</si>
  <si>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</si>
  <si>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</si>
  <si>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</si>
  <si>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WATERLOO, CITY OF</t>
  </si>
  <si>
    <t>CEDAR FALLS, CITY OF</t>
  </si>
  <si>
    <t>EVANSDALE, CITY OF</t>
  </si>
  <si>
    <t>ELK RUN HEIGHTS, CITY OF</t>
  </si>
  <si>
    <t>HUDSON, CITY OF</t>
  </si>
  <si>
    <t>LA PORTE CITY, CITY OF</t>
  </si>
  <si>
    <t>DUNKERTON, CITY OF</t>
  </si>
  <si>
    <t>JANESVILLE, CITY OF</t>
  </si>
  <si>
    <t>GILBERTVILLE, CITY OF</t>
  </si>
  <si>
    <t>RAYMOND, CITY OF</t>
  </si>
  <si>
    <t>BLACK HAWK CO TREASURER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</si>
  <si>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</si>
  <si>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</si>
  <si>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</si>
  <si>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</si>
  <si>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</si>
  <si>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</si>
  <si>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</si>
  <si>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</si>
  <si>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</si>
  <si>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</si>
  <si>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</si>
  <si>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BOONE, CITY OF</t>
  </si>
  <si>
    <t>MADRID, CITY OF</t>
  </si>
  <si>
    <t>OGDEN, CITY OF</t>
  </si>
  <si>
    <t>BEAVER, CITY OF</t>
  </si>
  <si>
    <t>BERKLEY, CITY OF</t>
  </si>
  <si>
    <t>BOXHOLM, CITY OF</t>
  </si>
  <si>
    <t>FRASER, CITY OF</t>
  </si>
  <si>
    <t>LUTHER, CITY OF</t>
  </si>
  <si>
    <t>PILOT MOUND, CITY OF</t>
  </si>
  <si>
    <t>SHELDAHL, CITY OF</t>
  </si>
  <si>
    <t>BOONE CO TREASURER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</si>
  <si>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</si>
  <si>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</si>
  <si>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</si>
  <si>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</si>
  <si>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</si>
  <si>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</si>
  <si>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</si>
  <si>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SOUTHEAST WEBSTER GRAND</t>
  </si>
  <si>
    <t>UNITED COMM SCH DIST</t>
  </si>
  <si>
    <t>WOODWARD-GRANGER CSD</t>
  </si>
  <si>
    <t>WAVERLY, CITY OF</t>
  </si>
  <si>
    <t>SUMNER, CITY OF</t>
  </si>
  <si>
    <t>TRIPOLI, CITY OF</t>
  </si>
  <si>
    <t>DENVER, CITY OF</t>
  </si>
  <si>
    <t>READLYN, CITY OF</t>
  </si>
  <si>
    <t>FREDERIKA, CITY OF</t>
  </si>
  <si>
    <t>PLAINFIELD, CITY OF</t>
  </si>
  <si>
    <t>BREMER CO BD SUPERVISORS</t>
  </si>
  <si>
    <t>NASHUA-PLAINFIELD COMM</t>
  </si>
  <si>
    <t>TRIPOLI COMM SCH DIST</t>
  </si>
  <si>
    <t>INDEPENDENCE, CITY OF</t>
  </si>
  <si>
    <t>10</t>
  </si>
  <si>
    <t>JESUP, CITY OF</t>
  </si>
  <si>
    <t>FAIRBANK, CITY OF</t>
  </si>
  <si>
    <t>HAZLETON, CITY OF</t>
  </si>
  <si>
    <t>LAMONT, CITY OF</t>
  </si>
  <si>
    <t>WINTHROP, CITY OF</t>
  </si>
  <si>
    <t>AURORA, CITY OF</t>
  </si>
  <si>
    <t>BRANDON, CITY OF</t>
  </si>
  <si>
    <t>QUASQUETON, CITY OF</t>
  </si>
  <si>
    <t>ROWLEY, CITY OF</t>
  </si>
  <si>
    <t>STANLEY, CITY OF</t>
  </si>
  <si>
    <t>BUCHANAN CO SPRVIS</t>
  </si>
  <si>
    <t>EAST BUCHANAN CSD</t>
  </si>
  <si>
    <t>OELWEIN COMM SCHOOL DIST</t>
  </si>
  <si>
    <t>STARMONT COMM SCH DIST</t>
  </si>
  <si>
    <t>WEST DELAWARE COUNTY CSD</t>
  </si>
  <si>
    <t>STORM LAKE, CITY OF</t>
  </si>
  <si>
    <t>11</t>
  </si>
  <si>
    <t>ALTA, CITY OF</t>
  </si>
  <si>
    <t>ALBERT CITY, CITY OF</t>
  </si>
  <si>
    <t>MARATHON, CITY OF</t>
  </si>
  <si>
    <t>NEWELL, CITY OF</t>
  </si>
  <si>
    <t>SIOUX RAPIDS, CITY OF</t>
  </si>
  <si>
    <t>LAKESIDE, CITY OF</t>
  </si>
  <si>
    <t>REMBRANDT, CITY OF</t>
  </si>
  <si>
    <t>TRUESDALE, CITY OF</t>
  </si>
  <si>
    <t>LINN GROVE, CITY OF</t>
  </si>
  <si>
    <t>BUENA VISTA CO BD SUPERV</t>
  </si>
  <si>
    <t>ALBERT CITY-TRUESDALE CS</t>
  </si>
  <si>
    <t>ALTA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</si>
  <si>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</si>
  <si>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</si>
  <si>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</si>
  <si>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</si>
  <si>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</si>
  <si>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CLARKSVILLE, CITY OF</t>
  </si>
  <si>
    <t>12</t>
  </si>
  <si>
    <t>GREENE, CITY OF</t>
  </si>
  <si>
    <t>PARKERSBURG, CITY OF</t>
  </si>
  <si>
    <t>SHELL ROCK, CITY OF</t>
  </si>
  <si>
    <t>ALLISON, CITY OF</t>
  </si>
  <si>
    <t>APLINGTON, CITY OF</t>
  </si>
  <si>
    <t>DUMONT, CITY OF</t>
  </si>
  <si>
    <t>NEW HARTFORD, CITY OF</t>
  </si>
  <si>
    <t>AREDALE, CITY OF</t>
  </si>
  <si>
    <t>BRISTOW, CITY OF</t>
  </si>
  <si>
    <t>BUTLER CO TREASURER</t>
  </si>
  <si>
    <t>AGWSR CSD</t>
  </si>
  <si>
    <t>APLINGTON PARKERSBURG SD</t>
  </si>
  <si>
    <t>CLARKSVILLE COMM SD</t>
  </si>
  <si>
    <t>HAMPTON-DUMONT CSD</t>
  </si>
  <si>
    <t>LAKE CITY, CITY OF</t>
  </si>
  <si>
    <t>13</t>
  </si>
  <si>
    <t>MANSON, CITY OF</t>
  </si>
  <si>
    <t>ROCKWELL CITY, CITY OF</t>
  </si>
  <si>
    <t>LOHRVILLE CITY OF</t>
  </si>
  <si>
    <t>POMEROY, CITY OF</t>
  </si>
  <si>
    <t>FARNHAMVILLE, CITY OF</t>
  </si>
  <si>
    <t>JOLLEY, CITY OF</t>
  </si>
  <si>
    <t>KNIERIM, CITY OF</t>
  </si>
  <si>
    <t>RINARD, CITY OF</t>
  </si>
  <si>
    <t>SOMERS, CITY OF</t>
  </si>
  <si>
    <t>LYTTON, CITY OF</t>
  </si>
  <si>
    <t>CALHOUN CO TREASURER</t>
  </si>
  <si>
    <t>MANSON-NW WEBSTER CSD</t>
  </si>
  <si>
    <t>CARROLL, CITY OF</t>
  </si>
  <si>
    <t>14</t>
  </si>
  <si>
    <t>COON RAPIDS, CITY OF</t>
  </si>
  <si>
    <t>MANNING, CITY OF</t>
  </si>
  <si>
    <t>BREDA, CITY OF</t>
  </si>
  <si>
    <t>GLIDDEN, CITY OF</t>
  </si>
  <si>
    <t>ARCADIA, CITY OF</t>
  </si>
  <si>
    <t>DEDHAM, CITY OF</t>
  </si>
  <si>
    <t>HALBUR, CITY OF</t>
  </si>
  <si>
    <t>LANESBORO, CITY OF</t>
  </si>
  <si>
    <t>LIDDERDALE, CITY OF</t>
  </si>
  <si>
    <t>RALSTON, CITY OF</t>
  </si>
  <si>
    <t>TEMPLETON, CITY OF</t>
  </si>
  <si>
    <t>WILLEY, CITY OF</t>
  </si>
  <si>
    <t>CARROLL CO BD SUPERVISOR</t>
  </si>
  <si>
    <t>AR-WE-VA COMM SCH DIST</t>
  </si>
  <si>
    <t>CARROLL COMM SCH DIST</t>
  </si>
  <si>
    <t>GLIDDEN-RALSTON CSD</t>
  </si>
  <si>
    <t>ATLANTIC, CITY OF</t>
  </si>
  <si>
    <t>15</t>
  </si>
  <si>
    <t>ANITA, CITY OF</t>
  </si>
  <si>
    <t>GRISWOLD, CITY OF</t>
  </si>
  <si>
    <t>LEWIS, CITY OF</t>
  </si>
  <si>
    <t>CUMBERLAND, CITY OF</t>
  </si>
  <si>
    <t>MARNE, CITY OF</t>
  </si>
  <si>
    <t>MASSENA, CITY OF</t>
  </si>
  <si>
    <t>WIOTA, CITY OF</t>
  </si>
  <si>
    <t>CASS CO TREASURER</t>
  </si>
  <si>
    <t>GRISWOLD COMM SCH DIST</t>
  </si>
  <si>
    <t>TIPTON, CITY OF</t>
  </si>
  <si>
    <t>16</t>
  </si>
  <si>
    <t>DURANT, CITY OF</t>
  </si>
  <si>
    <t>MECHANICSVILLE, CITY OF</t>
  </si>
  <si>
    <t>CLARENCE, CITY OF</t>
  </si>
  <si>
    <t>LOWDEN, CITY OF</t>
  </si>
  <si>
    <t>STANWOOD, CITY OF</t>
  </si>
  <si>
    <t>BENNETT, CITY OF</t>
  </si>
  <si>
    <t>WILTON, CITY OF</t>
  </si>
  <si>
    <t>CEDAR CO TREASURER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</si>
  <si>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</si>
  <si>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</si>
  <si>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</si>
  <si>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</si>
  <si>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</si>
  <si>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</si>
  <si>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</si>
  <si>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</si>
  <si>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</si>
  <si>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MASON CITY, CITY OF</t>
  </si>
  <si>
    <t>17</t>
  </si>
  <si>
    <t>CLEAR LAKE, CITY OF</t>
  </si>
  <si>
    <t>VENTURA, CITY OF</t>
  </si>
  <si>
    <t>ROCKWELL, CITY OF</t>
  </si>
  <si>
    <t>DOUGHERTY, CITY OF</t>
  </si>
  <si>
    <t>MESERVEY, CITY OF</t>
  </si>
  <si>
    <t>PLYMOUTH, CITY OF</t>
  </si>
  <si>
    <t>ROCK FALLS, CITY OF</t>
  </si>
  <si>
    <t>SWALEDALE, CITY OF</t>
  </si>
  <si>
    <t>THORNTON, CITY OF</t>
  </si>
  <si>
    <t>CERRO GORDO CO TREASURER</t>
  </si>
  <si>
    <t>CLEAR LAKE COMM SCH DIST</t>
  </si>
  <si>
    <t>FOREST CITY CSD</t>
  </si>
  <si>
    <t>MASON CITY COMM SCH DIST</t>
  </si>
  <si>
    <t>RUDD-ROCKFORD-MARBLE</t>
  </si>
  <si>
    <t>CHEROKEE, CITY OF</t>
  </si>
  <si>
    <t>18</t>
  </si>
  <si>
    <t>MARCUS, CITY OF</t>
  </si>
  <si>
    <t>AURELIA, CITY OF</t>
  </si>
  <si>
    <t>CLEGHORN, CITY OF</t>
  </si>
  <si>
    <t>LARRABEE, CITY OF</t>
  </si>
  <si>
    <t>MERIDEN, CITY OF</t>
  </si>
  <si>
    <t>QUIMBY, CITY OF</t>
  </si>
  <si>
    <t>WASHTA, CITY OF</t>
  </si>
  <si>
    <t>CHEROKEE CO TREASURER</t>
  </si>
  <si>
    <t>CHEROKEE COMM SCH DIST</t>
  </si>
  <si>
    <t>RIVER VALLEY CSD</t>
  </si>
  <si>
    <t>KINGSLEY-PIERSON CSD</t>
  </si>
  <si>
    <t>MARCUS-MERIDEN-CLEGHORN</t>
  </si>
  <si>
    <t>NEW HAMPTON, CITY OF</t>
  </si>
  <si>
    <t>19</t>
  </si>
  <si>
    <t>NASHUA, CITY OF</t>
  </si>
  <si>
    <t>FREDERICKSBURG, CITY OF</t>
  </si>
  <si>
    <t>LAWLER, CITY OF</t>
  </si>
  <si>
    <t>ALTA VISTA, CITY OF</t>
  </si>
  <si>
    <t>BASSETT, CITY OF</t>
  </si>
  <si>
    <t>IONIA, CITY OF</t>
  </si>
  <si>
    <t>NORTH WASHINGTON, CITY</t>
  </si>
  <si>
    <t>CHICKASAW CO TREASURER</t>
  </si>
  <si>
    <t>CHARLES CITY CSD</t>
  </si>
  <si>
    <t>HOWARD-WINNESHIEK CSD</t>
  </si>
  <si>
    <t>NEW HAMPTON COMM SD</t>
  </si>
  <si>
    <t>TURKEY VALLEY CSD</t>
  </si>
  <si>
    <t>OSCEOLA, CITY OF</t>
  </si>
  <si>
    <t>20</t>
  </si>
  <si>
    <t>MURRAY, CITY OF</t>
  </si>
  <si>
    <t>WOODBURN, CITY OF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</si>
  <si>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</si>
  <si>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</si>
  <si>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</si>
  <si>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</si>
  <si>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</si>
  <si>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</si>
  <si>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</si>
  <si>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</si>
  <si>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</si>
  <si>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</si>
  <si>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Click Here for LOST</t>
  </si>
  <si>
    <t>Click Here for SAVE</t>
  </si>
  <si>
    <t>WEST UNION, CITY OF</t>
  </si>
  <si>
    <t>ARLINGTON, CITY OF</t>
  </si>
  <si>
    <t>CLERMONT, CITY OF</t>
  </si>
  <si>
    <t>ELGIN, CITY OF</t>
  </si>
  <si>
    <t>HAWKEYE, CITY OF</t>
  </si>
  <si>
    <t>MAYNARD, CITY OF</t>
  </si>
  <si>
    <t>RANDALIA, CITY OF</t>
  </si>
  <si>
    <t>ST LUCAS, CITY OF</t>
  </si>
  <si>
    <t>WADENA, CITY OF</t>
  </si>
  <si>
    <t>WAUCOMA, CITY OF</t>
  </si>
  <si>
    <t>WESTGATE, CITY OF</t>
  </si>
  <si>
    <t>FAYETTE CO TREASURER</t>
  </si>
  <si>
    <t>NORTH FAYETTE COUNTY</t>
  </si>
  <si>
    <t>WEST CENTRAL COMM SD</t>
  </si>
  <si>
    <t>CHARLES CITY, CITY OF</t>
  </si>
  <si>
    <t>34</t>
  </si>
  <si>
    <t>NORA SPRINGS, CITY OF</t>
  </si>
  <si>
    <t>ROCKFORD, CITY OF</t>
  </si>
  <si>
    <t>COLWELL, CITY OF</t>
  </si>
  <si>
    <t>FLOYD, CITY OF</t>
  </si>
  <si>
    <t>MARBLE ROCK, CITY OF</t>
  </si>
  <si>
    <t>RUDD, CITY OF</t>
  </si>
  <si>
    <t>FLOYD CO TREASURER</t>
  </si>
  <si>
    <t>OSAGE COMMUNITY SCH DIST</t>
  </si>
  <si>
    <t>HAMPTON, CITY OF</t>
  </si>
  <si>
    <t>35</t>
  </si>
  <si>
    <t>SHEFFIELD, CITY OF</t>
  </si>
  <si>
    <t>DOWS, CITY OF</t>
  </si>
  <si>
    <t>ALEXANDER, CITY OF</t>
  </si>
  <si>
    <t>COULTER, CITY OF</t>
  </si>
  <si>
    <t>GENEVA, CITY OF</t>
  </si>
  <si>
    <t>HANSELL, CITY OF</t>
  </si>
  <si>
    <t>LATIMER, CITY OF</t>
  </si>
  <si>
    <t>POPEJOY, CITY OF</t>
  </si>
  <si>
    <t>FRANKLIN CO TREASURER</t>
  </si>
  <si>
    <t>ALDEN COMM SCH DIST</t>
  </si>
  <si>
    <t>CAL COMM SCH DIST</t>
  </si>
  <si>
    <t>IOWA FALLS COMM SCH DIST</t>
  </si>
  <si>
    <t>SHENANDOAH, CITY OF</t>
  </si>
  <si>
    <t>36</t>
  </si>
  <si>
    <t>HAMBURG, CITY OF</t>
  </si>
  <si>
    <t>SIDNEY, CITY OF</t>
  </si>
  <si>
    <t>TABOR, CITY OF</t>
  </si>
  <si>
    <t>FARRAGUT, CITY OF</t>
  </si>
  <si>
    <t>IMOGENE, CITY OF</t>
  </si>
  <si>
    <t>RANDOLPH, CITY OF</t>
  </si>
  <si>
    <t>RIVERTON, CITY OF</t>
  </si>
  <si>
    <t>THURMAN, CITY OF</t>
  </si>
  <si>
    <t>FREMONT CO BD SUPERVISOR</t>
  </si>
  <si>
    <t>FREMONT-MILLS CSD</t>
  </si>
  <si>
    <t>HAMBURG COMM SCH DIST</t>
  </si>
  <si>
    <t>SHENANDOAH CSD</t>
  </si>
  <si>
    <t>JEFFERSON, CITY OF</t>
  </si>
  <si>
    <t>37</t>
  </si>
  <si>
    <t>CHURDAN, CITY OF</t>
  </si>
  <si>
    <t>GRAND JUNCTION, CITY OF</t>
  </si>
  <si>
    <t>SCRANTON, CITY OF</t>
  </si>
  <si>
    <t>DANA, CITY OF</t>
  </si>
  <si>
    <t>PATON, CITY OF</t>
  </si>
  <si>
    <t>RIPPEY, CITY OF</t>
  </si>
  <si>
    <t>GREENE CO BD SUPERVISORS</t>
  </si>
  <si>
    <t>PATON-CHURDAN COMM SCH</t>
  </si>
  <si>
    <t>GRUNDY CENTER, CITY OF</t>
  </si>
  <si>
    <t>38</t>
  </si>
  <si>
    <t>CONRAD, CITY OF</t>
  </si>
  <si>
    <t>DIKE, CITY OF</t>
  </si>
  <si>
    <t>WELLSBURG, CITY OF</t>
  </si>
  <si>
    <t>BEAMAN, CITY OF</t>
  </si>
  <si>
    <t>HOLLAND, CITY OF</t>
  </si>
  <si>
    <t>MORRISON, CITY OF</t>
  </si>
  <si>
    <t>STOUT, CITY OF</t>
  </si>
  <si>
    <t>GRUNDY CO TREASURER</t>
  </si>
  <si>
    <t>ELDORA-NEW PROVID CSD</t>
  </si>
  <si>
    <t>GRUNDY CENTER COMM SD</t>
  </si>
  <si>
    <t>GUTHRIE CENTER, CITY OF</t>
  </si>
  <si>
    <t>39</t>
  </si>
  <si>
    <t>PANORA, CITY OF</t>
  </si>
  <si>
    <t>BAYARD, CITY OF</t>
  </si>
  <si>
    <t>BAGLEY, CITY OF</t>
  </si>
  <si>
    <t>JAMAICA, CITY OF</t>
  </si>
  <si>
    <t>MENLO, CITY OF</t>
  </si>
  <si>
    <t>YALE, CITY OF</t>
  </si>
  <si>
    <t>GUTHRIE CO TREASURER</t>
  </si>
  <si>
    <t>GUTHRIE CENTER CSD</t>
  </si>
  <si>
    <t>WEBSTER CITY, CITY OF</t>
  </si>
  <si>
    <t>40</t>
  </si>
  <si>
    <t>JEWELL, CITY OF</t>
  </si>
  <si>
    <t>STRATFORD, CITY OF</t>
  </si>
  <si>
    <t>WILLIAMS, CITY OF</t>
  </si>
  <si>
    <t>BLAIRSBURG, CITY OF</t>
  </si>
  <si>
    <t>ELLSWORTH, CITY OF</t>
  </si>
  <si>
    <t>KAMRAR, CITY OF</t>
  </si>
  <si>
    <t>RANDALL, CITY OF</t>
  </si>
  <si>
    <t>STANHOPE, CITY OF</t>
  </si>
  <si>
    <t>HAMILTON CO TREASURER</t>
  </si>
  <si>
    <t>HUBBARD-RADCLIFFE CSD</t>
  </si>
  <si>
    <t>WEBSTER CITY CSD</t>
  </si>
  <si>
    <t>BRITT, CITY OF</t>
  </si>
  <si>
    <t>41</t>
  </si>
  <si>
    <t>GARNER, CITY OF</t>
  </si>
  <si>
    <t>KANAWHA, CITY OF</t>
  </si>
  <si>
    <t>KLEMME, CITY OF</t>
  </si>
  <si>
    <t>CORWITH, CITY OF</t>
  </si>
  <si>
    <t>CRYSTAL LAKE, CITY OF</t>
  </si>
  <si>
    <t>GOODELL, CITY OF</t>
  </si>
  <si>
    <t>WODEN, CITY OF</t>
  </si>
  <si>
    <t>HANCOCK CO BD SUPERVISOR</t>
  </si>
  <si>
    <t>BELMOND-KLEMME CSD</t>
  </si>
  <si>
    <t>WEST HANCOCK CSD</t>
  </si>
  <si>
    <t>GARNER-HAYFIELD CSD</t>
  </si>
  <si>
    <t>IOWA FALLS, CITY OF</t>
  </si>
  <si>
    <t>42</t>
  </si>
  <si>
    <t>ACKLEY, CITY OF</t>
  </si>
  <si>
    <t>ELDORA, CITY OF</t>
  </si>
  <si>
    <t>ALDEN, CITY OF</t>
  </si>
  <si>
    <t>HUBBARD, CITY OF</t>
  </si>
  <si>
    <t>RADCLIFFE, CITY OF</t>
  </si>
  <si>
    <t>BUCKEYE, CITY OF</t>
  </si>
  <si>
    <t>NEW PROVIDENCE, CITY OF</t>
  </si>
  <si>
    <t>OWASA, CITY OF</t>
  </si>
  <si>
    <t>STEAMBOAT ROCK, CITY OF</t>
  </si>
  <si>
    <t>UNION, CITY OF</t>
  </si>
  <si>
    <t>WHITTEN, CITY OF</t>
  </si>
  <si>
    <t>HARDIN CO TREASURER</t>
  </si>
  <si>
    <t>COLO NESCO CSD</t>
  </si>
  <si>
    <t>DUNLAP, CITY OF</t>
  </si>
  <si>
    <t>43</t>
  </si>
  <si>
    <t>LOGAN, CITY OF</t>
  </si>
  <si>
    <t>MISSOURI VALLEY, CITY OF</t>
  </si>
  <si>
    <t>WOODBINE, CITY OF</t>
  </si>
  <si>
    <t>LITTLE SIOUX, CITY OF</t>
  </si>
  <si>
    <t>MAGNOLIA, CITY OF</t>
  </si>
  <si>
    <t>MODALE, CITY OF</t>
  </si>
  <si>
    <t>MONDAMIN, CITY OF</t>
  </si>
  <si>
    <t>PERSIA, CITY OF</t>
  </si>
  <si>
    <t>PISGAH, CITY OF</t>
  </si>
  <si>
    <t>HARRISON CO BD SUPERVSRS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</si>
  <si>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</si>
  <si>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</si>
  <si>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</si>
  <si>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</si>
  <si>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</si>
  <si>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</si>
  <si>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</si>
  <si>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MOUNT PLEASANT, CITY OF</t>
  </si>
  <si>
    <t>44</t>
  </si>
  <si>
    <t>NEW LONDON, CITY OF</t>
  </si>
  <si>
    <t>WAYLAND, CITY OF</t>
  </si>
  <si>
    <t>WINFIELD, CITY OF</t>
  </si>
  <si>
    <t>COPPOCK, CITY OF</t>
  </si>
  <si>
    <t>HILLSBORO, CITY OF</t>
  </si>
  <si>
    <t>OLDS, CITY OF</t>
  </si>
  <si>
    <t>ROME, CITY OF</t>
  </si>
  <si>
    <t>SALEM, CITY OF</t>
  </si>
  <si>
    <t>WESTWOOD, CITY OF</t>
  </si>
  <si>
    <t>HENRY CO TREASURER</t>
  </si>
  <si>
    <t>FAIRFIELD COMM SCH DIST</t>
  </si>
  <si>
    <t>FORT MADISON CSD</t>
  </si>
  <si>
    <t>MOUNT PLEASANT CSD</t>
  </si>
  <si>
    <t>NEW LONDON CSD</t>
  </si>
  <si>
    <t>WACO COMM SCH DIST</t>
  </si>
  <si>
    <t>CRESCO, CITY OF</t>
  </si>
  <si>
    <t>45</t>
  </si>
  <si>
    <t>ELMA, CITY OF</t>
  </si>
  <si>
    <t>LIME SPRINGS, CITY OF</t>
  </si>
  <si>
    <t>RICEVILLE, CITY OF</t>
  </si>
  <si>
    <t>CHESTER, CITY OF</t>
  </si>
  <si>
    <t>PROTIVIN, CITY OF</t>
  </si>
  <si>
    <t>HOWARD CO TREASURER</t>
  </si>
  <si>
    <t>RICEVILLE COMM SCH DIST</t>
  </si>
  <si>
    <t>HUMBOLDT, CITY OF</t>
  </si>
  <si>
    <t>46</t>
  </si>
  <si>
    <t>DAKOTA CITY, CITY OF</t>
  </si>
  <si>
    <t>GILMORE CITY, CITY OF</t>
  </si>
  <si>
    <t>LIVERMORE, CITY OF</t>
  </si>
  <si>
    <t>LUVERNE, CITY OF</t>
  </si>
  <si>
    <t>BODE, CITY OF</t>
  </si>
  <si>
    <t>BRADGATE, CITY OF</t>
  </si>
  <si>
    <t>HARDY, CITY OF</t>
  </si>
  <si>
    <t>OTTOSEN, CITY OF</t>
  </si>
  <si>
    <t>RENWICK, CITY OF</t>
  </si>
  <si>
    <t>RUTLAND, CITY OF</t>
  </si>
  <si>
    <t>THOR, CITY OF</t>
  </si>
  <si>
    <t>HUMBOLDT CO BD SUPERVSRS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</si>
  <si>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</si>
  <si>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</si>
  <si>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</si>
  <si>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</si>
  <si>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</si>
  <si>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</si>
  <si>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HOLSTEIN, CITY OF</t>
  </si>
  <si>
    <t>47</t>
  </si>
  <si>
    <t>IDA GROVE, CITY OF</t>
  </si>
  <si>
    <t>BATTLE CREEK, CITY OF</t>
  </si>
  <si>
    <t>ARTHUR, CITY OF</t>
  </si>
  <si>
    <t>GALVA, CITY OF</t>
  </si>
  <si>
    <t>IDA CO TREASURER</t>
  </si>
  <si>
    <t>MAPLE VALLEY CSD</t>
  </si>
  <si>
    <t>MARENGO, CITY OF</t>
  </si>
  <si>
    <t>48</t>
  </si>
  <si>
    <t>NORTH ENGLISH, CITY OF</t>
  </si>
  <si>
    <t>WILLIAMSBURG, CITY OF</t>
  </si>
  <si>
    <t>VICTOR, CITY OF</t>
  </si>
  <si>
    <t>LADORA, CITY OF</t>
  </si>
  <si>
    <t>MILLERSBURG, CITY OF</t>
  </si>
  <si>
    <t>PARNELL, CITY OF</t>
  </si>
  <si>
    <t>IOWA CO TREASURER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</si>
  <si>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</si>
  <si>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</si>
  <si>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</si>
  <si>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</si>
  <si>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</si>
  <si>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</si>
  <si>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</si>
  <si>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MAQUOKETA, CITY OF</t>
  </si>
  <si>
    <t>49</t>
  </si>
  <si>
    <t>BELLEVUE, CITY OF</t>
  </si>
  <si>
    <t>PRESTON, CITY OF</t>
  </si>
  <si>
    <t>SABULA, CITY OF</t>
  </si>
  <si>
    <t>ANDREW, CITY OF</t>
  </si>
  <si>
    <t>BALDWIN, CITY OF</t>
  </si>
  <si>
    <t>LA MOTTE, CITY OF</t>
  </si>
  <si>
    <t>MILES, CITY OF</t>
  </si>
  <si>
    <t>MONMOUTH, CITY OF</t>
  </si>
  <si>
    <t>SPRAGUEVILLE, CITY OF</t>
  </si>
  <si>
    <t>SPRINGBROOK, CITY OF</t>
  </si>
  <si>
    <t>SAINT DONATUS, CITY OF</t>
  </si>
  <si>
    <t>JACKSON CO TREASURER</t>
  </si>
  <si>
    <t>ANDREW COMM SCH DIST</t>
  </si>
  <si>
    <t>BELLEVUE COMM SCH DIST</t>
  </si>
  <si>
    <t>NEWTON, CITY OF</t>
  </si>
  <si>
    <t>50</t>
  </si>
  <si>
    <t>COLFAX, CITY OF</t>
  </si>
  <si>
    <t>MONROE, CITY OF</t>
  </si>
  <si>
    <t>BAXTER, CITY OF</t>
  </si>
  <si>
    <t>KELLOGG, CITY OF</t>
  </si>
  <si>
    <t>PRAIRIE CITY, CITY OF</t>
  </si>
  <si>
    <t>LAMBS GROVE, CITY OF</t>
  </si>
  <si>
    <t>LYNNVILLE, CITY OF</t>
  </si>
  <si>
    <t>MINGO, CITY OF</t>
  </si>
  <si>
    <t>REASNOR, CITY OF</t>
  </si>
  <si>
    <t>SULLY, CITY OF</t>
  </si>
  <si>
    <t>VALERIA, CITY OF</t>
  </si>
  <si>
    <t>OAKLAND ACRES, CITY OF</t>
  </si>
  <si>
    <t>JASPER CO TREASURER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</si>
  <si>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</si>
  <si>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</si>
  <si>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</si>
  <si>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</si>
  <si>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</si>
  <si>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</si>
  <si>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</si>
  <si>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</si>
  <si>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</si>
  <si>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FAIRFIELD, CITY OF</t>
  </si>
  <si>
    <t>51</t>
  </si>
  <si>
    <t>BATAVIA, CITY OF</t>
  </si>
  <si>
    <t>LIBERTYVILLE, CITY OF</t>
  </si>
  <si>
    <t>LOCKRIDGE, CITY OF</t>
  </si>
  <si>
    <t>PACKWOOD, CITY OF</t>
  </si>
  <si>
    <t>PLEASANT PLAIN, CITY OF</t>
  </si>
  <si>
    <t>MAHARISHI VEDIC CITY</t>
  </si>
  <si>
    <t>JEFFERSON CO TREASURER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</si>
  <si>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</si>
  <si>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</si>
  <si>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</si>
  <si>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</si>
  <si>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</si>
  <si>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</si>
  <si>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</si>
  <si>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ANAMOSA, CITY OF</t>
  </si>
  <si>
    <t>53</t>
  </si>
  <si>
    <t>MONTICELLO, CITY OF</t>
  </si>
  <si>
    <t>OLIN, CITY OF</t>
  </si>
  <si>
    <t>OXFORD JUNCTION, CITY OF</t>
  </si>
  <si>
    <t>WYOMING, CITY OF</t>
  </si>
  <si>
    <t>MARTELLE, CITY OF</t>
  </si>
  <si>
    <t>MORLEY, CITY OF</t>
  </si>
  <si>
    <t>ONSLOW, CITY OF</t>
  </si>
  <si>
    <t>JONES CO BD OF SUPERVISO</t>
  </si>
  <si>
    <t>ANAMOSA COMM SCH DIST</t>
  </si>
  <si>
    <t>MOUNT VERNON CSD</t>
  </si>
  <si>
    <t>OLIN CONSOLID SCH DIST</t>
  </si>
  <si>
    <t>KEOTA, CITY OF</t>
  </si>
  <si>
    <t>54</t>
  </si>
  <si>
    <t>SIGOURNEY, CITY OF</t>
  </si>
  <si>
    <t>DELTA, CITY OF</t>
  </si>
  <si>
    <t>HEDRICK, CITY OF</t>
  </si>
  <si>
    <t>WHAT CHEER, CITY OF</t>
  </si>
  <si>
    <t>GIBSON, CITY OF</t>
  </si>
  <si>
    <t>HARPER, CITY OF</t>
  </si>
  <si>
    <t>HAYESVILLE, CITY OF</t>
  </si>
  <si>
    <t>KESWICK, CITY OF</t>
  </si>
  <si>
    <t>KINROSS, CITY OF</t>
  </si>
  <si>
    <t>MARTINSBURG, CITY OF</t>
  </si>
  <si>
    <t>OLLIE, CITY OF</t>
  </si>
  <si>
    <t>THORNBURG, CITY OF</t>
  </si>
  <si>
    <t>WEBSTER, CITY OF</t>
  </si>
  <si>
    <t>KEOTA COMM SCH DIST</t>
  </si>
  <si>
    <t>SIGOURNEY COMM SCH DIST</t>
  </si>
  <si>
    <t>ALGONA, CITY OF</t>
  </si>
  <si>
    <t>55</t>
  </si>
  <si>
    <t>BANCROFT, CITY OF</t>
  </si>
  <si>
    <t>BURT, CITY OF</t>
  </si>
  <si>
    <t>SWEA CITY, CITY OF</t>
  </si>
  <si>
    <t>TITONKA, CITY OF</t>
  </si>
  <si>
    <t>WESLEY, CITY OF</t>
  </si>
  <si>
    <t>WEST BEND, CITY OF</t>
  </si>
  <si>
    <t>WHITTEMORE, CITY OF</t>
  </si>
  <si>
    <t>FENTON, CITY OF</t>
  </si>
  <si>
    <t>LAKOTA, CITY OF</t>
  </si>
  <si>
    <t>LEDYARD, CITY OF</t>
  </si>
  <si>
    <t>LONE ROCK, CITY OF</t>
  </si>
  <si>
    <t>KOSSUTH CO TREASURER</t>
  </si>
  <si>
    <t>ALGONA COMM SCH DIST</t>
  </si>
  <si>
    <t>NORTH IOWA CSD</t>
  </si>
  <si>
    <t>NORTH KOSSUTH CSD</t>
  </si>
  <si>
    <t>FORT MADISON, CITY OF</t>
  </si>
  <si>
    <t>56</t>
  </si>
  <si>
    <t>KEOKUK, CITY OF</t>
  </si>
  <si>
    <t>DONNELLSON, CITY OF</t>
  </si>
  <si>
    <t>MONTROSE, CITY OF</t>
  </si>
  <si>
    <t>WEST POINT, CITY OF</t>
  </si>
  <si>
    <t>FRANKLIN, CITY OF</t>
  </si>
  <si>
    <t>SAINT PAUL, CITY OF</t>
  </si>
  <si>
    <t>HOUGHTON, CITY OF</t>
  </si>
  <si>
    <t>LEE CO TREASURER</t>
  </si>
  <si>
    <t>CENTRAL LEE CSD</t>
  </si>
  <si>
    <t>KEOKUK COMM SCH DIST</t>
  </si>
  <si>
    <t>CEDAR RAPIDS, CITY OF</t>
  </si>
  <si>
    <t>57</t>
  </si>
  <si>
    <t>MARION, CITY OF</t>
  </si>
  <si>
    <t>CENTER POINT, CITY OF</t>
  </si>
  <si>
    <t>CENTRAL CITY, CITY OF</t>
  </si>
  <si>
    <t>HIAWATHA, CITY OF</t>
  </si>
  <si>
    <t>LISBON, CITY OF</t>
  </si>
  <si>
    <t>MOUNT VERNON, CITY OF</t>
  </si>
  <si>
    <t>COGGON, CITY OF</t>
  </si>
  <si>
    <t>FAIRFAX, CITY OF</t>
  </si>
  <si>
    <t>SPRINGVILLE, CITY OF</t>
  </si>
  <si>
    <t>WALKER, CITY OF</t>
  </si>
  <si>
    <t>ALBURNETT, CITY OF</t>
  </si>
  <si>
    <t>BERTRAM CITY OF</t>
  </si>
  <si>
    <t>ELY, CITY OF</t>
  </si>
  <si>
    <t>PALO, CITY OF</t>
  </si>
  <si>
    <t>PRAIRIEBURG, CITY OF</t>
  </si>
  <si>
    <t>ROBINS, CITY OF</t>
  </si>
  <si>
    <t>WALFORD, CITY OF</t>
  </si>
  <si>
    <t>LINN CO BD OF SUPERVISOR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</si>
  <si>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</si>
  <si>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</si>
  <si>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</si>
  <si>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</si>
  <si>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</si>
  <si>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</si>
  <si>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COLUMBUS JUNCTION, CITY</t>
  </si>
  <si>
    <t>58</t>
  </si>
  <si>
    <t>WAPELLO, CITY OF</t>
  </si>
  <si>
    <t>MORNING SUN, CITY OF</t>
  </si>
  <si>
    <t>COLUMBUS CITY, CITY OF</t>
  </si>
  <si>
    <t>COTTER, CITY OF</t>
  </si>
  <si>
    <t>FREDONIA, CITY OF</t>
  </si>
  <si>
    <t>GRANDVIEW CITY OF</t>
  </si>
  <si>
    <t>LETTS, CITY OF</t>
  </si>
  <si>
    <t>OAKVILLE, CITY OF</t>
  </si>
  <si>
    <t>LOUISA CO TREASURER</t>
  </si>
  <si>
    <t>COLUMBUS COMM SCH DIST</t>
  </si>
  <si>
    <t>LOUISA-MUSCATINE CSD</t>
  </si>
  <si>
    <t>CHARITON, CITY OF</t>
  </si>
  <si>
    <t>59</t>
  </si>
  <si>
    <t>RUSSELL, CITY OF</t>
  </si>
  <si>
    <t>DERBY, CITY OF</t>
  </si>
  <si>
    <t>LUCAS, CITY OF</t>
  </si>
  <si>
    <t>WILLIAMSON, CITY OF</t>
  </si>
  <si>
    <t>LUCAS CO TREASURER</t>
  </si>
  <si>
    <t>CHARITON COMM SCH DIST</t>
  </si>
  <si>
    <t>SOUTHEAST WARREN CSD</t>
  </si>
  <si>
    <t>WAYNE COMM SCH DIST</t>
  </si>
  <si>
    <t>ROCK RAPIDS, CITY OF</t>
  </si>
  <si>
    <t>60</t>
  </si>
  <si>
    <t>GEORGE, CITY OF</t>
  </si>
  <si>
    <t>DOON, CITY OF</t>
  </si>
  <si>
    <t>INWOOD, CITY OF</t>
  </si>
  <si>
    <t>LARCHWOOD, CITY OF</t>
  </si>
  <si>
    <t>LITTLE ROCK, CITY OF</t>
  </si>
  <si>
    <t>ALVORD, CITY OF</t>
  </si>
  <si>
    <t>LESTER, CITY OF</t>
  </si>
  <si>
    <t>LYON CO TREASURER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</si>
  <si>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</si>
  <si>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</si>
  <si>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</si>
  <si>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</si>
  <si>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</si>
  <si>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</si>
  <si>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WINTERSET, CITY OF</t>
  </si>
  <si>
    <t>61</t>
  </si>
  <si>
    <t>EARLHAM, CITY OF</t>
  </si>
  <si>
    <t>EAST PERU, CITY OF</t>
  </si>
  <si>
    <t>MACKSBURG, CITY OF</t>
  </si>
  <si>
    <t>PATTERSON, CITY OF</t>
  </si>
  <si>
    <t>SAINT CHARLES, CITY OF</t>
  </si>
  <si>
    <t>TRURO, CITY OF</t>
  </si>
  <si>
    <t>MADISON CO BD SUPERVISOR</t>
  </si>
  <si>
    <t>MARTENSDALE-ST MARYS CSD</t>
  </si>
  <si>
    <t>WINTERSET COMM SCH DIST</t>
  </si>
  <si>
    <t>OSKALOOSA, CITY OF</t>
  </si>
  <si>
    <t>62</t>
  </si>
  <si>
    <t>EDDYVILLE, CITY OF</t>
  </si>
  <si>
    <t>NEW SHARON, CITY OF</t>
  </si>
  <si>
    <t>BEACON, CITY OF</t>
  </si>
  <si>
    <t>UNIVERSITY PARK, CITY OF</t>
  </si>
  <si>
    <t>BARNES CITY, CITY OF</t>
  </si>
  <si>
    <t>FREMONT, CITY OF</t>
  </si>
  <si>
    <t>LEIGHTON, CITY OF</t>
  </si>
  <si>
    <t>ROSE HILL, CITY OF</t>
  </si>
  <si>
    <t>KEOMAH VILLAGE, CITY OF</t>
  </si>
  <si>
    <t>MAHASKA CO TREASURER</t>
  </si>
  <si>
    <t>NORTH MAHASKA CSD</t>
  </si>
  <si>
    <t>OSKALOOSA COMM SCH DIST</t>
  </si>
  <si>
    <t>TWIN CEDARS CSD</t>
  </si>
  <si>
    <t>KNOXVILLE, CITY OF</t>
  </si>
  <si>
    <t>63</t>
  </si>
  <si>
    <t>PELLA, CITY OF</t>
  </si>
  <si>
    <t>PLEASANTVILLE, CITY OF</t>
  </si>
  <si>
    <t>BUSSEY, CITY OF</t>
  </si>
  <si>
    <t>HAMILTON, CITY OF</t>
  </si>
  <si>
    <t>GREENFIELD, CITY OF</t>
  </si>
  <si>
    <t>ADAIR, CITY OF</t>
  </si>
  <si>
    <t>CASEY, CITY OF</t>
  </si>
  <si>
    <t>STUART, CITY OF</t>
  </si>
  <si>
    <t>BRIDGEWATER, CITY OF</t>
  </si>
  <si>
    <t>FONTANELLE, CITY OF</t>
  </si>
  <si>
    <t>ORIENT, CITY OF</t>
  </si>
  <si>
    <t>ADAIR CO TREASURER</t>
  </si>
  <si>
    <t>ADAIR-CASEY COMM SCH DST</t>
  </si>
  <si>
    <t>NODAWAY VALLEY CSD</t>
  </si>
  <si>
    <t>ORIENT-MACKSBURG CSD</t>
  </si>
  <si>
    <t>WEST CENTRAL VALLEY CSD</t>
  </si>
  <si>
    <t>CORNING, CITY OF</t>
  </si>
  <si>
    <t>CARBON, CITY OF</t>
  </si>
  <si>
    <t>NODAWAY, CITY OF</t>
  </si>
  <si>
    <t>PRESCOTT, CITY OF</t>
  </si>
  <si>
    <t>ADAMS CO TREASURER</t>
  </si>
  <si>
    <t>CORNING COMM SCH DIST</t>
  </si>
  <si>
    <t>LENOX COMM SCH DIST</t>
  </si>
  <si>
    <t>VILLISCA COMM SCH DIST</t>
  </si>
  <si>
    <t>WAUKON, CITY OF</t>
  </si>
  <si>
    <t>LANSING, CITY OF</t>
  </si>
  <si>
    <t>POSTVILLE, CITY OF</t>
  </si>
  <si>
    <t>NEW ALBIN, CITY OF</t>
  </si>
  <si>
    <t>HARPERS FERRY, CITY OF</t>
  </si>
  <si>
    <t>WATERVILLE, CITY OF</t>
  </si>
  <si>
    <t>ALLAMAKEE CO BD SUPRVSRS</t>
  </si>
  <si>
    <t>ALLAMAKEE COMM SCH DIST</t>
  </si>
  <si>
    <t>DECORAH COMM SCH DIST</t>
  </si>
  <si>
    <t>EASTERN ALLAMAKEE CSD</t>
  </si>
  <si>
    <t>POSTVILLE COMM SCH DIST</t>
  </si>
  <si>
    <t>CENTERVILLE, CITY OF</t>
  </si>
  <si>
    <t>CINCINNATI, CITY OF</t>
  </si>
  <si>
    <t>MORAVIA, CITY OF</t>
  </si>
  <si>
    <t>MOULTON, CITY OF</t>
  </si>
  <si>
    <t>MYSTIC, CITY OF</t>
  </si>
  <si>
    <t>EXLINE, CITY OF</t>
  </si>
  <si>
    <t>NUMA, CITY OF</t>
  </si>
  <si>
    <t>PLANO, CITY OF</t>
  </si>
  <si>
    <t>RATHBUN, CITY OF</t>
  </si>
  <si>
    <t>UDELL, CITY OF</t>
  </si>
  <si>
    <t>UNIONVILLE, CITY OF</t>
  </si>
  <si>
    <t>CENTERVILLE COMM SCH</t>
  </si>
  <si>
    <t>MORAVIA COMM SCHOOL DIST</t>
  </si>
  <si>
    <t>MOULTON-UDELL CSD</t>
  </si>
  <si>
    <t>SEYMOUR COMMUNITY SCHOOL</t>
  </si>
  <si>
    <t>AUDUBON, CITY OF</t>
  </si>
  <si>
    <t>EXIRA, CITY OF</t>
  </si>
  <si>
    <t>BRAYTON, CITY OF</t>
  </si>
  <si>
    <t>GRAY, CITY OF</t>
  </si>
  <si>
    <t>KIMBALLTON, CITY OF</t>
  </si>
  <si>
    <t>AUDUBON CO BD SUPERVISOR</t>
  </si>
  <si>
    <t>ATLANTIC COMM SCH DIST</t>
  </si>
  <si>
    <t>AUDUBON COMM SCH DIST</t>
  </si>
  <si>
    <t>COON RAPIDS CSD</t>
  </si>
  <si>
    <t>BELLE PLAINE, CITY OF</t>
  </si>
  <si>
    <t>VINTON, CITY OF</t>
  </si>
  <si>
    <t>BLAIRSTOWN, CITY OF</t>
  </si>
  <si>
    <t>HARVEY, CITY OF</t>
  </si>
  <si>
    <t>MARYSVILLE,CITY OF</t>
  </si>
  <si>
    <t>SWAN, CITY OF</t>
  </si>
  <si>
    <t>MELCHER-DALLAS, CITY OF</t>
  </si>
  <si>
    <t>MARION CO TREASURER</t>
  </si>
  <si>
    <t>KNOXVILLE COMM SCH DIST</t>
  </si>
  <si>
    <t>MELCHER-DALLAS CSD</t>
  </si>
  <si>
    <t>MARSHALLTOWN, CITY OF</t>
  </si>
  <si>
    <t>64</t>
  </si>
  <si>
    <t>STATE CENTER, CITY OF</t>
  </si>
  <si>
    <t>ALBION, CITY OF</t>
  </si>
  <si>
    <t>GILMAN, CITY OF</t>
  </si>
  <si>
    <t>MELBOURNE, CITY OF</t>
  </si>
  <si>
    <t>CLEMONS, CITY OF</t>
  </si>
  <si>
    <t>FERGUSON, CITY OF</t>
  </si>
  <si>
    <t>LAUREL, CITY OF</t>
  </si>
  <si>
    <t>LE GRAND, CITY OF</t>
  </si>
  <si>
    <t>LISCOMB, CITY OF</t>
  </si>
  <si>
    <t>RHODES, CITY OF</t>
  </si>
  <si>
    <t>SAINT ANTHONY, CITY OF</t>
  </si>
  <si>
    <t>MARSHALL CO TREASURER</t>
  </si>
  <si>
    <t>G M G CSD</t>
  </si>
  <si>
    <t>MARSHALLTOWN CSD</t>
  </si>
  <si>
    <t>WEST MARSHALL CSD</t>
  </si>
  <si>
    <t>GLENWOOD, CITY OF</t>
  </si>
  <si>
    <t>65</t>
  </si>
  <si>
    <t>MALVERN, CITY OF</t>
  </si>
  <si>
    <t>EMERSON, CITY OF</t>
  </si>
  <si>
    <t>PACIFIC JUNCTION, CITY</t>
  </si>
  <si>
    <t>HASTINGS, CITY OF</t>
  </si>
  <si>
    <t>HENDERSON, CITY OF</t>
  </si>
  <si>
    <t>SILVER CITY, CITY OF</t>
  </si>
  <si>
    <t>MILLS CO BD SUPERVISOR</t>
  </si>
  <si>
    <t>GLENWOOD COMM SCH DIST</t>
  </si>
  <si>
    <t>LEWIS CENTRAL COMM SCH</t>
  </si>
  <si>
    <t>TREYNOR COMM SCH DIST</t>
  </si>
  <si>
    <t>OSAGE, CITY OF</t>
  </si>
  <si>
    <t>66</t>
  </si>
  <si>
    <t>SAINT ANSGAR, CITY OF</t>
  </si>
  <si>
    <t>STACYVILLE, CITY OF</t>
  </si>
  <si>
    <t>CARPENTER, CITY OF</t>
  </si>
  <si>
    <t>MCINTIRE, CITY OF</t>
  </si>
  <si>
    <t>MITCHELL, CITY OF</t>
  </si>
  <si>
    <t>ORCHARD, CITY OF</t>
  </si>
  <si>
    <t>MITCHELL CO TREASURER</t>
  </si>
  <si>
    <t>ST ANSGAR COMM SCH DIST</t>
  </si>
  <si>
    <t>ONAWA, CITY OF</t>
  </si>
  <si>
    <t>67</t>
  </si>
  <si>
    <t>MAPLETON, CITY OF</t>
  </si>
  <si>
    <t>UTE, CITY OF</t>
  </si>
  <si>
    <t>WHITING, CITY OF</t>
  </si>
  <si>
    <t>BLENCOE, CITY OF</t>
  </si>
  <si>
    <t>CASTANA, CITY OF</t>
  </si>
  <si>
    <t>MOORHEAD, CITY OF</t>
  </si>
  <si>
    <t>RODNEY, CITY OF</t>
  </si>
  <si>
    <t>SOLDIER, CITY OF</t>
  </si>
  <si>
    <t>TURIN, CITY OF</t>
  </si>
  <si>
    <t>MONONA CO TREASURER</t>
  </si>
  <si>
    <t>WEST MONONA CSD</t>
  </si>
  <si>
    <t>WESTWOOD COMM SCH DIST</t>
  </si>
  <si>
    <t>WHITING COMM SCH DIST</t>
  </si>
  <si>
    <t>ALBIA, CITY OF</t>
  </si>
  <si>
    <t>68</t>
  </si>
  <si>
    <t>LOVILIA, CITY OF</t>
  </si>
  <si>
    <t>MELROSE, CITY OF</t>
  </si>
  <si>
    <t>ALBIA COMMUNITY SCH DIST</t>
  </si>
  <si>
    <t>RED OAK, CITY OF</t>
  </si>
  <si>
    <t>69</t>
  </si>
  <si>
    <t>VILLISCA, CITY OF</t>
  </si>
  <si>
    <t>STANTON, CITY OF</t>
  </si>
  <si>
    <t>COBURG, CITY OF</t>
  </si>
  <si>
    <t>ELLIOTT, CITY OF</t>
  </si>
  <si>
    <t>GRANT, CITY OF</t>
  </si>
  <si>
    <t>MONTGOMERY CO TREASURER</t>
  </si>
  <si>
    <t>ESSEX COMM SCH DIST</t>
  </si>
  <si>
    <t>RED OAK COMM SCH DIST</t>
  </si>
  <si>
    <t>STANTON COMM SCHOOL DIST</t>
  </si>
  <si>
    <t>MUSCATINE, CITY OF</t>
  </si>
  <si>
    <t>70</t>
  </si>
  <si>
    <t>WEST LIBERTY, CITY OF</t>
  </si>
  <si>
    <t>ATALISSA, CITY OF</t>
  </si>
  <si>
    <t>CONESVILLE, CITY OF</t>
  </si>
  <si>
    <t>NICHOLS, CITY OF</t>
  </si>
  <si>
    <t>STOCKTON, CITY OF</t>
  </si>
  <si>
    <t>FRUITLAND, CITY OF</t>
  </si>
  <si>
    <t>MUSCATINE CO TREASURER</t>
  </si>
  <si>
    <t>DAVENPORT COMM SCH DIST</t>
  </si>
  <si>
    <t>MUSCATINE CSD</t>
  </si>
  <si>
    <t>SHELDON, CITY OF</t>
  </si>
  <si>
    <t>71</t>
  </si>
  <si>
    <t>HARTLEY, CITY OF</t>
  </si>
  <si>
    <t>PAULLINA, CITY OF</t>
  </si>
  <si>
    <t>PRIMGHAR, CITY OF</t>
  </si>
  <si>
    <t>SANBORN, CITY OF</t>
  </si>
  <si>
    <t>SUTHERLAND, CITY OF</t>
  </si>
  <si>
    <t>ARCHER, CITY OF</t>
  </si>
  <si>
    <t>CALUMET, CITY OF</t>
  </si>
  <si>
    <t>O'BRIEN CO TREASURER</t>
  </si>
  <si>
    <t>HARTLEY-MELVIN-SANDBORN CSD</t>
  </si>
  <si>
    <t>MOC-FLOYD VALLEY CSD</t>
  </si>
  <si>
    <t>SIBLEY, CITY OF</t>
  </si>
  <si>
    <t>72</t>
  </si>
  <si>
    <t>ASHTON, CITY OF</t>
  </si>
  <si>
    <t>OCHEYEDAN, CITY OF</t>
  </si>
  <si>
    <t>HARRIS, CITY OF</t>
  </si>
  <si>
    <t>MELVIN, CITY OF</t>
  </si>
  <si>
    <t>SIBLEY-OCHEYEDAN CSD</t>
  </si>
  <si>
    <t>CLARINDA, CITY OF</t>
  </si>
  <si>
    <t>73</t>
  </si>
  <si>
    <t>ESSEX, CITY OF</t>
  </si>
  <si>
    <t>BLANCHARD, CITY OF</t>
  </si>
  <si>
    <t>BRADDYVILLE, CITY OF</t>
  </si>
  <si>
    <t>COIN, CITY OF</t>
  </si>
  <si>
    <t>COLLEGE SPRINGS, CITY OF</t>
  </si>
  <si>
    <t>NORTHBORO, CITY OF</t>
  </si>
  <si>
    <t>SHAMBAUGH, CITY OF</t>
  </si>
  <si>
    <t>YORKTOWN, CITY OF</t>
  </si>
  <si>
    <t>PAGE CO BD SUPERVISORS</t>
  </si>
  <si>
    <t>CLARINDA COMM SCH DIST</t>
  </si>
  <si>
    <t>SOUTH PAGE COMM SCH DIST</t>
  </si>
  <si>
    <t>EMMETSBURG, CITY OF</t>
  </si>
  <si>
    <t>74</t>
  </si>
  <si>
    <t>GRAETTINGER, CITY OF</t>
  </si>
  <si>
    <t>RUTHVEN, CITY OF</t>
  </si>
  <si>
    <t>AYRSHIRE, CITY OF</t>
  </si>
  <si>
    <t>CURLEW, CITY OF</t>
  </si>
  <si>
    <t>CYLINDER, CITY OF</t>
  </si>
  <si>
    <t>MALLARD, CITY OF</t>
  </si>
  <si>
    <t>RODMAN, CITY OF</t>
  </si>
  <si>
    <t>PALO ALTO CO TREASURER</t>
  </si>
  <si>
    <t>EMMETSBURG COMM SCH DIST</t>
  </si>
  <si>
    <t>LE MARS, CITY OF</t>
  </si>
  <si>
    <t>75</t>
  </si>
  <si>
    <t>AKRON, CITY OF</t>
  </si>
  <si>
    <t>KINGSLEY, CITY OF</t>
  </si>
  <si>
    <t>REMSEN, CITY OF</t>
  </si>
  <si>
    <t>MERRILL, CITY OF</t>
  </si>
  <si>
    <t>BRUNSVILLE, CITY OF</t>
  </si>
  <si>
    <t>HINTON, CITY OF</t>
  </si>
  <si>
    <t>OYENS, CITY OF</t>
  </si>
  <si>
    <t>STRUBLE, CITY OF</t>
  </si>
  <si>
    <t>WESTFIELD, CITY OF</t>
  </si>
  <si>
    <t>PLYMOUTH CO BD SUPERVSRS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</si>
  <si>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</si>
  <si>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</si>
  <si>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</si>
  <si>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</si>
  <si>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</si>
  <si>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</si>
  <si>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FONDA, CITY OF</t>
  </si>
  <si>
    <t>76</t>
  </si>
  <si>
    <t>LAURENS, CITY OF</t>
  </si>
  <si>
    <t>POCAHONTAS, CITY OF</t>
  </si>
  <si>
    <t>ROLFE, CITY OF</t>
  </si>
  <si>
    <t>HAVELOCK, CITY OF</t>
  </si>
  <si>
    <t>PALMER, CITY OF</t>
  </si>
  <si>
    <t>PLOVER, CITY OF</t>
  </si>
  <si>
    <t>VARINA, CITY OF</t>
  </si>
  <si>
    <t>POCAHONTAS CO BD SUPRVSR</t>
  </si>
  <si>
    <t>POCAHONTAS AREA CSD</t>
  </si>
  <si>
    <t>POLK CITY, CITY OF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</si>
  <si>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</si>
  <si>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</si>
  <si>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</si>
  <si>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</si>
  <si>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</si>
  <si>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</si>
  <si>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</si>
  <si>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COUNCIL BLUFFS, CITY OF</t>
  </si>
  <si>
    <t>78</t>
  </si>
  <si>
    <t>AVOCA, CITY OF</t>
  </si>
  <si>
    <t>CARTER LAKE, CITY OF</t>
  </si>
  <si>
    <t>OAKLAND, CITY OF</t>
  </si>
  <si>
    <t>CARSON, CITY OF</t>
  </si>
  <si>
    <t>NEOLA, CITY OF</t>
  </si>
  <si>
    <t>WALNUT, CITY OF</t>
  </si>
  <si>
    <t>CRESCENT, CITY OF</t>
  </si>
  <si>
    <t>HANCOCK, CITY OF</t>
  </si>
  <si>
    <t>MACEDONIA, CITY OF</t>
  </si>
  <si>
    <t>MCCLELLAND, CITY OF</t>
  </si>
  <si>
    <t>MINDEN, CITY OF</t>
  </si>
  <si>
    <t>TREYNOR, CITY OF</t>
  </si>
  <si>
    <t>UNDERWOOD, CITY OF</t>
  </si>
  <si>
    <t>POTTAWATTAMIE CO TREASUR</t>
  </si>
  <si>
    <t>UNDERWOOD COMM SCH DIST</t>
  </si>
  <si>
    <t>GRINNELL, CITY OF</t>
  </si>
  <si>
    <t>79</t>
  </si>
  <si>
    <t>BROOKLYN, CITY OF</t>
  </si>
  <si>
    <t>MONTEZUMA, CITY OF</t>
  </si>
  <si>
    <t>DEEP RIVER, CITY OF</t>
  </si>
  <si>
    <t>HARTWICK, CITY OF</t>
  </si>
  <si>
    <t>MALCOM, CITY OF</t>
  </si>
  <si>
    <t>SEARSBORO, CITY OF</t>
  </si>
  <si>
    <t>POWESHIEK CO TREASURER</t>
  </si>
  <si>
    <t>BROOKLYN-GUERNSEY-MALCOM</t>
  </si>
  <si>
    <t>MONTEZUMA COMM SCH DIST</t>
  </si>
  <si>
    <t>SOUTH TAMA CO SCH DIST</t>
  </si>
  <si>
    <t>MOUNT AYR, CITY OF</t>
  </si>
  <si>
    <t>80</t>
  </si>
  <si>
    <t>BEACONSFIELD, CITY OF</t>
  </si>
  <si>
    <t>BENTON, CITY OF</t>
  </si>
  <si>
    <t>DIAGONAL, CITY OF</t>
  </si>
  <si>
    <t>ELLSTON, CITY OF</t>
  </si>
  <si>
    <t>KELLERTON, CITY OF</t>
  </si>
  <si>
    <t>MALOY, CITY OF</t>
  </si>
  <si>
    <t>REDDING, CITY OF</t>
  </si>
  <si>
    <t>TINGLEY, CITY OF</t>
  </si>
  <si>
    <t>RINGGOLD CO TREASURER</t>
  </si>
  <si>
    <t>DIAGONAL COMM SCH DIST</t>
  </si>
  <si>
    <t>SAC CITY, CITY OF</t>
  </si>
  <si>
    <t>81</t>
  </si>
  <si>
    <t>LAKE VIEW, CITY OF</t>
  </si>
  <si>
    <t>ODEBOLT, CITY OF</t>
  </si>
  <si>
    <t>EARLY, CITY OF</t>
  </si>
  <si>
    <t>SCHALLER, CITY OF</t>
  </si>
  <si>
    <t>WALL LAKE, CITY OF</t>
  </si>
  <si>
    <t>AUBURN, CITY OF</t>
  </si>
  <si>
    <t>NEMAHA, CITY OF</t>
  </si>
  <si>
    <t>SAC CO TREASURER</t>
  </si>
  <si>
    <t>DAVENPORT, CITY OF</t>
  </si>
  <si>
    <t>82</t>
  </si>
  <si>
    <t>BETTENDORF, CITY OF</t>
  </si>
  <si>
    <t>BUFFALO, CITY OF</t>
  </si>
  <si>
    <t>LECLAIRE, CITY OF</t>
  </si>
  <si>
    <t>BLUE GRASS, CITY OF</t>
  </si>
  <si>
    <t>ELDRIDGE, CITY OF</t>
  </si>
  <si>
    <t>PRINCETON, CITY OF</t>
  </si>
  <si>
    <t>WALCOTT, CITY OF</t>
  </si>
  <si>
    <t>DIXON, CITY OF</t>
  </si>
  <si>
    <t>DONAHUE, CITY OF</t>
  </si>
  <si>
    <t>LONG GROVE, CITY OF</t>
  </si>
  <si>
    <t>MAYSVILLE, CITY OF</t>
  </si>
  <si>
    <t>MCCAUSLAND, CITY OF</t>
  </si>
  <si>
    <t>NEW LIBERTY, CITY OF</t>
  </si>
  <si>
    <t>PANORAMA PARK, CITY OF</t>
  </si>
  <si>
    <t>RIVERDALE, CITY OF</t>
  </si>
  <si>
    <t>SCOTT CO TREASURER</t>
  </si>
  <si>
    <t>BETTENDORF COMM SCH DIST</t>
  </si>
  <si>
    <t>NORTH SCOTT CSD</t>
  </si>
  <si>
    <t>HARLAN, CITY OF</t>
  </si>
  <si>
    <t>83</t>
  </si>
  <si>
    <t>ELK HORN, CITY OF</t>
  </si>
  <si>
    <t>SHELBY, CITY OF</t>
  </si>
  <si>
    <t>DEFIANCE, CITY OF</t>
  </si>
  <si>
    <t>EARLING, CITY OF</t>
  </si>
  <si>
    <t>IRWIN, CITY OF</t>
  </si>
  <si>
    <t>KIRKMAN, CITY OF</t>
  </si>
  <si>
    <t>PANAMA, CITY OF</t>
  </si>
  <si>
    <t>PORTSMOUTH, CITY OF</t>
  </si>
  <si>
    <t>TENNANT, CITY OF</t>
  </si>
  <si>
    <t>WESTPHALIA, CITY OF</t>
  </si>
  <si>
    <t>SHELBY CO TREASURER</t>
  </si>
  <si>
    <t>HAWARDEN, CITY OF</t>
  </si>
  <si>
    <t>84</t>
  </si>
  <si>
    <t>ALTON, CITY OF</t>
  </si>
  <si>
    <t>HULL, CITY OF</t>
  </si>
  <si>
    <t>ORANGE CITY, CITY OF</t>
  </si>
  <si>
    <t>ROCK VALLEY, CITY OF</t>
  </si>
  <si>
    <t>SIOUX CENTER, CITY OF</t>
  </si>
  <si>
    <t>BOYDEN, CITY OF</t>
  </si>
  <si>
    <t>HOSPERS, CITY OF</t>
  </si>
  <si>
    <t>IRETON, CITY OF</t>
  </si>
  <si>
    <t>CHATSWORTH, CITY OF</t>
  </si>
  <si>
    <t>GRANVILLE, CITY OF</t>
  </si>
  <si>
    <t>MATLOCK, CITY OF</t>
  </si>
  <si>
    <t>MAURICE, CITY OF</t>
  </si>
  <si>
    <t>SIOUX CO TREASURER</t>
  </si>
  <si>
    <t>SIOUX CENTER COMM SCHOOL</t>
  </si>
  <si>
    <t>AMES, CITY OF</t>
  </si>
  <si>
    <t>85</t>
  </si>
  <si>
    <t>NEVADA, CITY OF</t>
  </si>
  <si>
    <t>STORY CITY, CITY OF</t>
  </si>
  <si>
    <t>CAMBRIDGE, CITY OF</t>
  </si>
  <si>
    <t>COLO, CITY OF</t>
  </si>
  <si>
    <t>MAXWELL, CITY OF</t>
  </si>
  <si>
    <t>ROLAND, CITY OF</t>
  </si>
  <si>
    <t>SLATER, CITY OF</t>
  </si>
  <si>
    <t>ZEARING, CITY OF</t>
  </si>
  <si>
    <t>COLLINS, CITY OF</t>
  </si>
  <si>
    <t>GILBERT, CITY OF</t>
  </si>
  <si>
    <t>HUXLEY, CITY OF</t>
  </si>
  <si>
    <t>KELLEY, CITY OF</t>
  </si>
  <si>
    <t>MCCALLSBURG, CITY OF</t>
  </si>
  <si>
    <t>STORY CO TREASURER</t>
  </si>
  <si>
    <t>AMES COMM SCHL DIST</t>
  </si>
  <si>
    <t>NEVADA COMM SCH DIST</t>
  </si>
  <si>
    <t>TOLEDO, CITY OF</t>
  </si>
  <si>
    <t>86</t>
  </si>
  <si>
    <t>TAMA, CITY OF</t>
  </si>
  <si>
    <t>DYSART, CITY OF</t>
  </si>
  <si>
    <t>TRAER, CITY OF</t>
  </si>
  <si>
    <t>GARWIN, CITY OF</t>
  </si>
  <si>
    <t>GLADBROOK, CITY OF</t>
  </si>
  <si>
    <t>CHELSEA, CITY OF</t>
  </si>
  <si>
    <t>CLUTIER, CITY OF</t>
  </si>
  <si>
    <t>ELBERON, TOWN OF</t>
  </si>
  <si>
    <t>LINCOLN, CITY OF</t>
  </si>
  <si>
    <t>MONTOUR, CITY OF</t>
  </si>
  <si>
    <t>VINING, CITY OF</t>
  </si>
  <si>
    <t>TAMA CO BD OF SUPERVISOR</t>
  </si>
  <si>
    <t>NORTH TAMA COUNTY CSD</t>
  </si>
  <si>
    <t>BEDFORD, CITY OF</t>
  </si>
  <si>
    <t>87</t>
  </si>
  <si>
    <t>LENOX, CITY OF</t>
  </si>
  <si>
    <t>CLEARFIELD, CITY OF</t>
  </si>
  <si>
    <t>NEW MARKET, CITY OF</t>
  </si>
  <si>
    <t>CONWAY, CITY OF</t>
  </si>
  <si>
    <t>GRAVITY, CITY OF</t>
  </si>
  <si>
    <t>SHARPSBURG, CITY OF</t>
  </si>
  <si>
    <t>TAYLOR CO TREASURER</t>
  </si>
  <si>
    <t>BEDFORD COMM SCH DIST</t>
  </si>
  <si>
    <t>CRESTON, CITY OF</t>
  </si>
  <si>
    <t>88</t>
  </si>
  <si>
    <t>AFTON, CITY OF</t>
  </si>
  <si>
    <t>LORIMOR, CITY OF</t>
  </si>
  <si>
    <t>ARISPE, CITY OF</t>
  </si>
  <si>
    <t>CROMWELL CITY OF</t>
  </si>
  <si>
    <t>SHANNON CITY, CITY OF</t>
  </si>
  <si>
    <t>THAYER, CITY OF</t>
  </si>
  <si>
    <t>UNION CO TREASURER</t>
  </si>
  <si>
    <t>KEOSAUQUA, CITY OF</t>
  </si>
  <si>
    <t>89</t>
  </si>
  <si>
    <t>BONAPARTE, CITY OF</t>
  </si>
  <si>
    <t>FARMINGTON, CITY OF</t>
  </si>
  <si>
    <t>MILTON, CITY OF</t>
  </si>
  <si>
    <t>CANTRIL, CITY OF</t>
  </si>
  <si>
    <t>STOCKPORT, CITY OF</t>
  </si>
  <si>
    <t>VAN BUREN CO BD SUPERVSR</t>
  </si>
  <si>
    <t>VAN BUREN CSD</t>
  </si>
  <si>
    <t>OTTUMWA, CITY OF</t>
  </si>
  <si>
    <t>90</t>
  </si>
  <si>
    <t>ELDON, CITY OF</t>
  </si>
  <si>
    <t>AGENCY, CITY OF</t>
  </si>
  <si>
    <t>BLAKESBURG, CITY OF</t>
  </si>
  <si>
    <t>CHILLICOTHE CITY OF</t>
  </si>
  <si>
    <t>KIRKVILLE, CITY OF</t>
  </si>
  <si>
    <t>WAPELLO CO TREASURER</t>
  </si>
  <si>
    <t>OTTUMWA COMM SCH DIST</t>
  </si>
  <si>
    <t>BEVINGTON, CITY OF</t>
  </si>
  <si>
    <t>91</t>
  </si>
  <si>
    <t>INDIANOLA COMM SCH DIST</t>
  </si>
  <si>
    <t>NORWALK COMM SCHOOL DIST</t>
  </si>
  <si>
    <t>WASHINGTON, CITY OF</t>
  </si>
  <si>
    <t>92</t>
  </si>
  <si>
    <t>KALONA, CITY OF</t>
  </si>
  <si>
    <t>BRIGHTON, CITY OF</t>
  </si>
  <si>
    <t>RIVERSIDE, CITY OF</t>
  </si>
  <si>
    <t>WELLMAN, CITY OF</t>
  </si>
  <si>
    <t>AINSWORTH, CITY OF</t>
  </si>
  <si>
    <t>CRAWFORDSVILLE, CITY OF</t>
  </si>
  <si>
    <t>WEST CHESTER, CITY OF</t>
  </si>
  <si>
    <t>WASHINGTON CO TREA</t>
  </si>
  <si>
    <t>CORYDON, CITY OF</t>
  </si>
  <si>
    <t>93</t>
  </si>
  <si>
    <t>SEYMOUR, CITY OF</t>
  </si>
  <si>
    <t>ALLERTON, CITY OF</t>
  </si>
  <si>
    <t>HUMESTON, CITY OF</t>
  </si>
  <si>
    <t>CLIO, CITY OF</t>
  </si>
  <si>
    <t>LINEVILLE, CITY OF</t>
  </si>
  <si>
    <t>MILLERTON, CITY OF</t>
  </si>
  <si>
    <t>PROMISE CITY, CITY OF</t>
  </si>
  <si>
    <t>WAYNE CO TREASURER</t>
  </si>
  <si>
    <t>FORT DODGE, CITY OF</t>
  </si>
  <si>
    <t>94</t>
  </si>
  <si>
    <t>GOWRIE, CITY OF</t>
  </si>
  <si>
    <t>DAYTON, CITY OF</t>
  </si>
  <si>
    <t>LEHIGH, CITY OF</t>
  </si>
  <si>
    <t>OTHO, CITY OF</t>
  </si>
  <si>
    <t>BADGER, CITY OF</t>
  </si>
  <si>
    <t>BARNUM, CITY OF</t>
  </si>
  <si>
    <t>CALLENDER, CITY OF</t>
  </si>
  <si>
    <t>CLARE, CITY OF</t>
  </si>
  <si>
    <t>DUNCOMBE, CITY OF</t>
  </si>
  <si>
    <t>HARCOURT, CITY OF</t>
  </si>
  <si>
    <t>MOORLAND, CITY OF</t>
  </si>
  <si>
    <t>VINCENT, CITY OF</t>
  </si>
  <si>
    <t>WEBSTER CO TREASURER</t>
  </si>
  <si>
    <t>FORT DODGE COMM SCH DIST</t>
  </si>
  <si>
    <t>FOREST CITY, CITY OF</t>
  </si>
  <si>
    <t>95</t>
  </si>
  <si>
    <t>BUFFALO CENTER, CITY OF</t>
  </si>
  <si>
    <t>LAKE MILLS, CITY OF</t>
  </si>
  <si>
    <t>THOMPSON, CITY OF</t>
  </si>
  <si>
    <t>LELAND, CITY OF</t>
  </si>
  <si>
    <t>RAKE, CITY OF</t>
  </si>
  <si>
    <t>SCARVILLE, CITY OF</t>
  </si>
  <si>
    <t>WINNEBAGO CO TREASURER</t>
  </si>
  <si>
    <t>LAKE MILLS COMM SCH DIST</t>
  </si>
  <si>
    <t>DECORAH, CITY OF</t>
  </si>
  <si>
    <t>96</t>
  </si>
  <si>
    <t>CALMAR, CITY OF</t>
  </si>
  <si>
    <t>OSSIAN, CITY OF</t>
  </si>
  <si>
    <t>CASTALIA, CITY OF</t>
  </si>
  <si>
    <t>FORT ATKINSON, CITY OF</t>
  </si>
  <si>
    <t>JACKSON JCT, CITY OF</t>
  </si>
  <si>
    <t>RIDGEWAY, CITY OF</t>
  </si>
  <si>
    <t>SPILLVILLE, CITY OF</t>
  </si>
  <si>
    <t>WINNESHIEK CO TREASURER</t>
  </si>
  <si>
    <t>SOUTH WINNESHIEK CSD</t>
  </si>
  <si>
    <t>SIOUX CITY, CITY OF</t>
  </si>
  <si>
    <t>97</t>
  </si>
  <si>
    <t>MOVILLE, CITY OF</t>
  </si>
  <si>
    <t>ANTHON, CITY OF</t>
  </si>
  <si>
    <t>CORRECTIONVILLE, CITY OF</t>
  </si>
  <si>
    <t>DANBURY, CITY OF</t>
  </si>
  <si>
    <t>SERGEANT BLUFF, CITY OF</t>
  </si>
  <si>
    <t>SLOAN, CITY OF</t>
  </si>
  <si>
    <t>CUSHING, CITY OF</t>
  </si>
  <si>
    <t>HORNICK, CITY OF</t>
  </si>
  <si>
    <t>LAWTON, CITY OF</t>
  </si>
  <si>
    <t>OTO, CITY OF</t>
  </si>
  <si>
    <t>PIERSON, CITY OF</t>
  </si>
  <si>
    <t>SALIX, CITY OF</t>
  </si>
  <si>
    <t>SMITHLAND, CITY OF</t>
  </si>
  <si>
    <t>BRONSON, CITY OF</t>
  </si>
  <si>
    <t>WOODBURY CO TREASURER</t>
  </si>
  <si>
    <t>LAWTON-BRONSON CSD</t>
  </si>
  <si>
    <t>SERGEANT BLUFF-LUTON SCD</t>
  </si>
  <si>
    <t>WOODBURY CENTRAL CSD</t>
  </si>
  <si>
    <t>MANLY, CITY OF</t>
  </si>
  <si>
    <t>98</t>
  </si>
  <si>
    <t>NORTHWOOD, CITY OF</t>
  </si>
  <si>
    <t>FERTILE, CITY OF</t>
  </si>
  <si>
    <t>GRAFTON, CITY OF</t>
  </si>
  <si>
    <t>HANLONTOWN, CITY OF</t>
  </si>
  <si>
    <t>JOICE, CITY OF</t>
  </si>
  <si>
    <t>KENSETT, CITY OF</t>
  </si>
  <si>
    <t>WORTH CO TREASURER</t>
  </si>
  <si>
    <t>NORTHWOOD-KENSETT CSD</t>
  </si>
  <si>
    <t>CLARION, CITY OF</t>
  </si>
  <si>
    <t>99</t>
  </si>
  <si>
    <t>EAGLE GROVE, CITY OF</t>
  </si>
  <si>
    <t>BELMOND, CITY OF</t>
  </si>
  <si>
    <t>GOLDFIELD, CITY OF</t>
  </si>
  <si>
    <t>GALT, CITY OF</t>
  </si>
  <si>
    <t>ROWAN, CITY OF</t>
  </si>
  <si>
    <t>WOOLSTOCK, CITY OF</t>
  </si>
  <si>
    <t>WRIGHT CO TREASURER</t>
  </si>
  <si>
    <t>CO#</t>
  </si>
  <si>
    <t>Name</t>
  </si>
  <si>
    <t>DUNDEE, CITY OF</t>
  </si>
  <si>
    <t>DYERSVILLE, CITY OF</t>
  </si>
  <si>
    <t>GREELEY, CITY OF</t>
  </si>
  <si>
    <t>MASONVILLE, CITY OF</t>
  </si>
  <si>
    <t>RYAN, CITY OF</t>
  </si>
  <si>
    <t>DELAWARE CO TREASURER</t>
  </si>
  <si>
    <t>MAQUOKETA VALLEY CSD</t>
  </si>
  <si>
    <t>MONTICELLO COMM SCH DIST</t>
  </si>
  <si>
    <t>BURLINGTON, CITY OF</t>
  </si>
  <si>
    <t>29</t>
  </si>
  <si>
    <t>MEDIAPOLIS, CITY OF</t>
  </si>
  <si>
    <t>WEST BURLINGTON, CITY OF</t>
  </si>
  <si>
    <t>DANVILLE, CITY OF</t>
  </si>
  <si>
    <t>MIDDLETOWN, CITY OF</t>
  </si>
  <si>
    <t>DES MOINES CO TREASURER</t>
  </si>
  <si>
    <t>BURLINGTON COMM SCH DIST</t>
  </si>
  <si>
    <t>DANVILLE COMM SCH DIST</t>
  </si>
  <si>
    <t>MEDIAPOLIS COMM SCH DIST</t>
  </si>
  <si>
    <t>MORNING SUN CSD</t>
  </si>
  <si>
    <t>WAPELLO COMM SCH DIST</t>
  </si>
  <si>
    <t>WEST BURLINGTON COMM SD</t>
  </si>
  <si>
    <t>WINFIELD-MT UNION</t>
  </si>
  <si>
    <t>MILFORD, CITY OF</t>
  </si>
  <si>
    <t>30</t>
  </si>
  <si>
    <t>SPIRIT LAKE, CITY OF</t>
  </si>
  <si>
    <t>ARNOLDS PARK, CITY OF</t>
  </si>
  <si>
    <t>LAKE PARK, CITY OF</t>
  </si>
  <si>
    <t>OKOBOJI, CITY OF</t>
  </si>
  <si>
    <t>ORLEANS, CITY OF</t>
  </si>
  <si>
    <t>SUPERIOR, CITY OF</t>
  </si>
  <si>
    <t>TERRIL, CITY OF</t>
  </si>
  <si>
    <t>WAHPETON, CITY OF</t>
  </si>
  <si>
    <t>WEST OKOBOJI, CITY OF</t>
  </si>
  <si>
    <t>DICKINSON CO TREASURER</t>
  </si>
  <si>
    <t>ESTHERVILLE LINCOLN</t>
  </si>
  <si>
    <t>HARRIS-LAKE PARK CSD</t>
  </si>
  <si>
    <t>SPIRIT LAKE COMM SD</t>
  </si>
  <si>
    <t>DUBUQUE, CITY OF</t>
  </si>
  <si>
    <t>31</t>
  </si>
  <si>
    <t>CASCADE, CITY OF</t>
  </si>
  <si>
    <t>EPWORTH, CITY OF</t>
  </si>
  <si>
    <t>FARLEY, CITY OF</t>
  </si>
  <si>
    <t>ASBURY, CITY OF</t>
  </si>
  <si>
    <t>BALLTOWN, CITY OF</t>
  </si>
  <si>
    <t>BANKSTON, CITY OF</t>
  </si>
  <si>
    <t>BERNARD, CITY OF</t>
  </si>
  <si>
    <t>CENTRALIA, CITY OF</t>
  </si>
  <si>
    <t>GRAF, CITY OF</t>
  </si>
  <si>
    <t>HOLY CROSS, CITY OF</t>
  </si>
  <si>
    <t>LUXEMBURG, CITY OF</t>
  </si>
  <si>
    <t>NEW VIENNA, CITY OF</t>
  </si>
  <si>
    <t>PEOSTA, CITY OF</t>
  </si>
  <si>
    <t>SAGEVILLE, CITY OF</t>
  </si>
  <si>
    <t>SHERRILL, CITY OF</t>
  </si>
  <si>
    <t>WORTHINGTON, CITY OF</t>
  </si>
  <si>
    <t>ZWINGLE, CITY OF</t>
  </si>
  <si>
    <t>RICKARDSVILLE, CITY OF</t>
  </si>
  <si>
    <t>DUBUQUE CO TREASURER</t>
  </si>
  <si>
    <t>DUBUQUE COMM SCH DIST</t>
  </si>
  <si>
    <t>ESTHERVILLE, CITY OF</t>
  </si>
  <si>
    <t>32</t>
  </si>
  <si>
    <t>ARMSTRONG, CITY OF</t>
  </si>
  <si>
    <t>RINGSTED, CITY OF</t>
  </si>
  <si>
    <t>DOLLIVER, CITY OF</t>
  </si>
  <si>
    <t>GRUVER, CITY OF</t>
  </si>
  <si>
    <t>WALLINGFORD, CITY OF</t>
  </si>
  <si>
    <t>EMMET CO TREASURER</t>
  </si>
  <si>
    <t>OELWEIN, CITY OF</t>
  </si>
  <si>
    <t>33</t>
  </si>
  <si>
    <t>FAYETTE, CITY OF</t>
  </si>
  <si>
    <t>EAST UNION COMM SCH DIST</t>
  </si>
  <si>
    <t>INTERSTATE 35 CSD</t>
  </si>
  <si>
    <t>MORMON TRAIL CSD</t>
  </si>
  <si>
    <t>MURRAY COMM SCH DIST</t>
  </si>
  <si>
    <t>SPENCER, CITY OF</t>
  </si>
  <si>
    <t>21</t>
  </si>
  <si>
    <t>EVERLY, CITY OF</t>
  </si>
  <si>
    <t>PETERSON, CITY OF</t>
  </si>
  <si>
    <t>DICKENS, CITY OF</t>
  </si>
  <si>
    <t>FOSTORIA, CITY OF</t>
  </si>
  <si>
    <t>GREENVILLE, CITY OF</t>
  </si>
  <si>
    <t>ROSSIE, CITY OF</t>
  </si>
  <si>
    <t>ROYAL, CITY OF</t>
  </si>
  <si>
    <t>WEBB, CITY OF</t>
  </si>
  <si>
    <t>GILLETT  GROVE, CITY OF</t>
  </si>
  <si>
    <t>CLAY CO TREASURER</t>
  </si>
  <si>
    <t>CLAY CENTRAL-EVERLY CSD</t>
  </si>
  <si>
    <t>OKOBOJI COMM SCH DIST</t>
  </si>
  <si>
    <t>RUTHVEN-AYRSHIRE CSD</t>
  </si>
  <si>
    <t>SPENCER COMM SCH DIST</t>
  </si>
  <si>
    <t>ELKADER, CITY OF</t>
  </si>
  <si>
    <t>22</t>
  </si>
  <si>
    <t>GUTTENBERG, CITY OF</t>
  </si>
  <si>
    <t>MONONA, CITY OF</t>
  </si>
  <si>
    <t>STRAWBERRY POINT, CITY</t>
  </si>
  <si>
    <t>EDGEWOOD, CITY OF</t>
  </si>
  <si>
    <t>GARNAVILLO, CITY OF</t>
  </si>
  <si>
    <t>MARQUETTE, CITY OF</t>
  </si>
  <si>
    <t>MCGREGOR, CITY OF</t>
  </si>
  <si>
    <t>CLAYTON, CITY OF</t>
  </si>
  <si>
    <t>ELKPORT, CITY OF</t>
  </si>
  <si>
    <t>FARMERSBURG, CITY OF</t>
  </si>
  <si>
    <t>GARBER, CITY OF</t>
  </si>
  <si>
    <t>LUANA, CITY OF</t>
  </si>
  <si>
    <t>NORTH BUENA VISTA, CITY</t>
  </si>
  <si>
    <t>OSTERDOCK, CITY OF</t>
  </si>
  <si>
    <t>SAINT OLAF, CITY OF</t>
  </si>
  <si>
    <t>VOLGA, CITY OF</t>
  </si>
  <si>
    <t>CLAYTON CO TREASURER</t>
  </si>
  <si>
    <t>CENTRAL COMM SCH DIST</t>
  </si>
  <si>
    <t>EDGEWOOD-COLESBURG CSD</t>
  </si>
  <si>
    <t>CLAYTON RIDGE CSD</t>
  </si>
  <si>
    <t>WESTERN DUBUQUE CSD</t>
  </si>
  <si>
    <t>CLINTON, CITY OF</t>
  </si>
  <si>
    <t>23</t>
  </si>
  <si>
    <t>DE WITT, CITY OF</t>
  </si>
  <si>
    <t>CAMANCHE, CITY OF</t>
  </si>
  <si>
    <t>DELMAR, CITY OF</t>
  </si>
  <si>
    <t>GRAND MOUND, CITY OF</t>
  </si>
  <si>
    <t>LOST NATION, CITY OF</t>
  </si>
  <si>
    <t>WHEATLAND, CITY OF</t>
  </si>
  <si>
    <t>ANDOVER, CITY OF</t>
  </si>
  <si>
    <t>CALAMUS, CITY OF</t>
  </si>
  <si>
    <t>CHARLOTTE, CITY OF</t>
  </si>
  <si>
    <t>GOOSE LAKE, CITY OF</t>
  </si>
  <si>
    <t>LOW MOOR, CITY OF</t>
  </si>
  <si>
    <t>TORONTO, CITY OF</t>
  </si>
  <si>
    <t>WELTON, CITY OF</t>
  </si>
  <si>
    <t>CLINTON CO TREASURER</t>
  </si>
  <si>
    <t>CALAMUS-WHEATLAND CSD</t>
  </si>
  <si>
    <t>CAMANCHE CSD</t>
  </si>
  <si>
    <t>CLINTON COMM SCH DIST</t>
  </si>
  <si>
    <t>DELWOOD COMM SCH DIST</t>
  </si>
  <si>
    <t>MAQUOKETA COMM SCH DIST</t>
  </si>
  <si>
    <t>NORTHEAST COMM SCH DIST</t>
  </si>
  <si>
    <t>DENISON, CITY OF</t>
  </si>
  <si>
    <t>24</t>
  </si>
  <si>
    <t>CHARTER OAK, CITY OF</t>
  </si>
  <si>
    <t>DOW CITY, CITY OF</t>
  </si>
  <si>
    <t>MANILLA, CITY OF</t>
  </si>
  <si>
    <t>SCHLESWIG, CITY OF</t>
  </si>
  <si>
    <t>VAIL, CITY OF</t>
  </si>
  <si>
    <t>ARION, CITY OF</t>
  </si>
  <si>
    <t>ASPINWALL CITY CLERK</t>
  </si>
  <si>
    <t>BUCK GROVE, CITY OF</t>
  </si>
  <si>
    <t>DELOIT, CITY OF</t>
  </si>
  <si>
    <t>KIRON, CITY OF</t>
  </si>
  <si>
    <t>RICKETTS, CITY OF</t>
  </si>
  <si>
    <t>WESTSIDE, CITY OF</t>
  </si>
  <si>
    <t>CRAWFORD CO TREASURER</t>
  </si>
  <si>
    <t>CHARTER OAK-UTE CSD</t>
  </si>
  <si>
    <t>DENISON COMM SCH DIST</t>
  </si>
  <si>
    <t>BOYER VALLEY CSD</t>
  </si>
  <si>
    <t>ODEBOLT-ARTHUR COMM SD</t>
  </si>
  <si>
    <t>SCHLESWIG COMM SCH DIST</t>
  </si>
  <si>
    <t>PERRY, CITY OF</t>
  </si>
  <si>
    <t>25</t>
  </si>
  <si>
    <t>DAWSON, CITY OF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</si>
  <si>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</si>
  <si>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</si>
  <si>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</si>
  <si>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</si>
  <si>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</si>
  <si>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</si>
  <si>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</si>
  <si>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</si>
  <si>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BLOOMFIELD, CITY OF</t>
  </si>
  <si>
    <t>26</t>
  </si>
  <si>
    <t>DRAKESVILLE, CITY OF</t>
  </si>
  <si>
    <t>FLORIS, CITY OF</t>
  </si>
  <si>
    <t>PULASKI, CITY OF</t>
  </si>
  <si>
    <t>DAVIS CO BD SUPERVISORS</t>
  </si>
  <si>
    <t>CARDINAL COMM SCH DIST</t>
  </si>
  <si>
    <t>DAVIS COUNTY CSD</t>
  </si>
  <si>
    <t>LAMONI, CITY OF</t>
  </si>
  <si>
    <t>27</t>
  </si>
  <si>
    <t>LEON, CITY OF</t>
  </si>
  <si>
    <t>DAVIS CITY, CITY OF</t>
  </si>
  <si>
    <t>DECATUR CITY, CITY OF</t>
  </si>
  <si>
    <t>GARDEN GROVE, CITY OF</t>
  </si>
  <si>
    <t>GRAND RIVER, CITY OF</t>
  </si>
  <si>
    <t>LEROY, CITY OF</t>
  </si>
  <si>
    <t>PLEASANTON, CITY OF</t>
  </si>
  <si>
    <t>VAN WERT, CITY OF</t>
  </si>
  <si>
    <t>WELDON, CITY OF</t>
  </si>
  <si>
    <t>DECATUR CO TREASURER</t>
  </si>
  <si>
    <t>CENTRAL DECATUR CSD</t>
  </si>
  <si>
    <t>LAMONI COMM SCH DIST</t>
  </si>
  <si>
    <t>MOUNT AYR  COMM SCH DIST</t>
  </si>
  <si>
    <t>MANCHESTER, CITY OF</t>
  </si>
  <si>
    <t>28</t>
  </si>
  <si>
    <t>EARLVILLE, CITY OF</t>
  </si>
  <si>
    <t>HOPKINTON, CITY OF</t>
  </si>
  <si>
    <t>COLESBURG, CITY OF</t>
  </si>
  <si>
    <t>DELAWARE, CITY OF</t>
  </si>
  <si>
    <t>DELHI, CITY OF</t>
  </si>
  <si>
    <t>NEWTON CSD</t>
  </si>
  <si>
    <t>APPANOOSE CO TREASURER</t>
  </si>
  <si>
    <t>I K M MANNING</t>
  </si>
  <si>
    <t>YETTER, CITY OF</t>
  </si>
  <si>
    <t>EAST SAC COUNTY</t>
  </si>
  <si>
    <t>CENTRAL SPRINGS</t>
  </si>
  <si>
    <t>EAST MILLS</t>
  </si>
  <si>
    <t>Monthly Totals:</t>
  </si>
  <si>
    <t>Quarterly Totals:</t>
  </si>
  <si>
    <t>EDDYVILLE-BLAKESBURG-FREMONT</t>
  </si>
  <si>
    <t>BIRMINGHAM CITY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</si>
  <si>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</si>
  <si>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</si>
  <si>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</si>
  <si>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</si>
  <si>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</si>
  <si>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</si>
  <si>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</si>
  <si>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</si>
  <si>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</si>
  <si>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</si>
  <si>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</si>
  <si>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</si>
  <si>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</si>
  <si>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</si>
  <si>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</si>
  <si>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</si>
  <si>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</si>
  <si>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</si>
  <si>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</si>
  <si>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</si>
  <si>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</si>
  <si>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</si>
  <si>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</si>
  <si>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</si>
  <si>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</si>
  <si>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</si>
  <si>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</si>
  <si>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</si>
  <si>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</si>
  <si>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</si>
  <si>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</si>
  <si>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</si>
  <si>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</si>
  <si>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</si>
  <si>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</si>
  <si>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</si>
  <si>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</si>
  <si>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</si>
  <si>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</si>
  <si>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</si>
  <si>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</si>
  <si>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</si>
  <si>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</si>
  <si>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</si>
  <si>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</si>
  <si>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</si>
  <si>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</si>
  <si>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</si>
  <si>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</si>
  <si>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</si>
  <si>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</si>
  <si>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</si>
  <si>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</si>
  <si>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</si>
  <si>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</si>
  <si>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</si>
  <si>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</si>
  <si>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</si>
  <si>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</si>
  <si>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</si>
  <si>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</si>
  <si>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</si>
  <si>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</si>
  <si>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</si>
  <si>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</si>
  <si>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</si>
  <si>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</si>
  <si>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</si>
  <si>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</si>
  <si>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</si>
  <si>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</si>
  <si>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</si>
  <si>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</si>
  <si>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</si>
  <si>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</si>
  <si>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</si>
  <si>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</si>
  <si>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</si>
  <si>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</si>
  <si>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</si>
  <si>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</si>
  <si>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</si>
  <si>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2376</t>
  </si>
  <si>
    <t>3537</t>
  </si>
  <si>
    <t>4644</t>
  </si>
  <si>
    <t>5823</t>
  </si>
  <si>
    <t>6219</t>
  </si>
  <si>
    <t>0009</t>
  </si>
  <si>
    <t>0153</t>
  </si>
  <si>
    <t>0279</t>
  </si>
  <si>
    <t>1215</t>
  </si>
  <si>
    <t>2781</t>
  </si>
  <si>
    <t>4023</t>
  </si>
  <si>
    <t>5283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</si>
  <si>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</si>
  <si>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</si>
  <si>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</si>
  <si>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</si>
  <si>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</si>
  <si>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</si>
  <si>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</si>
  <si>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</si>
  <si>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</si>
  <si>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</si>
  <si>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</si>
  <si>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</si>
  <si>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</si>
  <si>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</si>
  <si>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</si>
  <si>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</si>
  <si>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</si>
  <si>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</si>
  <si>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</si>
  <si>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</si>
  <si>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1152</t>
  </si>
  <si>
    <t>1975</t>
  </si>
  <si>
    <t>3348</t>
  </si>
  <si>
    <t>4068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</si>
  <si>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</si>
  <si>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</si>
  <si>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</si>
  <si>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</si>
  <si>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</si>
  <si>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</si>
  <si>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</si>
  <si>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</si>
  <si>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</si>
  <si>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</si>
  <si>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</si>
  <si>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</si>
  <si>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</si>
  <si>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</si>
  <si>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</si>
  <si>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</si>
  <si>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</si>
  <si>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</si>
  <si>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</si>
  <si>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</si>
  <si>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</si>
  <si>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</si>
  <si>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</si>
  <si>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</si>
  <si>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</si>
  <si>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</si>
  <si>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</si>
  <si>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</si>
  <si>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</si>
  <si>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</si>
  <si>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</si>
  <si>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</si>
  <si>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</si>
  <si>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</si>
  <si>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</si>
  <si>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</si>
  <si>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</si>
  <si>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</si>
  <si>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</si>
  <si>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</si>
  <si>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</si>
  <si>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</si>
  <si>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</si>
  <si>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</si>
  <si>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</si>
  <si>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</si>
  <si>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</si>
  <si>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</si>
  <si>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</si>
  <si>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</si>
  <si>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</si>
  <si>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</si>
  <si>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</si>
  <si>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</si>
  <si>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</si>
  <si>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</si>
  <si>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</si>
  <si>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</si>
  <si>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</si>
  <si>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</si>
  <si>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</si>
  <si>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</si>
  <si>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</si>
  <si>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</si>
  <si>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</si>
  <si>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</si>
  <si>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</si>
  <si>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</si>
  <si>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</si>
  <si>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2369</t>
  </si>
  <si>
    <t>2772</t>
  </si>
  <si>
    <t>5976</t>
  </si>
  <si>
    <t>6003</t>
  </si>
  <si>
    <t>5139</t>
  </si>
  <si>
    <t>0540</t>
  </si>
  <si>
    <t>2007</t>
  </si>
  <si>
    <t>2727</t>
  </si>
  <si>
    <t>2754</t>
  </si>
  <si>
    <t>3033</t>
  </si>
  <si>
    <t>6867</t>
  </si>
  <si>
    <t>0126</t>
  </si>
  <si>
    <t>0594</t>
  </si>
  <si>
    <t>0819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</si>
  <si>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</si>
  <si>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</si>
  <si>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</si>
  <si>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</si>
  <si>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</si>
  <si>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</si>
  <si>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</si>
  <si>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</si>
  <si>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</si>
  <si>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</si>
  <si>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</si>
  <si>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</si>
  <si>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</si>
  <si>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</si>
  <si>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</si>
  <si>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</si>
  <si>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</si>
  <si>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</si>
  <si>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</si>
  <si>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</si>
  <si>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</si>
  <si>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</si>
  <si>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</si>
  <si>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</si>
  <si>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</si>
  <si>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</si>
  <si>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</si>
  <si>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</si>
  <si>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</si>
  <si>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</si>
  <si>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</si>
  <si>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2709</t>
  </si>
  <si>
    <t>3906</t>
  </si>
  <si>
    <t>4725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</si>
  <si>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</si>
  <si>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</si>
  <si>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</si>
  <si>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</si>
  <si>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</si>
  <si>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</si>
  <si>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</si>
  <si>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</si>
  <si>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</si>
  <si>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</si>
  <si>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</si>
  <si>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</si>
  <si>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</si>
  <si>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</si>
  <si>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</si>
  <si>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</si>
  <si>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</si>
  <si>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</si>
  <si>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</si>
  <si>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</si>
  <si>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</si>
  <si>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</si>
  <si>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</si>
  <si>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</si>
  <si>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</si>
  <si>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</si>
  <si>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</si>
  <si>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</si>
  <si>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</si>
  <si>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</si>
  <si>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</si>
  <si>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</si>
  <si>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</si>
  <si>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</si>
  <si>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</si>
  <si>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</si>
  <si>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</si>
  <si>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</si>
  <si>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</si>
  <si>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</si>
  <si>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</si>
  <si>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</si>
  <si>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</si>
  <si>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</si>
  <si>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</si>
  <si>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</si>
  <si>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</si>
  <si>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</si>
  <si>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</si>
  <si>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</si>
  <si>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</si>
  <si>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</si>
  <si>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</si>
  <si>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</si>
  <si>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</si>
  <si>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</si>
  <si>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</si>
  <si>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</si>
  <si>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</si>
  <si>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</si>
  <si>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</si>
  <si>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</si>
  <si>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</si>
  <si>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</si>
  <si>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</si>
  <si>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</si>
  <si>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</si>
  <si>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</si>
  <si>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</si>
  <si>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</si>
  <si>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</si>
  <si>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</si>
  <si>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</si>
  <si>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</si>
  <si>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</si>
  <si>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</si>
  <si>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</si>
  <si>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</si>
  <si>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</si>
  <si>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</si>
  <si>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</si>
  <si>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</si>
  <si>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</si>
  <si>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6534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</si>
  <si>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</si>
  <si>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</si>
  <si>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</si>
  <si>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</si>
  <si>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</si>
  <si>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</si>
  <si>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</si>
  <si>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</si>
  <si>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</si>
  <si>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</si>
  <si>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</si>
  <si>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</si>
  <si>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</si>
  <si>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</si>
  <si>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</si>
  <si>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</si>
  <si>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</si>
  <si>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</si>
  <si>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</si>
  <si>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</si>
  <si>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</si>
  <si>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</si>
  <si>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</si>
  <si>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</si>
  <si>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</si>
  <si>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</si>
  <si>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</si>
  <si>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REINBECK</t>
  </si>
  <si>
    <t>LONE TREE</t>
  </si>
  <si>
    <t>SOLON</t>
  </si>
  <si>
    <t xml:space="preserve">HILLS </t>
  </si>
  <si>
    <t>SWISHER</t>
  </si>
  <si>
    <t>WEST BRANCH</t>
  </si>
  <si>
    <t>RICHLAND</t>
  </si>
  <si>
    <t>SOUTH ENGLISH</t>
  </si>
  <si>
    <t>KEOKUK CO BD OF SUPERVISO</t>
  </si>
  <si>
    <t xml:space="preserve">These estimates may be different than the actual monthly distributions, due to rounding. </t>
  </si>
  <si>
    <t>100</t>
  </si>
  <si>
    <t>102</t>
  </si>
  <si>
    <t>GUERNSEY, CITY OF</t>
  </si>
  <si>
    <t>INDIANOLA, CITY OF</t>
  </si>
  <si>
    <t>CARLISLE, CITY OF</t>
  </si>
  <si>
    <t>NORWALK, CITY OF</t>
  </si>
  <si>
    <t>MILO, CITY OF</t>
  </si>
  <si>
    <t>CUMMING, CITY OF</t>
  </si>
  <si>
    <t>HARTFORD, CITY OF</t>
  </si>
  <si>
    <t>LACONA, CITY OF</t>
  </si>
  <si>
    <t>MARTENSDALE, CITY OF</t>
  </si>
  <si>
    <t>DES MOINES, CITY OF</t>
  </si>
  <si>
    <t>WEST DES MOINES, CITY OF</t>
  </si>
  <si>
    <t xml:space="preserve">BLOCKTON, CITY OF </t>
  </si>
  <si>
    <t>FOREST, CITY OF</t>
  </si>
  <si>
    <t>WAUKEE, CITY OF</t>
  </si>
  <si>
    <t>DEXTER, CITY OF</t>
  </si>
  <si>
    <t>DALLAS CENTER, CITY OF</t>
  </si>
  <si>
    <t>WOODWARD, CITY OF</t>
  </si>
  <si>
    <t>DE SOTO, CITY OF</t>
  </si>
  <si>
    <t>GRANGER, CITY OF</t>
  </si>
  <si>
    <t>LINDEN, CITY OF</t>
  </si>
  <si>
    <t>MINBURN, CITY OF</t>
  </si>
  <si>
    <t>VAN METER, CITY OF</t>
  </si>
  <si>
    <t>CLIVE, CITY OF</t>
  </si>
  <si>
    <t>GRIMES, CITY OF</t>
  </si>
  <si>
    <t>URBANDALE, CITY OF</t>
  </si>
  <si>
    <t>DALLAS CO BD OF SUPE</t>
  </si>
  <si>
    <t>MONROE CO TREASURE</t>
  </si>
  <si>
    <t>MITCHELLVILLE, CITY OF</t>
  </si>
  <si>
    <t>ELKHART, CITY OF</t>
  </si>
  <si>
    <t>RUNNELLS, CITY OF</t>
  </si>
  <si>
    <t>Distribution per Student</t>
  </si>
  <si>
    <t>Totals</t>
  </si>
  <si>
    <t>Code</t>
  </si>
  <si>
    <t>School District Name</t>
  </si>
  <si>
    <t>Pymnt1</t>
  </si>
  <si>
    <t>CAM</t>
  </si>
  <si>
    <t>Nodaway Valley</t>
  </si>
  <si>
    <t>Orient - Macksburg</t>
  </si>
  <si>
    <t>01-6264</t>
  </si>
  <si>
    <t>West Central Valley</t>
  </si>
  <si>
    <t>02-0914</t>
  </si>
  <si>
    <t xml:space="preserve">CAM </t>
  </si>
  <si>
    <t>02-1431</t>
  </si>
  <si>
    <t>Corning</t>
  </si>
  <si>
    <t>02-1503</t>
  </si>
  <si>
    <t>Creston</t>
  </si>
  <si>
    <t>02-2718</t>
  </si>
  <si>
    <t>Griswold</t>
  </si>
  <si>
    <t>02-3609</t>
  </si>
  <si>
    <t>LENNOX</t>
  </si>
  <si>
    <t>02-4978</t>
  </si>
  <si>
    <t>02-5328</t>
  </si>
  <si>
    <t>Prescott</t>
  </si>
  <si>
    <t>02-6651</t>
  </si>
  <si>
    <t>Villisca</t>
  </si>
  <si>
    <t>03-0135</t>
  </si>
  <si>
    <t>Allamakee</t>
  </si>
  <si>
    <t>03-1638</t>
  </si>
  <si>
    <t>Decorah</t>
  </si>
  <si>
    <t>03-1972</t>
  </si>
  <si>
    <t>Eastern allamakee</t>
  </si>
  <si>
    <t>03-4419</t>
  </si>
  <si>
    <t>MFL-Mar-Mac</t>
  </si>
  <si>
    <t>03-5310</t>
  </si>
  <si>
    <t>Postville</t>
  </si>
  <si>
    <t>04-0081</t>
  </si>
  <si>
    <t>ALBIA</t>
  </si>
  <si>
    <t>04-1071</t>
  </si>
  <si>
    <t>CENTERVILLE</t>
  </si>
  <si>
    <t>04-4491</t>
  </si>
  <si>
    <t>MORAVIA</t>
  </si>
  <si>
    <t>04-4518</t>
  </si>
  <si>
    <t>MOULTON</t>
  </si>
  <si>
    <t>04-5895</t>
  </si>
  <si>
    <t>SEYMOUR</t>
  </si>
  <si>
    <t>05-0018</t>
  </si>
  <si>
    <t>05-0387</t>
  </si>
  <si>
    <t>ATLANTIC</t>
  </si>
  <si>
    <t>05-0414</t>
  </si>
  <si>
    <t>AUDUBON CSD</t>
  </si>
  <si>
    <t>05-0914</t>
  </si>
  <si>
    <t>05-1413</t>
  </si>
  <si>
    <t>COON RAPIDS-BAYARD</t>
  </si>
  <si>
    <t>05-2151</t>
  </si>
  <si>
    <t>EXIRA-ELK HORN-KIMBALLTON</t>
  </si>
  <si>
    <t>05-2754</t>
  </si>
  <si>
    <t>GUTHRIE CENTER</t>
  </si>
  <si>
    <t>05-3168</t>
  </si>
  <si>
    <t>IKM-MANNING</t>
  </si>
  <si>
    <t>06-0576</t>
  </si>
  <si>
    <t>BELLE PLAINE</t>
  </si>
  <si>
    <t>06-0609</t>
  </si>
  <si>
    <t>06-1062</t>
  </si>
  <si>
    <t>CENTER POINT-URBANA</t>
  </si>
  <si>
    <t>06-1337</t>
  </si>
  <si>
    <t>COLLEGE</t>
  </si>
  <si>
    <t>06-3105</t>
  </si>
  <si>
    <t>INDEPENDENCE</t>
  </si>
  <si>
    <t>06-4777</t>
  </si>
  <si>
    <t>NORTH LINN</t>
  </si>
  <si>
    <t>06-6536</t>
  </si>
  <si>
    <t>UNION</t>
  </si>
  <si>
    <t>06-6660</t>
  </si>
  <si>
    <t>VINTON-SHELLSBURG</t>
  </si>
  <si>
    <t>07-1044</t>
  </si>
  <si>
    <t>Cedar Falls</t>
  </si>
  <si>
    <t>07-1719</t>
  </si>
  <si>
    <t>07-1791</t>
  </si>
  <si>
    <t>07-1908</t>
  </si>
  <si>
    <t>07-2502</t>
  </si>
  <si>
    <t>07-3042</t>
  </si>
  <si>
    <t>Hudson</t>
  </si>
  <si>
    <t>07-3186</t>
  </si>
  <si>
    <t>Janesville</t>
  </si>
  <si>
    <t>07-3204</t>
  </si>
  <si>
    <t>Jesup</t>
  </si>
  <si>
    <t>07-1935</t>
  </si>
  <si>
    <t>Union</t>
  </si>
  <si>
    <t>07-6660</t>
  </si>
  <si>
    <t>Vinton--Shellsburg</t>
  </si>
  <si>
    <t>07-6762</t>
  </si>
  <si>
    <t>Wapsie Valley</t>
  </si>
  <si>
    <t>07-6795</t>
  </si>
  <si>
    <t>Waterloo</t>
  </si>
  <si>
    <t>07-6840</t>
  </si>
  <si>
    <t>Waverly--Shell Rock</t>
  </si>
  <si>
    <t>08-0472</t>
  </si>
  <si>
    <t>Ballard</t>
  </si>
  <si>
    <t>08-0729</t>
  </si>
  <si>
    <t>Boone</t>
  </si>
  <si>
    <t>08-3195</t>
  </si>
  <si>
    <t>GREENE COUNTY</t>
  </si>
  <si>
    <t>08-2466</t>
  </si>
  <si>
    <t>Gilbert</t>
  </si>
  <si>
    <t>08-3942</t>
  </si>
  <si>
    <t>Madrid</t>
  </si>
  <si>
    <t>08-4779</t>
  </si>
  <si>
    <t>North Polk</t>
  </si>
  <si>
    <t>08-4878</t>
  </si>
  <si>
    <t>Ogden</t>
  </si>
  <si>
    <t>08-5184</t>
  </si>
  <si>
    <t>Perry</t>
  </si>
  <si>
    <t>08-5643</t>
  </si>
  <si>
    <t>Roland-Story</t>
  </si>
  <si>
    <t>08-6095</t>
  </si>
  <si>
    <t>South Hamilton</t>
  </si>
  <si>
    <t>08-6096</t>
  </si>
  <si>
    <t>S.E. Webster Grand</t>
  </si>
  <si>
    <t>08-6246</t>
  </si>
  <si>
    <t>Stratford</t>
  </si>
  <si>
    <t>08-6561</t>
  </si>
  <si>
    <t>United</t>
  </si>
  <si>
    <t>08-7110</t>
  </si>
  <si>
    <t>Woodward-Granger</t>
  </si>
  <si>
    <t>09-1719</t>
  </si>
  <si>
    <t>DENVER</t>
  </si>
  <si>
    <t>09-1908</t>
  </si>
  <si>
    <t>DUNKERTON</t>
  </si>
  <si>
    <t>09-3186</t>
  </si>
  <si>
    <t>JANESVILLE</t>
  </si>
  <si>
    <t>09-4599</t>
  </si>
  <si>
    <t>NASHUA-PLAINFIELD</t>
  </si>
  <si>
    <t>09-6273</t>
  </si>
  <si>
    <t>SUMNER-FREDRICKSBURG</t>
  </si>
  <si>
    <t>09-6471</t>
  </si>
  <si>
    <t>TRIPOLI</t>
  </si>
  <si>
    <t>09-6762</t>
  </si>
  <si>
    <t>WAPSIE VALLEY</t>
  </si>
  <si>
    <t>09-6840</t>
  </si>
  <si>
    <t>WAVERLY-SHELL ROCK</t>
  </si>
  <si>
    <t>10-1963</t>
  </si>
  <si>
    <t>East Buchanan</t>
  </si>
  <si>
    <t>10-3105</t>
  </si>
  <si>
    <t>Independence</t>
  </si>
  <si>
    <t>10-3204</t>
  </si>
  <si>
    <t>10-4777</t>
  </si>
  <si>
    <t>North Linn</t>
  </si>
  <si>
    <t>10-4869</t>
  </si>
  <si>
    <t>Oelwein</t>
  </si>
  <si>
    <t>10-6175</t>
  </si>
  <si>
    <t>Starmont</t>
  </si>
  <si>
    <t>10-6536</t>
  </si>
  <si>
    <t>10-6660</t>
  </si>
  <si>
    <t>10-6762</t>
  </si>
  <si>
    <t>10-6950</t>
  </si>
  <si>
    <t>West Delware County</t>
  </si>
  <si>
    <t>11-0072</t>
  </si>
  <si>
    <t>ALBERT CITY-TRUSDALE</t>
  </si>
  <si>
    <t>11-0171</t>
  </si>
  <si>
    <t>ALTA CSD</t>
  </si>
  <si>
    <t>11-0423</t>
  </si>
  <si>
    <t>AURELIA COM</t>
  </si>
  <si>
    <t>11-2376</t>
  </si>
  <si>
    <t>GALVA-HOLSTEIN</t>
  </si>
  <si>
    <t>11-3537</t>
  </si>
  <si>
    <t>LAURENS-MARATHON</t>
  </si>
  <si>
    <t>11-4644</t>
  </si>
  <si>
    <t>NEWELL-FONDA</t>
  </si>
  <si>
    <t>11-5283</t>
  </si>
  <si>
    <t>POCAHONTAS AREA</t>
  </si>
  <si>
    <t>11-5823</t>
  </si>
  <si>
    <t>SCHALLER-CRESTLAND</t>
  </si>
  <si>
    <t>11-6035</t>
  </si>
  <si>
    <t>SIOUX CENTRAL</t>
  </si>
  <si>
    <t>11-6219</t>
  </si>
  <si>
    <t xml:space="preserve">STORM LAKE </t>
  </si>
  <si>
    <t>12-0009</t>
  </si>
  <si>
    <t>AGWSR</t>
  </si>
  <si>
    <t>12-0153</t>
  </si>
  <si>
    <t>North Butler</t>
  </si>
  <si>
    <t>12-0279</t>
  </si>
  <si>
    <t>APLINGTON-PARKERSBURG</t>
  </si>
  <si>
    <t>12-1215</t>
  </si>
  <si>
    <t>CLARKSVILLE</t>
  </si>
  <si>
    <t>12-1791</t>
  </si>
  <si>
    <t>DIKE-NEW HARTFORD</t>
  </si>
  <si>
    <t>12-2781</t>
  </si>
  <si>
    <t>HAMPTON-DUMONT</t>
  </si>
  <si>
    <t>12-4599</t>
  </si>
  <si>
    <t>12-6840</t>
  </si>
  <si>
    <t>13-4023</t>
  </si>
  <si>
    <t>MANSON-NW WEBSTER</t>
  </si>
  <si>
    <t>13-4644</t>
  </si>
  <si>
    <t>13-5283</t>
  </si>
  <si>
    <t>13-5325</t>
  </si>
  <si>
    <t>PRAIRIE VALLEY</t>
  </si>
  <si>
    <t>13-6091</t>
  </si>
  <si>
    <t>SOUTH CENTRAL CALHOUN</t>
  </si>
  <si>
    <t>14-0355</t>
  </si>
  <si>
    <t>AR-WE-VA</t>
  </si>
  <si>
    <t>14-0999</t>
  </si>
  <si>
    <t>CARROLL</t>
  </si>
  <si>
    <t>14-1413</t>
  </si>
  <si>
    <t>COON RAPIDS - BAYARD</t>
  </si>
  <si>
    <t>14-2520</t>
  </si>
  <si>
    <t>14-6091</t>
  </si>
  <si>
    <t>14-3168</t>
  </si>
  <si>
    <t>14-6741</t>
  </si>
  <si>
    <t>15-0387</t>
  </si>
  <si>
    <t>ATLANTIC CSD</t>
  </si>
  <si>
    <t>15-0914</t>
  </si>
  <si>
    <t>15-2151</t>
  </si>
  <si>
    <t>15-2718</t>
  </si>
  <si>
    <t>GRISWOLD CSD</t>
  </si>
  <si>
    <t>15-0441</t>
  </si>
  <si>
    <t>A-H-S-T-W ---(Walnut)</t>
  </si>
  <si>
    <t>16-0603</t>
  </si>
  <si>
    <t>Bennett</t>
  </si>
  <si>
    <t>16-1926</t>
  </si>
  <si>
    <t>Durant</t>
  </si>
  <si>
    <t>16-3744</t>
  </si>
  <si>
    <t>Lisbon</t>
  </si>
  <si>
    <t>16-4269</t>
  </si>
  <si>
    <t>Midland</t>
  </si>
  <si>
    <t>16-3691</t>
  </si>
  <si>
    <t>North Cedar</t>
  </si>
  <si>
    <t>16-6408</t>
  </si>
  <si>
    <t>Tipton</t>
  </si>
  <si>
    <t>16-6930</t>
  </si>
  <si>
    <t>West Branch</t>
  </si>
  <si>
    <t>16-6975</t>
  </si>
  <si>
    <t>West Liberty</t>
  </si>
  <si>
    <t>16-7038</t>
  </si>
  <si>
    <t>Wilton</t>
  </si>
  <si>
    <t>17-1233</t>
  </si>
  <si>
    <t>Clear Lake</t>
  </si>
  <si>
    <t>17-2295</t>
  </si>
  <si>
    <t>17-2403</t>
  </si>
  <si>
    <t>GARNER-HAYFIELD-VENTURA</t>
  </si>
  <si>
    <t>17-4131</t>
  </si>
  <si>
    <t>Mason City</t>
  </si>
  <si>
    <t>17-4772</t>
  </si>
  <si>
    <t>Central Springs</t>
  </si>
  <si>
    <t>17-5697</t>
  </si>
  <si>
    <t>Rudd-Rockford-Marble Rock</t>
  </si>
  <si>
    <t>17-5922</t>
  </si>
  <si>
    <t>West Fork</t>
  </si>
  <si>
    <t>18-0171</t>
  </si>
  <si>
    <t>18-0423</t>
  </si>
  <si>
    <t>18-1152</t>
  </si>
  <si>
    <t>CHEROKEE CSD</t>
  </si>
  <si>
    <t>18-2376</t>
  </si>
  <si>
    <t>18-3348</t>
  </si>
  <si>
    <t>KINGSLEY-PIERSON</t>
  </si>
  <si>
    <t>18-4068</t>
  </si>
  <si>
    <t>18-1975</t>
  </si>
  <si>
    <t>RIVER VALLEY</t>
  </si>
  <si>
    <t>18-6099</t>
  </si>
  <si>
    <t>SOUTH O'BRIEN</t>
  </si>
  <si>
    <t>19-1116</t>
  </si>
  <si>
    <t>Charles City</t>
  </si>
  <si>
    <t>19-3029</t>
  </si>
  <si>
    <t>Howard-Winneshiek</t>
  </si>
  <si>
    <t>19-4599</t>
  </si>
  <si>
    <t>Nashua-Plainfield</t>
  </si>
  <si>
    <t>19-4662</t>
  </si>
  <si>
    <t>New Hampton</t>
  </si>
  <si>
    <t>19-6273</t>
  </si>
  <si>
    <t>19-6471</t>
  </si>
  <si>
    <t>Tripoli</t>
  </si>
  <si>
    <t>19-6509</t>
  </si>
  <si>
    <t>Turkey Valley</t>
  </si>
  <si>
    <t>20-1211</t>
  </si>
  <si>
    <t>CLARKE CSD</t>
  </si>
  <si>
    <t>20-1970</t>
  </si>
  <si>
    <t xml:space="preserve">EAST UNION </t>
  </si>
  <si>
    <t>20-3119</t>
  </si>
  <si>
    <t xml:space="preserve">INTERSTATE </t>
  </si>
  <si>
    <t>20-4505</t>
  </si>
  <si>
    <t>MORMON TRAIL</t>
  </si>
  <si>
    <t>20-4572</t>
  </si>
  <si>
    <t>MURRAY CSD</t>
  </si>
  <si>
    <t>21-1218</t>
  </si>
  <si>
    <t>Clay Central-Everly</t>
  </si>
  <si>
    <t>21-2556</t>
  </si>
  <si>
    <t>21-2862</t>
  </si>
  <si>
    <t>Hartley-Melvin-Sanborn</t>
  </si>
  <si>
    <t>21-4890</t>
  </si>
  <si>
    <t>Okoboji</t>
  </si>
  <si>
    <t>21-5724</t>
  </si>
  <si>
    <t>Ruthven-Ayrshire</t>
  </si>
  <si>
    <t>21-6035</t>
  </si>
  <si>
    <t>Sioux Central</t>
  </si>
  <si>
    <t>21-6099</t>
  </si>
  <si>
    <t>South O'Brien</t>
  </si>
  <si>
    <t>21-6102</t>
  </si>
  <si>
    <t>Spencer</t>
  </si>
  <si>
    <t>22-1080</t>
  </si>
  <si>
    <t>Central</t>
  </si>
  <si>
    <t>22-1989</t>
  </si>
  <si>
    <t>Edgewood - Colesburg</t>
  </si>
  <si>
    <t>22-2763</t>
  </si>
  <si>
    <t>Clayton Ridge</t>
  </si>
  <si>
    <t>22-4419</t>
  </si>
  <si>
    <t>22-5310</t>
  </si>
  <si>
    <t>22-6175</t>
  </si>
  <si>
    <t>22-6591</t>
  </si>
  <si>
    <t>Valley</t>
  </si>
  <si>
    <t>22-6961</t>
  </si>
  <si>
    <t>Western Dugbuque</t>
  </si>
  <si>
    <t>23-0918</t>
  </si>
  <si>
    <t>Calamus Wheatland</t>
  </si>
  <si>
    <t>23-0936</t>
  </si>
  <si>
    <t>Camanche</t>
  </si>
  <si>
    <t>23-1082</t>
  </si>
  <si>
    <t>Central DeWitt</t>
  </si>
  <si>
    <t>23-1278</t>
  </si>
  <si>
    <t>Clinton</t>
  </si>
  <si>
    <t>23-1675</t>
  </si>
  <si>
    <t>Delwood</t>
  </si>
  <si>
    <t>23-1965</t>
  </si>
  <si>
    <t>East Central</t>
  </si>
  <si>
    <t>23-4041</t>
  </si>
  <si>
    <t>Maquoketa</t>
  </si>
  <si>
    <t>23-4269</t>
  </si>
  <si>
    <t>23-4773</t>
  </si>
  <si>
    <t>Northeast</t>
  </si>
  <si>
    <t>24-0355</t>
  </si>
  <si>
    <t>24-0504</t>
  </si>
  <si>
    <t>24-1917</t>
  </si>
  <si>
    <t>Boyer Valley</t>
  </si>
  <si>
    <t>24-1134</t>
  </si>
  <si>
    <t>Charter Oak-Ute</t>
  </si>
  <si>
    <t>24-1701</t>
  </si>
  <si>
    <t>24-3168</t>
  </si>
  <si>
    <t>24-4033</t>
  </si>
  <si>
    <t>Maple Valley</t>
  </si>
  <si>
    <t>24-4860</t>
  </si>
  <si>
    <t>Odebolt-Arthur</t>
  </si>
  <si>
    <t>24-5832</t>
  </si>
  <si>
    <t>Schleswig</t>
  </si>
  <si>
    <t>24-6741</t>
  </si>
  <si>
    <t>25-0027</t>
  </si>
  <si>
    <t>25-1576</t>
  </si>
  <si>
    <t>Dallas Center-Grimes</t>
  </si>
  <si>
    <t>25-6264</t>
  </si>
  <si>
    <t>25-1953</t>
  </si>
  <si>
    <t>25-3942</t>
  </si>
  <si>
    <t>25-5121</t>
  </si>
  <si>
    <t>Panorama</t>
  </si>
  <si>
    <t>25-5184</t>
  </si>
  <si>
    <t>25-5256</t>
  </si>
  <si>
    <t>PLEASANTVILLE</t>
  </si>
  <si>
    <t>25-6615</t>
  </si>
  <si>
    <t>Van Meter</t>
  </si>
  <si>
    <t>25-6822</t>
  </si>
  <si>
    <t>Waukee</t>
  </si>
  <si>
    <t>25-6957</t>
  </si>
  <si>
    <t>West Des Moines</t>
  </si>
  <si>
    <t>25-7110</t>
  </si>
  <si>
    <t>26-0977</t>
  </si>
  <si>
    <t>26-1619</t>
  </si>
  <si>
    <t>DAVIS COUNTY</t>
  </si>
  <si>
    <t>26-0657</t>
  </si>
  <si>
    <t>EDDYVILLE-BLAKESBURG</t>
  </si>
  <si>
    <t>26-4491</t>
  </si>
  <si>
    <t>26-4518</t>
  </si>
  <si>
    <t>MOULTON-UDELL</t>
  </si>
  <si>
    <t>26-6592</t>
  </si>
  <si>
    <t>VAN BUREN</t>
  </si>
  <si>
    <t>27-1093</t>
  </si>
  <si>
    <t>Central Decatur</t>
  </si>
  <si>
    <t>27-1211</t>
  </si>
  <si>
    <t>27-3465</t>
  </si>
  <si>
    <t>Lamoni</t>
  </si>
  <si>
    <t>27-6854</t>
  </si>
  <si>
    <t>Wayne</t>
  </si>
  <si>
    <t>27-4505</t>
  </si>
  <si>
    <t>Morman Trail</t>
  </si>
  <si>
    <t>27-4527</t>
  </si>
  <si>
    <t>Mount Ayr</t>
  </si>
  <si>
    <t>27-4572</t>
  </si>
  <si>
    <t>Murray</t>
  </si>
  <si>
    <t>28-1989</t>
  </si>
  <si>
    <t>Edgewood-Colesburg</t>
  </si>
  <si>
    <t>28-4043</t>
  </si>
  <si>
    <t>Maquoketa Valley</t>
  </si>
  <si>
    <t>28-4446</t>
  </si>
  <si>
    <t>Monticello</t>
  </si>
  <si>
    <t>28-4777</t>
  </si>
  <si>
    <t>28-6175</t>
  </si>
  <si>
    <t>28-6950</t>
  </si>
  <si>
    <t>West Delaware</t>
  </si>
  <si>
    <t>28-6961</t>
  </si>
  <si>
    <t>Western Dubuque</t>
  </si>
  <si>
    <t>29-0882</t>
  </si>
  <si>
    <t>Burlington</t>
  </si>
  <si>
    <t>29-1602</t>
  </si>
  <si>
    <t>29-2322</t>
  </si>
  <si>
    <t>29-4203</t>
  </si>
  <si>
    <t>Mediapolis</t>
  </si>
  <si>
    <t>29-4509</t>
  </si>
  <si>
    <t>Morning Sun</t>
  </si>
  <si>
    <t>29-4689</t>
  </si>
  <si>
    <t>New London</t>
  </si>
  <si>
    <t>29-6759</t>
  </si>
  <si>
    <t>Wapello</t>
  </si>
  <si>
    <t>29-6937</t>
  </si>
  <si>
    <t>West Burlington</t>
  </si>
  <si>
    <t>29-7047</t>
  </si>
  <si>
    <t>Winfield - Mt. Union</t>
  </si>
  <si>
    <t>30-1218</t>
  </si>
  <si>
    <t>30-2124</t>
  </si>
  <si>
    <t>Estherville-Lincoln-Central</t>
  </si>
  <si>
    <t>30-2556</t>
  </si>
  <si>
    <t>30-2846</t>
  </si>
  <si>
    <t>Harris-Lake Park</t>
  </si>
  <si>
    <t>30-2862</t>
  </si>
  <si>
    <t>30-4890</t>
  </si>
  <si>
    <t>30-6120</t>
  </si>
  <si>
    <t>Spirit Lake</t>
  </si>
  <si>
    <t>31-1863</t>
  </si>
  <si>
    <t>Dubuque</t>
  </si>
  <si>
    <t>31-4041</t>
  </si>
  <si>
    <t>31-4446</t>
  </si>
  <si>
    <t>31-6961</t>
  </si>
  <si>
    <t>32-0333</t>
  </si>
  <si>
    <t>NORTH UNION</t>
  </si>
  <si>
    <t>32-2124</t>
  </si>
  <si>
    <t>Estherville Lincoln Central</t>
  </si>
  <si>
    <t>32-2556</t>
  </si>
  <si>
    <t>33-4774</t>
  </si>
  <si>
    <t>North Fayette</t>
  </si>
  <si>
    <t>33-4869</t>
  </si>
  <si>
    <t>33-5310</t>
  </si>
  <si>
    <t>33-6175</t>
  </si>
  <si>
    <t>33-6273</t>
  </si>
  <si>
    <t>33-6509</t>
  </si>
  <si>
    <t>33-6591</t>
  </si>
  <si>
    <t>33-6762</t>
  </si>
  <si>
    <t>33-6943</t>
  </si>
  <si>
    <t xml:space="preserve">West Central </t>
  </si>
  <si>
    <t>34-4772</t>
  </si>
  <si>
    <t>34-1116</t>
  </si>
  <si>
    <t>34-4599</t>
  </si>
  <si>
    <t>34-0153</t>
  </si>
  <si>
    <t>34-4995</t>
  </si>
  <si>
    <t>Osage</t>
  </si>
  <si>
    <t>34-5697</t>
  </si>
  <si>
    <t>35-0108</t>
  </si>
  <si>
    <t>35-0009</t>
  </si>
  <si>
    <t>35-0594</t>
  </si>
  <si>
    <t>35-0916</t>
  </si>
  <si>
    <t>35-1206</t>
  </si>
  <si>
    <t>CLARION-GOLDFIELD-DOWS</t>
  </si>
  <si>
    <t>35-2781</t>
  </si>
  <si>
    <t>Hampton - Dumont</t>
  </si>
  <si>
    <t>35-3150</t>
  </si>
  <si>
    <t>Iowa Falls</t>
  </si>
  <si>
    <t>35-5922</t>
  </si>
  <si>
    <t>36-2205</t>
  </si>
  <si>
    <t>Farragut</t>
  </si>
  <si>
    <t>36-2369</t>
  </si>
  <si>
    <t>36-2772</t>
  </si>
  <si>
    <t>Hamburg</t>
  </si>
  <si>
    <t>36-5976</t>
  </si>
  <si>
    <t>Shenandoah</t>
  </si>
  <si>
    <t>36-6003</t>
  </si>
  <si>
    <t>Sidney</t>
  </si>
  <si>
    <t>37-1413</t>
  </si>
  <si>
    <t>37-2520</t>
  </si>
  <si>
    <t>GLIDDEN-RALSTON</t>
  </si>
  <si>
    <t>37-3195</t>
  </si>
  <si>
    <t>37-6091</t>
  </si>
  <si>
    <t>37-5121</t>
  </si>
  <si>
    <t>PANORAMA</t>
  </si>
  <si>
    <t>37-5139</t>
  </si>
  <si>
    <t>PATON-CHURDAN</t>
  </si>
  <si>
    <t>37-5184</t>
  </si>
  <si>
    <t>PERRY</t>
  </si>
  <si>
    <t>37-5325</t>
  </si>
  <si>
    <t>37-6096</t>
  </si>
  <si>
    <t>S.E. WEBSTER GRAND</t>
  </si>
  <si>
    <t>38-0009</t>
  </si>
  <si>
    <t>38-0279</t>
  </si>
  <si>
    <t>38-0540</t>
  </si>
  <si>
    <t>38-1791</t>
  </si>
  <si>
    <t>38-2007</t>
  </si>
  <si>
    <t>38-2502</t>
  </si>
  <si>
    <t>GLADBROOK-REINBECK</t>
  </si>
  <si>
    <t>38-2727</t>
  </si>
  <si>
    <t>GRUNDY CENTER</t>
  </si>
  <si>
    <t>39-0018</t>
  </si>
  <si>
    <t>ADAIR - CASEY</t>
  </si>
  <si>
    <t>39-0414</t>
  </si>
  <si>
    <t>39-1413</t>
  </si>
  <si>
    <t>39-2151</t>
  </si>
  <si>
    <t>39-2754</t>
  </si>
  <si>
    <t>39-5121</t>
  </si>
  <si>
    <t>39-6264</t>
  </si>
  <si>
    <t>WEST CENTRAL VALLEY</t>
  </si>
  <si>
    <t>40-3033</t>
  </si>
  <si>
    <t>HUBBARD-RADCLIFFE</t>
  </si>
  <si>
    <t>40-4775</t>
  </si>
  <si>
    <t>NORTHEAST HAMILTON</t>
  </si>
  <si>
    <t>40-5643</t>
  </si>
  <si>
    <t>ROLAND-STORY</t>
  </si>
  <si>
    <t>40-6095</t>
  </si>
  <si>
    <t>SOUTH HAMILTON</t>
  </si>
  <si>
    <t>40-6246</t>
  </si>
  <si>
    <t>STRAFORD</t>
  </si>
  <si>
    <t>40-6867</t>
  </si>
  <si>
    <t>WEBSTER CITY</t>
  </si>
  <si>
    <t>41-0126</t>
  </si>
  <si>
    <t>ALGONA</t>
  </si>
  <si>
    <t>41-0594</t>
  </si>
  <si>
    <t>41-0819</t>
  </si>
  <si>
    <t>West Hancock</t>
  </si>
  <si>
    <t>41-1206</t>
  </si>
  <si>
    <t>41-2295</t>
  </si>
  <si>
    <t>41-2403</t>
  </si>
  <si>
    <t>41-5922</t>
  </si>
  <si>
    <t>42-0009</t>
  </si>
  <si>
    <t>42-0108</t>
  </si>
  <si>
    <t>ALDEN</t>
  </si>
  <si>
    <t>42-0540</t>
  </si>
  <si>
    <t>BCL-UW</t>
  </si>
  <si>
    <t>42-1359</t>
  </si>
  <si>
    <t>COLO-NESCO</t>
  </si>
  <si>
    <t>42-2007</t>
  </si>
  <si>
    <t>ELDORA-NEW PROVIDENCE</t>
  </si>
  <si>
    <t>42-3033</t>
  </si>
  <si>
    <t>42-3150</t>
  </si>
  <si>
    <t>IOWA FALLS</t>
  </si>
  <si>
    <t>42-5643</t>
  </si>
  <si>
    <t>43-0441</t>
  </si>
  <si>
    <t>43-1917</t>
  </si>
  <si>
    <t>43-2826</t>
  </si>
  <si>
    <t>Harlan</t>
  </si>
  <si>
    <t>43-3798</t>
  </si>
  <si>
    <t>Logan-Magnolia</t>
  </si>
  <si>
    <t>43-4356</t>
  </si>
  <si>
    <t>Missouri Valley</t>
  </si>
  <si>
    <t>43-6460</t>
  </si>
  <si>
    <t>Tri-Center</t>
  </si>
  <si>
    <t>43-6969</t>
  </si>
  <si>
    <t>West Harrison</t>
  </si>
  <si>
    <t>43-6987</t>
  </si>
  <si>
    <t>West Monona</t>
  </si>
  <si>
    <t>43-7092</t>
  </si>
  <si>
    <t>Woodbine</t>
  </si>
  <si>
    <t>44-1602</t>
  </si>
  <si>
    <t>DANVILLE</t>
  </si>
  <si>
    <t>44-2169</t>
  </si>
  <si>
    <t>FAIRFIELD CSD</t>
  </si>
  <si>
    <t>44-2322</t>
  </si>
  <si>
    <t>FORT MADISON</t>
  </si>
  <si>
    <t>44-2834</t>
  </si>
  <si>
    <t>HARMONY CSD</t>
  </si>
  <si>
    <t>44-4536</t>
  </si>
  <si>
    <t>44-4689</t>
  </si>
  <si>
    <t>NEW LONDON</t>
  </si>
  <si>
    <t>44-6700</t>
  </si>
  <si>
    <t>WACO CSD</t>
  </si>
  <si>
    <t>44-7047</t>
  </si>
  <si>
    <t>WINFIELD-MOUNT UNION CSD</t>
  </si>
  <si>
    <t>45-3029</t>
  </si>
  <si>
    <t>45-4662</t>
  </si>
  <si>
    <t>45-5508</t>
  </si>
  <si>
    <t>Riceville</t>
  </si>
  <si>
    <t>45-6509</t>
  </si>
  <si>
    <t>46-1206</t>
  </si>
  <si>
    <t>46-1944</t>
  </si>
  <si>
    <t>46-2493</t>
  </si>
  <si>
    <t>46-3060</t>
  </si>
  <si>
    <t>46-3897</t>
  </si>
  <si>
    <t>46-6516</t>
  </si>
  <si>
    <t>46-6921</t>
  </si>
  <si>
    <t>47-0504</t>
  </si>
  <si>
    <t>BATTLE CREEK-IDA GROVE</t>
  </si>
  <si>
    <t>47-1701</t>
  </si>
  <si>
    <t>DENISON</t>
  </si>
  <si>
    <t>47-1975</t>
  </si>
  <si>
    <t>47-2376</t>
  </si>
  <si>
    <t>47-4033</t>
  </si>
  <si>
    <t>MAPLE VALLEY</t>
  </si>
  <si>
    <t>47-4860</t>
  </si>
  <si>
    <t>ODEBOLT-ARTHUR</t>
  </si>
  <si>
    <t>47-5823</t>
  </si>
  <si>
    <t>47-5832</t>
  </si>
  <si>
    <t>SCHLESWIG</t>
  </si>
  <si>
    <t>48-0576</t>
  </si>
  <si>
    <t>48-0609</t>
  </si>
  <si>
    <t>BENTON CSD</t>
  </si>
  <si>
    <t>48-1221</t>
  </si>
  <si>
    <t>CLEAR CREEK</t>
  </si>
  <si>
    <t>48-2097</t>
  </si>
  <si>
    <t>ENGLISH VALLEY</t>
  </si>
  <si>
    <t>48-2766</t>
  </si>
  <si>
    <t>H-L-V CSD</t>
  </si>
  <si>
    <t>48-3154</t>
  </si>
  <si>
    <t>IOWA VALLEY</t>
  </si>
  <si>
    <t>48-4271</t>
  </si>
  <si>
    <t>MID-PRAIRIE</t>
  </si>
  <si>
    <t>48-6462</t>
  </si>
  <si>
    <t xml:space="preserve">TRI-COUNTY </t>
  </si>
  <si>
    <t>48-7029</t>
  </si>
  <si>
    <t>WILLIAMSBURG</t>
  </si>
  <si>
    <t>49-0243</t>
  </si>
  <si>
    <t>Andrew</t>
  </si>
  <si>
    <t>49-0585</t>
  </si>
  <si>
    <t>Bellevue</t>
  </si>
  <si>
    <t>49-1675</t>
  </si>
  <si>
    <t>49-1863</t>
  </si>
  <si>
    <t>49-1965</t>
  </si>
  <si>
    <t>49-4041</t>
  </si>
  <si>
    <t>49-4269</t>
  </si>
  <si>
    <t>49-6961</t>
  </si>
  <si>
    <t>50-0513</t>
  </si>
  <si>
    <t>50-0720</t>
  </si>
  <si>
    <t>Bondurant-Farrar</t>
  </si>
  <si>
    <t>50-1332</t>
  </si>
  <si>
    <t>Colfax-Mingo</t>
  </si>
  <si>
    <t>50-1350</t>
  </si>
  <si>
    <t>50-1968</t>
  </si>
  <si>
    <t>50-2709</t>
  </si>
  <si>
    <t>Grinnel-Newburg</t>
  </si>
  <si>
    <t>50-3906</t>
  </si>
  <si>
    <t>Lynville-Sully</t>
  </si>
  <si>
    <t>50-4725</t>
  </si>
  <si>
    <t>Newton</t>
  </si>
  <si>
    <t>50-5160</t>
  </si>
  <si>
    <t>PCM</t>
  </si>
  <si>
    <t>50-5166</t>
  </si>
  <si>
    <t>Pella</t>
  </si>
  <si>
    <t>50-6101</t>
  </si>
  <si>
    <t>Southeast Polk</t>
  </si>
  <si>
    <t>51-0977</t>
  </si>
  <si>
    <t>CARDINAL CSD</t>
  </si>
  <si>
    <t>51-2169</t>
  </si>
  <si>
    <t>51-4536</t>
  </si>
  <si>
    <t>51-5163</t>
  </si>
  <si>
    <t>PEKIN CSD</t>
  </si>
  <si>
    <t>51-6700</t>
  </si>
  <si>
    <t>51-6768</t>
  </si>
  <si>
    <t>WASHINGTON CSD</t>
  </si>
  <si>
    <t>52-1221</t>
  </si>
  <si>
    <t>CLEAR CREEK - AMANA</t>
  </si>
  <si>
    <t>52-1337</t>
  </si>
  <si>
    <t>52-2977</t>
  </si>
  <si>
    <t>HIGHLAND CSD</t>
  </si>
  <si>
    <t>52-3141</t>
  </si>
  <si>
    <t>IOWA CITY</t>
  </si>
  <si>
    <t>52-3744</t>
  </si>
  <si>
    <t>LISBON</t>
  </si>
  <si>
    <t>52-3816</t>
  </si>
  <si>
    <t>52-4271</t>
  </si>
  <si>
    <t xml:space="preserve">MID-PRAIRIE CSD </t>
  </si>
  <si>
    <t>52-4554</t>
  </si>
  <si>
    <t>MOUNT VERNON</t>
  </si>
  <si>
    <t>52-6093</t>
  </si>
  <si>
    <t>52-6930</t>
  </si>
  <si>
    <t>52-6975</t>
  </si>
  <si>
    <t>WEST LIBERTY</t>
  </si>
  <si>
    <t>52-7029</t>
  </si>
  <si>
    <t>53-0234</t>
  </si>
  <si>
    <t>53-3744</t>
  </si>
  <si>
    <t>53-4269</t>
  </si>
  <si>
    <t>53-4446</t>
  </si>
  <si>
    <t>53-4554</t>
  </si>
  <si>
    <t>Mount Vernon</t>
  </si>
  <si>
    <t>53-3691</t>
  </si>
  <si>
    <t>53-4905</t>
  </si>
  <si>
    <t>Olin</t>
  </si>
  <si>
    <t>53-6961</t>
  </si>
  <si>
    <t>54-0657</t>
  </si>
  <si>
    <t>54-2097</t>
  </si>
  <si>
    <t>54-3330</t>
  </si>
  <si>
    <t>KEOTA</t>
  </si>
  <si>
    <t>54-5163</t>
  </si>
  <si>
    <t>PEKINS</t>
  </si>
  <si>
    <t>54-6012</t>
  </si>
  <si>
    <t>SIGOURNEY</t>
  </si>
  <si>
    <t>54-6462</t>
  </si>
  <si>
    <t>55-0126</t>
  </si>
  <si>
    <t>55-0333</t>
  </si>
  <si>
    <t>55-3897</t>
  </si>
  <si>
    <t>LUVERNE</t>
  </si>
  <si>
    <t>55-0873</t>
  </si>
  <si>
    <t>NORTH IOWA</t>
  </si>
  <si>
    <t>55-4778</t>
  </si>
  <si>
    <t>NORTH KOSSUTH</t>
  </si>
  <si>
    <t>55-6516</t>
  </si>
  <si>
    <t>TWIN RIVERS</t>
  </si>
  <si>
    <t>55-6921</t>
  </si>
  <si>
    <t>WEST BEND-MALLARD</t>
  </si>
  <si>
    <t>56-1079</t>
  </si>
  <si>
    <t>Central Lee</t>
  </si>
  <si>
    <t>56-2322</t>
  </si>
  <si>
    <t>56-2834</t>
  </si>
  <si>
    <t>Harmony</t>
  </si>
  <si>
    <t>56-3312</t>
  </si>
  <si>
    <t>Keokuk</t>
  </si>
  <si>
    <t>56-4536</t>
  </si>
  <si>
    <t>Mt. Pleasant</t>
  </si>
  <si>
    <t>57-0099</t>
  </si>
  <si>
    <t>ALBURNETT</t>
  </si>
  <si>
    <t>57-0234</t>
  </si>
  <si>
    <t>ANAMOSA</t>
  </si>
  <si>
    <t>57-1053</t>
  </si>
  <si>
    <t>CEDAR RAPIDS</t>
  </si>
  <si>
    <t>57-1062</t>
  </si>
  <si>
    <t>CENTER POINT - URBANA</t>
  </si>
  <si>
    <t>57-1089</t>
  </si>
  <si>
    <t>CENTRAL CITY</t>
  </si>
  <si>
    <t>57-1337</t>
  </si>
  <si>
    <t>57-3715</t>
  </si>
  <si>
    <t>LINN - MAR</t>
  </si>
  <si>
    <t>57-3744</t>
  </si>
  <si>
    <t>57-4086</t>
  </si>
  <si>
    <t>MARION INDEPENDENT</t>
  </si>
  <si>
    <t>57-4446</t>
  </si>
  <si>
    <t>MONTICELLO</t>
  </si>
  <si>
    <t>57-4554</t>
  </si>
  <si>
    <t>57-4777</t>
  </si>
  <si>
    <t>57-6093</t>
  </si>
  <si>
    <t>57-6138</t>
  </si>
  <si>
    <t>SPRINGVILLE</t>
  </si>
  <si>
    <t>58-1368</t>
  </si>
  <si>
    <t>COLUMBUS</t>
  </si>
  <si>
    <t>58-2977</t>
  </si>
  <si>
    <t>HIGHLAND</t>
  </si>
  <si>
    <t>58-3816</t>
  </si>
  <si>
    <t>58-3841</t>
  </si>
  <si>
    <t>LOUISA-MUSCATINE</t>
  </si>
  <si>
    <t>58-4203</t>
  </si>
  <si>
    <t>MEDIAPOLIS</t>
  </si>
  <si>
    <t>58-4509</t>
  </si>
  <si>
    <t>MORNING SUN</t>
  </si>
  <si>
    <t>58-6700</t>
  </si>
  <si>
    <t>WACO</t>
  </si>
  <si>
    <t>58-6759</t>
  </si>
  <si>
    <t>WAPELLO</t>
  </si>
  <si>
    <t>58-7047</t>
  </si>
  <si>
    <t>59-1107</t>
  </si>
  <si>
    <t>CHARITON</t>
  </si>
  <si>
    <t>59-1211</t>
  </si>
  <si>
    <t>59-4505</t>
  </si>
  <si>
    <t>59-6094</t>
  </si>
  <si>
    <t>SOUTHEAST WARREN</t>
  </si>
  <si>
    <t>59-6854</t>
  </si>
  <si>
    <t>WAYNE</t>
  </si>
  <si>
    <t>60-0747</t>
  </si>
  <si>
    <t>Boyden-Hull</t>
  </si>
  <si>
    <t>60-1095</t>
  </si>
  <si>
    <t>Central Lyon</t>
  </si>
  <si>
    <t>60-2457</t>
  </si>
  <si>
    <t>George-Little Rock</t>
  </si>
  <si>
    <t>60-5607</t>
  </si>
  <si>
    <t>Rock Valley</t>
  </si>
  <si>
    <t>60-5949</t>
  </si>
  <si>
    <t>Sheldon</t>
  </si>
  <si>
    <t>60-6983</t>
  </si>
  <si>
    <t>West Lyon</t>
  </si>
  <si>
    <t>61-0027</t>
  </si>
  <si>
    <t>ADEL-DESOTO-MINBURN</t>
  </si>
  <si>
    <t>61-1953</t>
  </si>
  <si>
    <t>EARLHAM</t>
  </si>
  <si>
    <t>61-1970</t>
  </si>
  <si>
    <t>61-2673</t>
  </si>
  <si>
    <t>NODAWAY VALLEY</t>
  </si>
  <si>
    <t>61-3119</t>
  </si>
  <si>
    <t>INTERSTATE  35</t>
  </si>
  <si>
    <t>61-4122</t>
  </si>
  <si>
    <t>MARTENSDALE-ST MARYS</t>
  </si>
  <si>
    <t>61-4978</t>
  </si>
  <si>
    <t>ORIENT-MACKSBURG</t>
  </si>
  <si>
    <t>61-6615</t>
  </si>
  <si>
    <t>VAN METER</t>
  </si>
  <si>
    <t>61-7056</t>
  </si>
  <si>
    <t>WINTERSET</t>
  </si>
  <si>
    <t>62-0657</t>
  </si>
  <si>
    <t>62-3906</t>
  </si>
  <si>
    <t>Lynnville - Sully</t>
  </si>
  <si>
    <t>62-4776</t>
  </si>
  <si>
    <t>North Mahaska</t>
  </si>
  <si>
    <t>62-5013</t>
  </si>
  <si>
    <t>Oskaloosa</t>
  </si>
  <si>
    <t>62-5166</t>
  </si>
  <si>
    <t>62-6462</t>
  </si>
  <si>
    <t>Tri - County</t>
  </si>
  <si>
    <t>62-6512</t>
  </si>
  <si>
    <t>Twin Cedars</t>
  </si>
  <si>
    <t>63-1107</t>
  </si>
  <si>
    <t>63-3375</t>
  </si>
  <si>
    <t>KNOXVILLE</t>
  </si>
  <si>
    <t>63-4212</t>
  </si>
  <si>
    <t>MELCHER-DALLAS</t>
  </si>
  <si>
    <t>63-5160</t>
  </si>
  <si>
    <t>63-5166</t>
  </si>
  <si>
    <t>PELLA</t>
  </si>
  <si>
    <t>63-5256</t>
  </si>
  <si>
    <t>63-6101</t>
  </si>
  <si>
    <t>SOUTHEAST POLK</t>
  </si>
  <si>
    <t>63-6512</t>
  </si>
  <si>
    <t>TWIN CEDARS</t>
  </si>
  <si>
    <t>64-0513</t>
  </si>
  <si>
    <t>BAXTER</t>
  </si>
  <si>
    <t>64-0540</t>
  </si>
  <si>
    <t>64-1350</t>
  </si>
  <si>
    <t>COLLINS-MAXWELL</t>
  </si>
  <si>
    <t>64-1359</t>
  </si>
  <si>
    <t>64-1968</t>
  </si>
  <si>
    <t>EAST MARSHALL</t>
  </si>
  <si>
    <t>64-2007</t>
  </si>
  <si>
    <t>64-2502</t>
  </si>
  <si>
    <t>64-2682</t>
  </si>
  <si>
    <t>G-M-G  CSD</t>
  </si>
  <si>
    <t>64-4104</t>
  </si>
  <si>
    <t>MARSHALLTOWN</t>
  </si>
  <si>
    <t>64-6985</t>
  </si>
  <si>
    <t>WEST MARSHALL</t>
  </si>
  <si>
    <t>65-2369</t>
  </si>
  <si>
    <t>65-2511</t>
  </si>
  <si>
    <t>Glenwood</t>
  </si>
  <si>
    <t>65-3645</t>
  </si>
  <si>
    <t>Lewis Central</t>
  </si>
  <si>
    <t>65-3978</t>
  </si>
  <si>
    <t>East Mills</t>
  </si>
  <si>
    <t>65-5976</t>
  </si>
  <si>
    <t>65-6453</t>
  </si>
  <si>
    <t>Treynor</t>
  </si>
  <si>
    <t>66-4772</t>
  </si>
  <si>
    <t>66-4995</t>
  </si>
  <si>
    <t>66-5508</t>
  </si>
  <si>
    <t>66-5697</t>
  </si>
  <si>
    <t>Rudd-Rockford-Marble Rk</t>
  </si>
  <si>
    <t>66-5751</t>
  </si>
  <si>
    <t>Saint Ansgar</t>
  </si>
  <si>
    <t>67-1917</t>
  </si>
  <si>
    <t>67-1134</t>
  </si>
  <si>
    <t>Charter Oak--Ute</t>
  </si>
  <si>
    <t>67-4033</t>
  </si>
  <si>
    <t>67-6969</t>
  </si>
  <si>
    <t>67-6987</t>
  </si>
  <si>
    <t>67-6992</t>
  </si>
  <si>
    <t>Westwood</t>
  </si>
  <si>
    <t>67-7002</t>
  </si>
  <si>
    <t>Whiting</t>
  </si>
  <si>
    <t>67-7092</t>
  </si>
  <si>
    <t>68-0081</t>
  </si>
  <si>
    <t>68-0657</t>
  </si>
  <si>
    <t>68-4491</t>
  </si>
  <si>
    <t>69-2113</t>
  </si>
  <si>
    <t>Essex</t>
  </si>
  <si>
    <t>69-2718</t>
  </si>
  <si>
    <t>69-3978</t>
  </si>
  <si>
    <t>69-5463</t>
  </si>
  <si>
    <t>Red Oak</t>
  </si>
  <si>
    <t>69-5976</t>
  </si>
  <si>
    <t>69-6165</t>
  </si>
  <si>
    <t>Stanton</t>
  </si>
  <si>
    <t>69-6651</t>
  </si>
  <si>
    <t>70-1368</t>
  </si>
  <si>
    <t>70-1611</t>
  </si>
  <si>
    <t>Davenport</t>
  </si>
  <si>
    <t>70-1926</t>
  </si>
  <si>
    <t>70-3841</t>
  </si>
  <si>
    <t>Louisa - Muscatine</t>
  </si>
  <si>
    <t>70-4581</t>
  </si>
  <si>
    <t>Muscatine</t>
  </si>
  <si>
    <t>70-6975</t>
  </si>
  <si>
    <t>70-7038</t>
  </si>
  <si>
    <t>71-1218</t>
  </si>
  <si>
    <t>71-2862</t>
  </si>
  <si>
    <t>71-4149</t>
  </si>
  <si>
    <t>MOC - Floyd Valley</t>
  </si>
  <si>
    <t>71-5949</t>
  </si>
  <si>
    <t>71-6035</t>
  </si>
  <si>
    <t>71-6099</t>
  </si>
  <si>
    <t>72-2457</t>
  </si>
  <si>
    <t>72-2846</t>
  </si>
  <si>
    <t>72-2862</t>
  </si>
  <si>
    <t>72-5949</t>
  </si>
  <si>
    <t>72-5994</t>
  </si>
  <si>
    <t>Sibley-Ocheyedan</t>
  </si>
  <si>
    <t>73-1197</t>
  </si>
  <si>
    <t>Clarinda</t>
  </si>
  <si>
    <t>73-2113</t>
  </si>
  <si>
    <t>73-5463</t>
  </si>
  <si>
    <t>73-5976</t>
  </si>
  <si>
    <t>73-6097</t>
  </si>
  <si>
    <t>South Page</t>
  </si>
  <si>
    <t>73-6165</t>
  </si>
  <si>
    <t>73-6651</t>
  </si>
  <si>
    <t>74-2088</t>
  </si>
  <si>
    <t>EMMETSBURG</t>
  </si>
  <si>
    <t>74-2556</t>
  </si>
  <si>
    <t>GRAETTINGER</t>
  </si>
  <si>
    <t>74-3537</t>
  </si>
  <si>
    <t>74-5283</t>
  </si>
  <si>
    <t>74-5724</t>
  </si>
  <si>
    <t>RUTHVEN-AYRSHIRE</t>
  </si>
  <si>
    <t>74-0333</t>
  </si>
  <si>
    <t>74-6921</t>
  </si>
  <si>
    <t>75-0063</t>
  </si>
  <si>
    <t>Akron-Westfield</t>
  </si>
  <si>
    <t>75-2988</t>
  </si>
  <si>
    <t>Hinton</t>
  </si>
  <si>
    <t>75-3348</t>
  </si>
  <si>
    <t>75-3555</t>
  </si>
  <si>
    <t>Lawton-Bronson</t>
  </si>
  <si>
    <t>75-3600</t>
  </si>
  <si>
    <t>Le Mars</t>
  </si>
  <si>
    <t>75-4068</t>
  </si>
  <si>
    <t>75-5486</t>
  </si>
  <si>
    <t>Remsen-Union</t>
  </si>
  <si>
    <t>75-6039</t>
  </si>
  <si>
    <t>Sioux City</t>
  </si>
  <si>
    <t>75-6990</t>
  </si>
  <si>
    <t>West Sioux</t>
  </si>
  <si>
    <t>76-0072</t>
  </si>
  <si>
    <t>76-2493</t>
  </si>
  <si>
    <t>76-3537</t>
  </si>
  <si>
    <t>76-4023</t>
  </si>
  <si>
    <t>76-4644</t>
  </si>
  <si>
    <t>76-5283</t>
  </si>
  <si>
    <t>76-5301</t>
  </si>
  <si>
    <t>POMEROY-PALMER</t>
  </si>
  <si>
    <t>76-6921</t>
  </si>
  <si>
    <t>77-0261</t>
  </si>
  <si>
    <t>Ankeny</t>
  </si>
  <si>
    <t>77-0472</t>
  </si>
  <si>
    <t>77-0720</t>
  </si>
  <si>
    <t>77-0981</t>
  </si>
  <si>
    <t>77-1350</t>
  </si>
  <si>
    <t>77-1576</t>
  </si>
  <si>
    <t>Dallas Center</t>
  </si>
  <si>
    <t>77-1737</t>
  </si>
  <si>
    <t>77-3231</t>
  </si>
  <si>
    <t>Johnston</t>
  </si>
  <si>
    <t>77-3942</t>
  </si>
  <si>
    <t>77-4779</t>
  </si>
  <si>
    <t>77-5160</t>
  </si>
  <si>
    <t>PCM (Prairie City-Monroe)</t>
  </si>
  <si>
    <t>77-5805</t>
  </si>
  <si>
    <t>Saydel</t>
  </si>
  <si>
    <t>77-6101</t>
  </si>
  <si>
    <t>77-6579</t>
  </si>
  <si>
    <t>Urbandale</t>
  </si>
  <si>
    <t>77-6957</t>
  </si>
  <si>
    <t>77-7110</t>
  </si>
  <si>
    <t>Woodward</t>
  </si>
  <si>
    <t>78-0441</t>
  </si>
  <si>
    <t>78-0387</t>
  </si>
  <si>
    <t>78-1476</t>
  </si>
  <si>
    <t>Council Bluffs</t>
  </si>
  <si>
    <t>78-2369</t>
  </si>
  <si>
    <t>Fremont-Mills</t>
  </si>
  <si>
    <t>78-2511</t>
  </si>
  <si>
    <t>78-2718</t>
  </si>
  <si>
    <t>78-3645</t>
  </si>
  <si>
    <t>78-4356</t>
  </si>
  <si>
    <t>78-5463</t>
  </si>
  <si>
    <t>78-5510</t>
  </si>
  <si>
    <t>Riverside</t>
  </si>
  <si>
    <t>78-6453</t>
  </si>
  <si>
    <t>78-6460</t>
  </si>
  <si>
    <t>78-6534</t>
  </si>
  <si>
    <t>Underwood</t>
  </si>
  <si>
    <t>78-6750</t>
  </si>
  <si>
    <t>Walnut</t>
  </si>
  <si>
    <t>79-0576</t>
  </si>
  <si>
    <t>79-0846</t>
  </si>
  <si>
    <t>Brooklyn - Guernsey - Malcom</t>
  </si>
  <si>
    <t>79-1968</t>
  </si>
  <si>
    <t>79-2097</t>
  </si>
  <si>
    <t>79-2709</t>
  </si>
  <si>
    <t>Grinnell - Newburg</t>
  </si>
  <si>
    <t>79-2766</t>
  </si>
  <si>
    <t>H - L - V</t>
  </si>
  <si>
    <t>79-3906</t>
  </si>
  <si>
    <t>Lynville Sully</t>
  </si>
  <si>
    <t>79-4437</t>
  </si>
  <si>
    <t>Montezuma</t>
  </si>
  <si>
    <t>79-4725</t>
  </si>
  <si>
    <t>79-4776</t>
  </si>
  <si>
    <t>79-6098</t>
  </si>
  <si>
    <t>South Tama</t>
  </si>
  <si>
    <t>79-6462</t>
  </si>
  <si>
    <t>80-0549</t>
  </si>
  <si>
    <t>BEDFORD</t>
  </si>
  <si>
    <t>80-1503</t>
  </si>
  <si>
    <t>80-1782</t>
  </si>
  <si>
    <t xml:space="preserve">DIAGONAL </t>
  </si>
  <si>
    <t>80-1970</t>
  </si>
  <si>
    <t>80-3465</t>
  </si>
  <si>
    <t>80-3609</t>
  </si>
  <si>
    <t>80-4527</t>
  </si>
  <si>
    <t>81-0171</t>
  </si>
  <si>
    <t>81-2376</t>
  </si>
  <si>
    <t>81-4644</t>
  </si>
  <si>
    <t>Newell-Fonda</t>
  </si>
  <si>
    <t>81-4860</t>
  </si>
  <si>
    <t>81-6091</t>
  </si>
  <si>
    <t>81-5823</t>
  </si>
  <si>
    <t>Schaller-Crestland</t>
  </si>
  <si>
    <t>81-6219</t>
  </si>
  <si>
    <t>Storm Lake</t>
  </si>
  <si>
    <t>81-6741</t>
  </si>
  <si>
    <t>82-0603</t>
  </si>
  <si>
    <t>82-0621</t>
  </si>
  <si>
    <t>Bettendorf</t>
  </si>
  <si>
    <t>82-0918</t>
  </si>
  <si>
    <t>82-1611</t>
  </si>
  <si>
    <t>82-1926</t>
  </si>
  <si>
    <t>82-4784</t>
  </si>
  <si>
    <t>North Scott</t>
  </si>
  <si>
    <t>82-5250</t>
  </si>
  <si>
    <t>Pleasant Valley</t>
  </si>
  <si>
    <t>83-0441</t>
  </si>
  <si>
    <t>83-1917</t>
  </si>
  <si>
    <t>83-2151</t>
  </si>
  <si>
    <t>83-2826</t>
  </si>
  <si>
    <t>83-3168</t>
  </si>
  <si>
    <t>83-6460</t>
  </si>
  <si>
    <t>83-6750</t>
  </si>
  <si>
    <t>83-7092</t>
  </si>
  <si>
    <t>84-0747</t>
  </si>
  <si>
    <t>84-2457</t>
  </si>
  <si>
    <t>84-4149</t>
  </si>
  <si>
    <t>84-5486</t>
  </si>
  <si>
    <t>Remsen - Union</t>
  </si>
  <si>
    <t>84-5607</t>
  </si>
  <si>
    <t>84-5949</t>
  </si>
  <si>
    <t>84-6030</t>
  </si>
  <si>
    <t>Sioux Center</t>
  </si>
  <si>
    <t>84-6983</t>
  </si>
  <si>
    <t>84-6990</t>
  </si>
  <si>
    <t>85-0225</t>
  </si>
  <si>
    <t>Ames</t>
  </si>
  <si>
    <t>85-0472</t>
  </si>
  <si>
    <t>85-1350</t>
  </si>
  <si>
    <t>85-1359</t>
  </si>
  <si>
    <t>85-2466</t>
  </si>
  <si>
    <t>85-4617</t>
  </si>
  <si>
    <t>Nevada</t>
  </si>
  <si>
    <t>85-4779</t>
  </si>
  <si>
    <t>85-5643</t>
  </si>
  <si>
    <t>Roland - Story</t>
  </si>
  <si>
    <t>85-6561</t>
  </si>
  <si>
    <t>85-6985</t>
  </si>
  <si>
    <t>West Marshall</t>
  </si>
  <si>
    <t>86-0576</t>
  </si>
  <si>
    <t>86-0609</t>
  </si>
  <si>
    <t>86-6536</t>
  </si>
  <si>
    <t>86-1968</t>
  </si>
  <si>
    <t>86-2502</t>
  </si>
  <si>
    <t>86-2682</t>
  </si>
  <si>
    <t>86-2727</t>
  </si>
  <si>
    <t>86-4785</t>
  </si>
  <si>
    <t>NORTH TAMA</t>
  </si>
  <si>
    <t>86-6098</t>
  </si>
  <si>
    <t>SOUTH TAMA</t>
  </si>
  <si>
    <t>87-0549</t>
  </si>
  <si>
    <t>87-1197</t>
  </si>
  <si>
    <t>87-1431</t>
  </si>
  <si>
    <t>87-1782</t>
  </si>
  <si>
    <t>87-3609</t>
  </si>
  <si>
    <t>87-4527</t>
  </si>
  <si>
    <t>87-6651</t>
  </si>
  <si>
    <t>88-1503</t>
  </si>
  <si>
    <t>88-1970</t>
  </si>
  <si>
    <t>88-3609</t>
  </si>
  <si>
    <t>88-4572</t>
  </si>
  <si>
    <t>88-4978</t>
  </si>
  <si>
    <t>Orient-Macksburg</t>
  </si>
  <si>
    <t>89-0977</t>
  </si>
  <si>
    <t>89-1619</t>
  </si>
  <si>
    <t>89-2169</t>
  </si>
  <si>
    <t>89-2834</t>
  </si>
  <si>
    <t>89-4536</t>
  </si>
  <si>
    <t>Mount Pleasant</t>
  </si>
  <si>
    <t>89-6592</t>
  </si>
  <si>
    <t>90-0977</t>
  </si>
  <si>
    <t>90-0657</t>
  </si>
  <si>
    <t>90-2169</t>
  </si>
  <si>
    <t>90-5049</t>
  </si>
  <si>
    <t>OTTUMWA</t>
  </si>
  <si>
    <t>90-5163</t>
  </si>
  <si>
    <t>91-0981</t>
  </si>
  <si>
    <t>CARLISLE CO</t>
  </si>
  <si>
    <t>91-1737</t>
  </si>
  <si>
    <t xml:space="preserve">DES MOINES </t>
  </si>
  <si>
    <t>91-3114</t>
  </si>
  <si>
    <t>INDIANOLA CSD</t>
  </si>
  <si>
    <t>91-3119</t>
  </si>
  <si>
    <t>91-4122</t>
  </si>
  <si>
    <t>MARTENSDALE</t>
  </si>
  <si>
    <t>91-4797</t>
  </si>
  <si>
    <t>NORWALK CSD</t>
  </si>
  <si>
    <t>91-5256</t>
  </si>
  <si>
    <t>91-6094</t>
  </si>
  <si>
    <t>92-2169</t>
  </si>
  <si>
    <t>92-2977</t>
  </si>
  <si>
    <t>Highland</t>
  </si>
  <si>
    <t>92-3330</t>
  </si>
  <si>
    <t>Keota</t>
  </si>
  <si>
    <t>92-4271</t>
  </si>
  <si>
    <t>Mid-Prairie</t>
  </si>
  <si>
    <t>92-5163</t>
  </si>
  <si>
    <t>Pekin</t>
  </si>
  <si>
    <t>92-6700</t>
  </si>
  <si>
    <t>Waco</t>
  </si>
  <si>
    <t>92-6768</t>
  </si>
  <si>
    <t>Washington</t>
  </si>
  <si>
    <t>92-7047</t>
  </si>
  <si>
    <t>Winfield-Mt Union</t>
  </si>
  <si>
    <t>93-4505</t>
  </si>
  <si>
    <t>Mormon Trail</t>
  </si>
  <si>
    <t>93-5895</t>
  </si>
  <si>
    <t>Seymour</t>
  </si>
  <si>
    <t>93-6854</t>
  </si>
  <si>
    <t>94-1944</t>
  </si>
  <si>
    <t>94-2313</t>
  </si>
  <si>
    <t>Fort Dodge</t>
  </si>
  <si>
    <t>94-2493</t>
  </si>
  <si>
    <t>94-3060</t>
  </si>
  <si>
    <t>Humboldt</t>
  </si>
  <si>
    <t>94-4023</t>
  </si>
  <si>
    <t>Manson NW Webster</t>
  </si>
  <si>
    <t>94-5325</t>
  </si>
  <si>
    <t>Prairie Valley</t>
  </si>
  <si>
    <t>94-6096</t>
  </si>
  <si>
    <t>Southeast Webster Grand</t>
  </si>
  <si>
    <t>94-6246</t>
  </si>
  <si>
    <t>94-6867</t>
  </si>
  <si>
    <t>Webster City</t>
  </si>
  <si>
    <t>95-0873</t>
  </si>
  <si>
    <t xml:space="preserve">NORTH IOWA </t>
  </si>
  <si>
    <t>95-2295</t>
  </si>
  <si>
    <t>FOREST CITY</t>
  </si>
  <si>
    <t>95-3420</t>
  </si>
  <si>
    <t xml:space="preserve">LAKE MILLS </t>
  </si>
  <si>
    <t>95-0126</t>
  </si>
  <si>
    <t>96-0135</t>
  </si>
  <si>
    <t>96-1638</t>
  </si>
  <si>
    <t>96-3029</t>
  </si>
  <si>
    <t>96-4787</t>
  </si>
  <si>
    <t>North Winneshiek</t>
  </si>
  <si>
    <t>96-5310</t>
  </si>
  <si>
    <t>96-6100</t>
  </si>
  <si>
    <t>South Winneshiek</t>
  </si>
  <si>
    <t>96-6509</t>
  </si>
  <si>
    <t>97-0270</t>
  </si>
  <si>
    <t>Anthon--Oto</t>
  </si>
  <si>
    <t>97-0504</t>
  </si>
  <si>
    <t>97-3348</t>
  </si>
  <si>
    <t>Kingsley--Pierson</t>
  </si>
  <si>
    <t>97-3555</t>
  </si>
  <si>
    <t>Lawton--Bronson</t>
  </si>
  <si>
    <t>97-4033</t>
  </si>
  <si>
    <t>97-1975</t>
  </si>
  <si>
    <t>River Valley</t>
  </si>
  <si>
    <t>97-5877</t>
  </si>
  <si>
    <t>Sergeant Bluff--Luton</t>
  </si>
  <si>
    <t>97-6039</t>
  </si>
  <si>
    <t>97-6992</t>
  </si>
  <si>
    <t>97-7098</t>
  </si>
  <si>
    <t>Woodbury Central</t>
  </si>
  <si>
    <t>98-2295</t>
  </si>
  <si>
    <t>98-3420</t>
  </si>
  <si>
    <t>98-4772</t>
  </si>
  <si>
    <t>98-4788</t>
  </si>
  <si>
    <t>NORTHWOOD-KENSETT</t>
  </si>
  <si>
    <t>98-5751</t>
  </si>
  <si>
    <t>ST ANSGAR</t>
  </si>
  <si>
    <t>99-0594</t>
  </si>
  <si>
    <t>BELMOND-KLEMME</t>
  </si>
  <si>
    <t>99-0819</t>
  </si>
  <si>
    <t>WEST HANCOCK</t>
  </si>
  <si>
    <t>99-0916</t>
  </si>
  <si>
    <t>CAL</t>
  </si>
  <si>
    <t>99-1206</t>
  </si>
  <si>
    <t>99-1944</t>
  </si>
  <si>
    <t>EAGLE GROVE</t>
  </si>
  <si>
    <t>99-3060</t>
  </si>
  <si>
    <t>HUMBOLDT</t>
  </si>
  <si>
    <t>99-3150</t>
  </si>
  <si>
    <t>99-5922</t>
  </si>
  <si>
    <t>WEST FORK</t>
  </si>
  <si>
    <t>99-4775</t>
  </si>
  <si>
    <t>NORTHWEST HAMILTON</t>
  </si>
  <si>
    <t>99-6867</t>
  </si>
  <si>
    <t>GILMORE CIT</t>
  </si>
  <si>
    <t>HUMBOLDT CO</t>
  </si>
  <si>
    <t>LU VERNE CO</t>
  </si>
  <si>
    <t xml:space="preserve">WEST BEND </t>
  </si>
  <si>
    <t>CENTRAL DEWITT</t>
  </si>
  <si>
    <t>PRAIRIE CITY-MONROE (PCM)</t>
  </si>
  <si>
    <t>ALTOONA, CITY OF</t>
  </si>
  <si>
    <t>ANKENY, CITY OF</t>
  </si>
  <si>
    <t>WINDSOR HEIGHTS, CITY OF</t>
  </si>
  <si>
    <t>BONDURANT, CITY OF</t>
  </si>
  <si>
    <t>PLEASANT HILL, CITY OF</t>
  </si>
  <si>
    <t>JOHNSTON, CITY OF</t>
  </si>
  <si>
    <t>ALLEMAN, CITY OF</t>
  </si>
  <si>
    <t>POLK CO BD SUPRVSR</t>
  </si>
  <si>
    <t>SAINT MARYS, CITY OF</t>
  </si>
  <si>
    <t>NEW VIRGINA, CITY OF</t>
  </si>
  <si>
    <t>WARREN CO BD SUPERVSR</t>
  </si>
  <si>
    <t>Dollars Per Student       327CSD</t>
  </si>
  <si>
    <t>Total 95% Estimated</t>
  </si>
  <si>
    <t>obs</t>
  </si>
  <si>
    <t>Cur</t>
  </si>
  <si>
    <t>Co=Dist</t>
  </si>
  <si>
    <t>LOST Estimates - FY23</t>
  </si>
  <si>
    <t>SAVE Estimates - FY23</t>
  </si>
  <si>
    <t>EASTON VALLEY CSD</t>
  </si>
  <si>
    <t>PRAIRIE VALLEY CSD</t>
  </si>
  <si>
    <t>RIVERSIDE CDS</t>
  </si>
  <si>
    <t>SIOUX CENTRAL CSD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</si>
</sst>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"/>
    <numFmt numFmtId="167" formatCode="_(* #,##0.0000000_);_(* \(#,##0.0000000\);_(* &quot;-&quot;??_);_(@_)"/>
    <numFmt numFmtId="168" formatCode="&quot;$&quot;#,##0.00"/>
  </numFmts>
  <fonts count="1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indexed="12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6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2" borderId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5" fillId="0" borderId="0" xfId="2" applyFont="1" applyAlignment="1" applyProtection="1">
      <alignment horizontal="center" vertical="center" wrapText="1"/>
    </xf>
    <xf numFmtId="16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1" fillId="0" borderId="0" xfId="1" applyNumberFormat="1" applyFont="1"/>
    <xf numFmtId="43" fontId="1" fillId="0" borderId="0" xfId="1" applyNumberFormat="1" applyFont="1"/>
    <xf numFmtId="43" fontId="1" fillId="0" borderId="0" xfId="1" applyFont="1"/>
    <xf numFmtId="43" fontId="1" fillId="0" borderId="0" xfId="0" applyNumberFormat="1" applyFont="1"/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2" applyFont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3" fontId="0" fillId="0" borderId="0" xfId="1" applyFont="1"/>
    <xf numFmtId="4" fontId="2" fillId="0" borderId="0" xfId="0" applyNumberFormat="1" applyFont="1" applyAlignment="1">
      <alignment horizontal="left"/>
    </xf>
    <xf numFmtId="0" fontId="1" fillId="0" borderId="0" xfId="0" applyFont="1" applyFill="1"/>
    <xf numFmtId="166" fontId="0" fillId="0" borderId="0" xfId="0" applyNumberFormat="1"/>
    <xf numFmtId="44" fontId="6" fillId="6" borderId="1" xfId="0" applyNumberFormat="1" applyFont="1" applyFill="1" applyBorder="1"/>
    <xf numFmtId="9" fontId="6" fillId="6" borderId="2" xfId="0" applyNumberFormat="1" applyFont="1" applyFill="1" applyBorder="1"/>
    <xf numFmtId="44" fontId="6" fillId="6" borderId="4" xfId="0" applyNumberFormat="1" applyFont="1" applyFill="1" applyBorder="1"/>
    <xf numFmtId="9" fontId="6" fillId="6" borderId="5" xfId="0" applyNumberFormat="1" applyFont="1" applyFill="1" applyBorder="1"/>
    <xf numFmtId="40" fontId="1" fillId="0" borderId="0" xfId="0" applyNumberFormat="1" applyFont="1" applyFill="1"/>
    <xf numFmtId="167" fontId="0" fillId="0" borderId="0" xfId="1" applyNumberFormat="1" applyFont="1"/>
    <xf numFmtId="9" fontId="2" fillId="0" borderId="0" xfId="3" applyFont="1"/>
    <xf numFmtId="165" fontId="2" fillId="0" borderId="0" xfId="4" applyNumberFormat="1" applyFont="1"/>
    <xf numFmtId="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1" fillId="0" borderId="0" xfId="0" applyFont="1" applyFill="1" applyAlignment="1">
      <alignment horizontal="center"/>
    </xf>
    <xf numFmtId="43" fontId="1" fillId="0" borderId="0" xfId="1" applyFont="1" applyFill="1"/>
    <xf numFmtId="4" fontId="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left"/>
    </xf>
    <xf numFmtId="0" fontId="9" fillId="0" borderId="0" xfId="0" applyFont="1" applyFill="1"/>
    <xf numFmtId="49" fontId="10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4" fontId="9" fillId="0" borderId="0" xfId="0" applyNumberFormat="1" applyFont="1" applyFill="1"/>
    <xf numFmtId="43" fontId="1" fillId="0" borderId="0" xfId="1" applyNumberFormat="1" applyFont="1" applyFill="1"/>
    <xf numFmtId="0" fontId="1" fillId="0" borderId="0" xfId="0" applyFont="1" applyAlignment="1">
      <alignment horizontal="right"/>
    </xf>
    <xf numFmtId="166" fontId="13" fillId="3" borderId="0" xfId="0" applyNumberFormat="1" applyFont="1" applyFill="1" applyBorder="1" applyProtection="1"/>
    <xf numFmtId="166" fontId="1" fillId="7" borderId="0" xfId="0" applyNumberFormat="1" applyFont="1" applyFill="1"/>
    <xf numFmtId="166" fontId="14" fillId="4" borderId="0" xfId="0" applyNumberFormat="1" applyFont="1" applyFill="1" applyBorder="1" applyProtection="1"/>
    <xf numFmtId="166" fontId="1" fillId="5" borderId="0" xfId="0" applyNumberFormat="1" applyFont="1" applyFill="1"/>
    <xf numFmtId="166" fontId="13" fillId="0" borderId="0" xfId="0" applyNumberFormat="1" applyFont="1" applyFill="1" applyBorder="1" applyProtection="1"/>
    <xf numFmtId="168" fontId="1" fillId="0" borderId="0" xfId="0" applyNumberFormat="1" applyFont="1"/>
    <xf numFmtId="40" fontId="1" fillId="0" borderId="0" xfId="1" applyNumberFormat="1" applyFont="1" applyFill="1"/>
    <xf numFmtId="166" fontId="9" fillId="0" borderId="0" xfId="0" applyNumberFormat="1" applyFont="1" applyFill="1" applyBorder="1"/>
    <xf numFmtId="4" fontId="9" fillId="0" borderId="0" xfId="0" applyNumberFormat="1" applyFont="1" applyFill="1" applyBorder="1"/>
    <xf numFmtId="0" fontId="1" fillId="0" borderId="0" xfId="0" applyFont="1" applyAlignment="1">
      <alignment wrapText="1"/>
    </xf>
    <xf numFmtId="4" fontId="6" fillId="0" borderId="0" xfId="0" applyNumberFormat="1" applyFont="1"/>
    <xf numFmtId="0" fontId="5" fillId="8" borderId="0" xfId="2" applyFont="1" applyFill="1" applyAlignment="1" applyProtection="1">
      <alignment horizontal="center" vertical="center"/>
    </xf>
    <xf numFmtId="3" fontId="1" fillId="0" borderId="0" xfId="0" applyNumberFormat="1" applyFont="1" applyFill="1"/>
    <xf numFmtId="165" fontId="1" fillId="0" borderId="0" xfId="4" applyNumberFormat="1" applyFont="1"/>
    <xf numFmtId="43" fontId="1" fillId="0" borderId="0" xfId="1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5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</cellXfs>
  <cellStyles count="6">
    <cellStyle name="Comma" xfId="1" builtinId="3"/>
    <cellStyle name="CountyName" xfId="5" xr:uid="{00000000-0005-0000-0000-000001000000}"/>
    <cellStyle name="Currency" xfId="4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E5">
            <v>0</v>
          </cell>
          <cell r="F5">
            <v>269104</v>
          </cell>
          <cell r="G5">
            <v>0</v>
          </cell>
          <cell r="H5">
            <v>276499</v>
          </cell>
          <cell r="I5">
            <v>0</v>
          </cell>
          <cell r="J5">
            <v>276499</v>
          </cell>
          <cell r="K5">
            <v>0</v>
          </cell>
          <cell r="L5">
            <v>234137</v>
          </cell>
          <cell r="M5">
            <v>0</v>
          </cell>
          <cell r="N5">
            <v>234137</v>
          </cell>
          <cell r="O5">
            <v>0</v>
          </cell>
          <cell r="P5">
            <v>273580</v>
          </cell>
          <cell r="Q5">
            <v>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  <cell r="V5">
            <v>0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E6">
            <v>0</v>
          </cell>
          <cell r="F6">
            <v>98146</v>
          </cell>
          <cell r="G6">
            <v>0</v>
          </cell>
          <cell r="H6">
            <v>100843</v>
          </cell>
          <cell r="I6">
            <v>0</v>
          </cell>
          <cell r="J6">
            <v>100843</v>
          </cell>
          <cell r="K6">
            <v>0</v>
          </cell>
          <cell r="L6">
            <v>85393</v>
          </cell>
          <cell r="M6">
            <v>0</v>
          </cell>
          <cell r="N6">
            <v>85393</v>
          </cell>
          <cell r="O6">
            <v>0</v>
          </cell>
          <cell r="P6">
            <v>99778</v>
          </cell>
          <cell r="Q6">
            <v>0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  <cell r="V6">
            <v>0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E7">
            <v>0</v>
          </cell>
          <cell r="F7">
            <v>500650</v>
          </cell>
          <cell r="G7">
            <v>0</v>
          </cell>
          <cell r="H7">
            <v>514407</v>
          </cell>
          <cell r="I7">
            <v>0</v>
          </cell>
          <cell r="J7">
            <v>514407</v>
          </cell>
          <cell r="K7">
            <v>0</v>
          </cell>
          <cell r="L7">
            <v>435596</v>
          </cell>
          <cell r="M7">
            <v>0</v>
          </cell>
          <cell r="N7">
            <v>435596</v>
          </cell>
          <cell r="O7">
            <v>0</v>
          </cell>
          <cell r="P7">
            <v>508977</v>
          </cell>
          <cell r="Q7">
            <v>0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  <cell r="V7">
            <v>0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E8">
            <v>0</v>
          </cell>
          <cell r="F8">
            <v>439806</v>
          </cell>
          <cell r="G8">
            <v>0</v>
          </cell>
          <cell r="H8">
            <v>451891</v>
          </cell>
          <cell r="I8">
            <v>0</v>
          </cell>
          <cell r="J8">
            <v>451891</v>
          </cell>
          <cell r="K8">
            <v>0</v>
          </cell>
          <cell r="L8">
            <v>382659</v>
          </cell>
          <cell r="M8">
            <v>0</v>
          </cell>
          <cell r="N8">
            <v>382659</v>
          </cell>
          <cell r="O8">
            <v>0</v>
          </cell>
          <cell r="P8">
            <v>447121</v>
          </cell>
          <cell r="Q8">
            <v>0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  <cell r="V8">
            <v>0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E9">
            <v>0</v>
          </cell>
          <cell r="F9">
            <v>219973</v>
          </cell>
          <cell r="G9">
            <v>0</v>
          </cell>
          <cell r="H9">
            <v>226017</v>
          </cell>
          <cell r="I9">
            <v>0</v>
          </cell>
          <cell r="J9">
            <v>226017</v>
          </cell>
          <cell r="K9">
            <v>0</v>
          </cell>
          <cell r="L9">
            <v>191390</v>
          </cell>
          <cell r="M9">
            <v>0</v>
          </cell>
          <cell r="N9">
            <v>191390</v>
          </cell>
          <cell r="O9">
            <v>0</v>
          </cell>
          <cell r="P9">
            <v>223632</v>
          </cell>
          <cell r="Q9">
            <v>0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  <cell r="V9">
            <v>0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E10">
            <v>0</v>
          </cell>
          <cell r="F10">
            <v>833765</v>
          </cell>
          <cell r="G10">
            <v>0</v>
          </cell>
          <cell r="H10">
            <v>856675</v>
          </cell>
          <cell r="I10">
            <v>0</v>
          </cell>
          <cell r="J10">
            <v>856675</v>
          </cell>
          <cell r="K10">
            <v>0</v>
          </cell>
          <cell r="L10">
            <v>725427</v>
          </cell>
          <cell r="M10">
            <v>0</v>
          </cell>
          <cell r="N10">
            <v>725427</v>
          </cell>
          <cell r="O10">
            <v>0</v>
          </cell>
          <cell r="P10">
            <v>847631</v>
          </cell>
          <cell r="Q10">
            <v>0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  <cell r="V10">
            <v>0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E11">
            <v>0</v>
          </cell>
          <cell r="F11">
            <v>4230576</v>
          </cell>
          <cell r="G11">
            <v>0</v>
          </cell>
          <cell r="H11">
            <v>4346822</v>
          </cell>
          <cell r="I11">
            <v>0</v>
          </cell>
          <cell r="J11">
            <v>4346822</v>
          </cell>
          <cell r="K11">
            <v>0</v>
          </cell>
          <cell r="L11">
            <v>3680860</v>
          </cell>
          <cell r="M11">
            <v>0</v>
          </cell>
          <cell r="N11">
            <v>3680860</v>
          </cell>
          <cell r="O11">
            <v>0</v>
          </cell>
          <cell r="P11">
            <v>4300936</v>
          </cell>
          <cell r="Q11">
            <v>0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  <cell r="V11">
            <v>0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E12">
            <v>0</v>
          </cell>
          <cell r="F12">
            <v>864548</v>
          </cell>
          <cell r="G12">
            <v>0</v>
          </cell>
          <cell r="H12">
            <v>888303</v>
          </cell>
          <cell r="I12">
            <v>0</v>
          </cell>
          <cell r="J12">
            <v>888303</v>
          </cell>
          <cell r="K12">
            <v>0</v>
          </cell>
          <cell r="L12">
            <v>752209</v>
          </cell>
          <cell r="M12">
            <v>0</v>
          </cell>
          <cell r="N12">
            <v>752209</v>
          </cell>
          <cell r="O12">
            <v>0</v>
          </cell>
          <cell r="P12">
            <v>878926</v>
          </cell>
          <cell r="Q12">
            <v>0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  <cell r="V12">
            <v>0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E13">
            <v>0</v>
          </cell>
          <cell r="F13">
            <v>1021977</v>
          </cell>
          <cell r="G13">
            <v>0</v>
          </cell>
          <cell r="H13">
            <v>1050059</v>
          </cell>
          <cell r="I13">
            <v>0</v>
          </cell>
          <cell r="J13">
            <v>1050059</v>
          </cell>
          <cell r="K13">
            <v>0</v>
          </cell>
          <cell r="L13">
            <v>889183</v>
          </cell>
          <cell r="M13">
            <v>0</v>
          </cell>
          <cell r="N13">
            <v>889183</v>
          </cell>
          <cell r="O13">
            <v>0</v>
          </cell>
          <cell r="P13">
            <v>1038974</v>
          </cell>
          <cell r="Q13">
            <v>0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  <cell r="V13">
            <v>0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E14">
            <v>0</v>
          </cell>
          <cell r="F14">
            <v>827222</v>
          </cell>
          <cell r="G14">
            <v>0</v>
          </cell>
          <cell r="H14">
            <v>849952</v>
          </cell>
          <cell r="I14">
            <v>0</v>
          </cell>
          <cell r="J14">
            <v>849952</v>
          </cell>
          <cell r="K14">
            <v>0</v>
          </cell>
          <cell r="L14">
            <v>719734</v>
          </cell>
          <cell r="M14">
            <v>0</v>
          </cell>
          <cell r="N14">
            <v>719734</v>
          </cell>
          <cell r="O14">
            <v>0</v>
          </cell>
          <cell r="P14">
            <v>840980</v>
          </cell>
          <cell r="Q14">
            <v>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  <cell r="V14">
            <v>0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E15">
            <v>0</v>
          </cell>
          <cell r="F15">
            <v>921433</v>
          </cell>
          <cell r="G15">
            <v>0</v>
          </cell>
          <cell r="H15">
            <v>946751</v>
          </cell>
          <cell r="I15">
            <v>0</v>
          </cell>
          <cell r="J15">
            <v>946751</v>
          </cell>
          <cell r="K15">
            <v>0</v>
          </cell>
          <cell r="L15">
            <v>801703</v>
          </cell>
          <cell r="M15">
            <v>0</v>
          </cell>
          <cell r="N15">
            <v>801703</v>
          </cell>
          <cell r="O15">
            <v>0</v>
          </cell>
          <cell r="P15">
            <v>936757</v>
          </cell>
          <cell r="Q15">
            <v>0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  <cell r="V15">
            <v>0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E16">
            <v>0</v>
          </cell>
          <cell r="F16">
            <v>411026</v>
          </cell>
          <cell r="G16">
            <v>0</v>
          </cell>
          <cell r="H16">
            <v>422320</v>
          </cell>
          <cell r="I16">
            <v>0</v>
          </cell>
          <cell r="J16">
            <v>422320</v>
          </cell>
          <cell r="K16">
            <v>0</v>
          </cell>
          <cell r="L16">
            <v>357618</v>
          </cell>
          <cell r="M16">
            <v>0</v>
          </cell>
          <cell r="N16">
            <v>357618</v>
          </cell>
          <cell r="O16">
            <v>0</v>
          </cell>
          <cell r="P16">
            <v>417862</v>
          </cell>
          <cell r="Q16">
            <v>0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  <cell r="V16">
            <v>0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E17">
            <v>0</v>
          </cell>
          <cell r="F17">
            <v>365364</v>
          </cell>
          <cell r="G17">
            <v>0</v>
          </cell>
          <cell r="H17">
            <v>375404</v>
          </cell>
          <cell r="I17">
            <v>0</v>
          </cell>
          <cell r="J17">
            <v>375404</v>
          </cell>
          <cell r="K17">
            <v>0</v>
          </cell>
          <cell r="L17">
            <v>317889</v>
          </cell>
          <cell r="M17">
            <v>0</v>
          </cell>
          <cell r="N17">
            <v>317889</v>
          </cell>
          <cell r="O17">
            <v>0</v>
          </cell>
          <cell r="P17">
            <v>371441</v>
          </cell>
          <cell r="Q17">
            <v>0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  <cell r="V17">
            <v>0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E18">
            <v>0</v>
          </cell>
          <cell r="F18">
            <v>705209</v>
          </cell>
          <cell r="G18">
            <v>0</v>
          </cell>
          <cell r="H18">
            <v>724586</v>
          </cell>
          <cell r="I18">
            <v>0</v>
          </cell>
          <cell r="J18">
            <v>724586</v>
          </cell>
          <cell r="K18">
            <v>0</v>
          </cell>
          <cell r="L18">
            <v>613575</v>
          </cell>
          <cell r="M18">
            <v>0</v>
          </cell>
          <cell r="N18">
            <v>613575</v>
          </cell>
          <cell r="O18">
            <v>0</v>
          </cell>
          <cell r="P18">
            <v>716937</v>
          </cell>
          <cell r="Q18">
            <v>0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  <cell r="V18">
            <v>0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E19">
            <v>0</v>
          </cell>
          <cell r="F19">
            <v>556441</v>
          </cell>
          <cell r="G19">
            <v>0</v>
          </cell>
          <cell r="H19">
            <v>571730</v>
          </cell>
          <cell r="I19">
            <v>0</v>
          </cell>
          <cell r="J19">
            <v>571730</v>
          </cell>
          <cell r="K19">
            <v>0</v>
          </cell>
          <cell r="L19">
            <v>484138</v>
          </cell>
          <cell r="M19">
            <v>0</v>
          </cell>
          <cell r="N19">
            <v>484138</v>
          </cell>
          <cell r="O19">
            <v>0</v>
          </cell>
          <cell r="P19">
            <v>565695</v>
          </cell>
          <cell r="Q19">
            <v>0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  <cell r="V19">
            <v>0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E20">
            <v>0</v>
          </cell>
          <cell r="F20">
            <v>758787</v>
          </cell>
          <cell r="G20">
            <v>0</v>
          </cell>
          <cell r="H20">
            <v>779637</v>
          </cell>
          <cell r="I20">
            <v>0</v>
          </cell>
          <cell r="J20">
            <v>779637</v>
          </cell>
          <cell r="K20">
            <v>0</v>
          </cell>
          <cell r="L20">
            <v>660191</v>
          </cell>
          <cell r="M20">
            <v>0</v>
          </cell>
          <cell r="N20">
            <v>660191</v>
          </cell>
          <cell r="O20">
            <v>0</v>
          </cell>
          <cell r="P20">
            <v>771407</v>
          </cell>
          <cell r="Q20">
            <v>0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  <cell r="V20">
            <v>0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E21">
            <v>0</v>
          </cell>
          <cell r="F21">
            <v>1319070</v>
          </cell>
          <cell r="G21">
            <v>0</v>
          </cell>
          <cell r="H21">
            <v>1355315</v>
          </cell>
          <cell r="I21">
            <v>0</v>
          </cell>
          <cell r="J21">
            <v>1355315</v>
          </cell>
          <cell r="K21">
            <v>0</v>
          </cell>
          <cell r="L21">
            <v>1147672</v>
          </cell>
          <cell r="M21">
            <v>0</v>
          </cell>
          <cell r="N21">
            <v>1147672</v>
          </cell>
          <cell r="O21">
            <v>0</v>
          </cell>
          <cell r="P21">
            <v>1341008</v>
          </cell>
          <cell r="Q21">
            <v>0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  <cell r="V21">
            <v>0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E22">
            <v>0</v>
          </cell>
          <cell r="F22">
            <v>375028</v>
          </cell>
          <cell r="G22">
            <v>0</v>
          </cell>
          <cell r="H22">
            <v>385333</v>
          </cell>
          <cell r="I22">
            <v>0</v>
          </cell>
          <cell r="J22">
            <v>385333</v>
          </cell>
          <cell r="K22">
            <v>0</v>
          </cell>
          <cell r="L22">
            <v>326297</v>
          </cell>
          <cell r="M22">
            <v>0</v>
          </cell>
          <cell r="N22">
            <v>326297</v>
          </cell>
          <cell r="O22">
            <v>0</v>
          </cell>
          <cell r="P22">
            <v>381265</v>
          </cell>
          <cell r="Q22">
            <v>0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  <cell r="V22">
            <v>0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E23">
            <v>0</v>
          </cell>
          <cell r="F23">
            <v>452031</v>
          </cell>
          <cell r="G23">
            <v>0</v>
          </cell>
          <cell r="H23">
            <v>464452</v>
          </cell>
          <cell r="I23">
            <v>0</v>
          </cell>
          <cell r="J23">
            <v>464452</v>
          </cell>
          <cell r="K23">
            <v>0</v>
          </cell>
          <cell r="L23">
            <v>393295</v>
          </cell>
          <cell r="M23">
            <v>0</v>
          </cell>
          <cell r="N23">
            <v>393295</v>
          </cell>
          <cell r="O23">
            <v>0</v>
          </cell>
          <cell r="P23">
            <v>459549</v>
          </cell>
          <cell r="Q23">
            <v>0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  <cell r="V23">
            <v>0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E24">
            <v>0</v>
          </cell>
          <cell r="F24">
            <v>391537</v>
          </cell>
          <cell r="G24">
            <v>0</v>
          </cell>
          <cell r="H24">
            <v>402295</v>
          </cell>
          <cell r="I24">
            <v>0</v>
          </cell>
          <cell r="J24">
            <v>402295</v>
          </cell>
          <cell r="K24">
            <v>0</v>
          </cell>
          <cell r="L24">
            <v>340661</v>
          </cell>
          <cell r="M24">
            <v>0</v>
          </cell>
          <cell r="N24">
            <v>340661</v>
          </cell>
          <cell r="O24">
            <v>0</v>
          </cell>
          <cell r="P24">
            <v>398049</v>
          </cell>
          <cell r="Q24">
            <v>0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  <cell r="V24">
            <v>0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E25">
            <v>0</v>
          </cell>
          <cell r="F25">
            <v>511384</v>
          </cell>
          <cell r="G25">
            <v>0</v>
          </cell>
          <cell r="H25">
            <v>525436</v>
          </cell>
          <cell r="I25">
            <v>0</v>
          </cell>
          <cell r="J25">
            <v>525436</v>
          </cell>
          <cell r="K25">
            <v>0</v>
          </cell>
          <cell r="L25">
            <v>444936</v>
          </cell>
          <cell r="M25">
            <v>0</v>
          </cell>
          <cell r="N25">
            <v>444936</v>
          </cell>
          <cell r="O25">
            <v>0</v>
          </cell>
          <cell r="P25">
            <v>519889</v>
          </cell>
          <cell r="Q25">
            <v>0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  <cell r="V25">
            <v>0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E26">
            <v>0</v>
          </cell>
          <cell r="F26">
            <v>563799</v>
          </cell>
          <cell r="G26">
            <v>0</v>
          </cell>
          <cell r="H26">
            <v>579291</v>
          </cell>
          <cell r="I26">
            <v>0</v>
          </cell>
          <cell r="J26">
            <v>579291</v>
          </cell>
          <cell r="K26">
            <v>0</v>
          </cell>
          <cell r="L26">
            <v>490540</v>
          </cell>
          <cell r="M26">
            <v>0</v>
          </cell>
          <cell r="N26">
            <v>490540</v>
          </cell>
          <cell r="O26">
            <v>0</v>
          </cell>
          <cell r="P26">
            <v>573176</v>
          </cell>
          <cell r="Q26">
            <v>0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  <cell r="V26">
            <v>0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E27">
            <v>0</v>
          </cell>
          <cell r="F27">
            <v>1693609</v>
          </cell>
          <cell r="G27">
            <v>0</v>
          </cell>
          <cell r="H27">
            <v>1740145</v>
          </cell>
          <cell r="I27">
            <v>0</v>
          </cell>
          <cell r="J27">
            <v>1740145</v>
          </cell>
          <cell r="K27">
            <v>0</v>
          </cell>
          <cell r="L27">
            <v>1473544</v>
          </cell>
          <cell r="M27">
            <v>0</v>
          </cell>
          <cell r="N27">
            <v>1473544</v>
          </cell>
          <cell r="O27">
            <v>0</v>
          </cell>
          <cell r="P27">
            <v>1721776</v>
          </cell>
          <cell r="Q27">
            <v>0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  <cell r="V27">
            <v>0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E28">
            <v>0</v>
          </cell>
          <cell r="F28">
            <v>674193</v>
          </cell>
          <cell r="G28">
            <v>0</v>
          </cell>
          <cell r="H28">
            <v>692718</v>
          </cell>
          <cell r="I28">
            <v>0</v>
          </cell>
          <cell r="J28">
            <v>692718</v>
          </cell>
          <cell r="K28">
            <v>0</v>
          </cell>
          <cell r="L28">
            <v>586589</v>
          </cell>
          <cell r="M28">
            <v>0</v>
          </cell>
          <cell r="N28">
            <v>586589</v>
          </cell>
          <cell r="O28">
            <v>0</v>
          </cell>
          <cell r="P28">
            <v>685406</v>
          </cell>
          <cell r="Q28">
            <v>0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  <cell r="V28">
            <v>0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E29">
            <v>0</v>
          </cell>
          <cell r="F29">
            <v>3513515</v>
          </cell>
          <cell r="G29">
            <v>0</v>
          </cell>
          <cell r="H29">
            <v>3610058</v>
          </cell>
          <cell r="I29">
            <v>0</v>
          </cell>
          <cell r="J29">
            <v>3610058</v>
          </cell>
          <cell r="K29">
            <v>0</v>
          </cell>
          <cell r="L29">
            <v>3056974</v>
          </cell>
          <cell r="M29">
            <v>0</v>
          </cell>
          <cell r="N29">
            <v>3056974</v>
          </cell>
          <cell r="O29">
            <v>0</v>
          </cell>
          <cell r="P29">
            <v>3571950</v>
          </cell>
          <cell r="Q29">
            <v>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  <cell r="V29">
            <v>0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E30">
            <v>0</v>
          </cell>
          <cell r="F30">
            <v>275345</v>
          </cell>
          <cell r="G30">
            <v>0</v>
          </cell>
          <cell r="H30">
            <v>282911</v>
          </cell>
          <cell r="I30">
            <v>0</v>
          </cell>
          <cell r="J30">
            <v>282911</v>
          </cell>
          <cell r="K30">
            <v>0</v>
          </cell>
          <cell r="L30">
            <v>239567</v>
          </cell>
          <cell r="M30">
            <v>0</v>
          </cell>
          <cell r="N30">
            <v>239567</v>
          </cell>
          <cell r="O30">
            <v>0</v>
          </cell>
          <cell r="P30">
            <v>279924</v>
          </cell>
          <cell r="Q30">
            <v>0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  <cell r="V30">
            <v>0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E31">
            <v>0</v>
          </cell>
          <cell r="F31">
            <v>221370</v>
          </cell>
          <cell r="G31">
            <v>0</v>
          </cell>
          <cell r="H31">
            <v>227453</v>
          </cell>
          <cell r="I31">
            <v>0</v>
          </cell>
          <cell r="J31">
            <v>227453</v>
          </cell>
          <cell r="K31">
            <v>0</v>
          </cell>
          <cell r="L31">
            <v>192606</v>
          </cell>
          <cell r="M31">
            <v>0</v>
          </cell>
          <cell r="N31">
            <v>192606</v>
          </cell>
          <cell r="O31">
            <v>0</v>
          </cell>
          <cell r="P31">
            <v>225052</v>
          </cell>
          <cell r="Q31">
            <v>0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  <cell r="V31">
            <v>0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E32">
            <v>0</v>
          </cell>
          <cell r="F32">
            <v>599239</v>
          </cell>
          <cell r="G32">
            <v>0</v>
          </cell>
          <cell r="H32">
            <v>615704</v>
          </cell>
          <cell r="I32">
            <v>0</v>
          </cell>
          <cell r="J32">
            <v>615704</v>
          </cell>
          <cell r="K32">
            <v>0</v>
          </cell>
          <cell r="L32">
            <v>521374</v>
          </cell>
          <cell r="M32">
            <v>0</v>
          </cell>
          <cell r="N32">
            <v>521374</v>
          </cell>
          <cell r="O32">
            <v>0</v>
          </cell>
          <cell r="P32">
            <v>609205</v>
          </cell>
          <cell r="Q32">
            <v>0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  <cell r="V32">
            <v>0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E33">
            <v>0</v>
          </cell>
          <cell r="F33">
            <v>1433818</v>
          </cell>
          <cell r="G33">
            <v>0</v>
          </cell>
          <cell r="H33">
            <v>1473216</v>
          </cell>
          <cell r="I33">
            <v>0</v>
          </cell>
          <cell r="J33">
            <v>1473216</v>
          </cell>
          <cell r="K33">
            <v>0</v>
          </cell>
          <cell r="L33">
            <v>1247510</v>
          </cell>
          <cell r="M33">
            <v>0</v>
          </cell>
          <cell r="N33">
            <v>1247510</v>
          </cell>
          <cell r="O33">
            <v>0</v>
          </cell>
          <cell r="P33">
            <v>1457665</v>
          </cell>
          <cell r="Q33">
            <v>0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  <cell r="V33">
            <v>0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E34">
            <v>0</v>
          </cell>
          <cell r="F34">
            <v>567478</v>
          </cell>
          <cell r="G34">
            <v>0</v>
          </cell>
          <cell r="H34">
            <v>583071</v>
          </cell>
          <cell r="I34">
            <v>0</v>
          </cell>
          <cell r="J34">
            <v>583071</v>
          </cell>
          <cell r="K34">
            <v>0</v>
          </cell>
          <cell r="L34">
            <v>493741</v>
          </cell>
          <cell r="M34">
            <v>0</v>
          </cell>
          <cell r="N34">
            <v>493741</v>
          </cell>
          <cell r="O34">
            <v>0</v>
          </cell>
          <cell r="P34">
            <v>576916</v>
          </cell>
          <cell r="Q34">
            <v>0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  <cell r="V34">
            <v>0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E35">
            <v>0</v>
          </cell>
          <cell r="F35">
            <v>3191158</v>
          </cell>
          <cell r="G35">
            <v>0</v>
          </cell>
          <cell r="H35">
            <v>3278843</v>
          </cell>
          <cell r="I35">
            <v>0</v>
          </cell>
          <cell r="J35">
            <v>3278843</v>
          </cell>
          <cell r="K35">
            <v>0</v>
          </cell>
          <cell r="L35">
            <v>2776503</v>
          </cell>
          <cell r="M35">
            <v>0</v>
          </cell>
          <cell r="N35">
            <v>2776503</v>
          </cell>
          <cell r="O35">
            <v>0</v>
          </cell>
          <cell r="P35">
            <v>3244231</v>
          </cell>
          <cell r="Q35">
            <v>0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  <cell r="V35">
            <v>0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E36">
            <v>0</v>
          </cell>
          <cell r="F36">
            <v>418664</v>
          </cell>
          <cell r="G36">
            <v>0</v>
          </cell>
          <cell r="H36">
            <v>430168</v>
          </cell>
          <cell r="I36">
            <v>0</v>
          </cell>
          <cell r="J36">
            <v>430168</v>
          </cell>
          <cell r="K36">
            <v>0</v>
          </cell>
          <cell r="L36">
            <v>364263</v>
          </cell>
          <cell r="M36">
            <v>0</v>
          </cell>
          <cell r="N36">
            <v>364263</v>
          </cell>
          <cell r="O36">
            <v>0</v>
          </cell>
          <cell r="P36">
            <v>425627</v>
          </cell>
          <cell r="Q36">
            <v>0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  <cell r="V36">
            <v>0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E37">
            <v>0</v>
          </cell>
          <cell r="F37">
            <v>621546</v>
          </cell>
          <cell r="G37">
            <v>0</v>
          </cell>
          <cell r="H37">
            <v>638624</v>
          </cell>
          <cell r="I37">
            <v>0</v>
          </cell>
          <cell r="J37">
            <v>638624</v>
          </cell>
          <cell r="K37">
            <v>0</v>
          </cell>
          <cell r="L37">
            <v>540783</v>
          </cell>
          <cell r="M37">
            <v>0</v>
          </cell>
          <cell r="N37">
            <v>540783</v>
          </cell>
          <cell r="O37">
            <v>0</v>
          </cell>
          <cell r="P37">
            <v>631883</v>
          </cell>
          <cell r="Q37">
            <v>0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  <cell r="V37">
            <v>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E38">
            <v>0</v>
          </cell>
          <cell r="F38">
            <v>454988</v>
          </cell>
          <cell r="G38">
            <v>0</v>
          </cell>
          <cell r="H38">
            <v>467490</v>
          </cell>
          <cell r="I38">
            <v>0</v>
          </cell>
          <cell r="J38">
            <v>467490</v>
          </cell>
          <cell r="K38">
            <v>0</v>
          </cell>
          <cell r="L38">
            <v>395868</v>
          </cell>
          <cell r="M38">
            <v>0</v>
          </cell>
          <cell r="N38">
            <v>395868</v>
          </cell>
          <cell r="O38">
            <v>0</v>
          </cell>
          <cell r="P38">
            <v>462555</v>
          </cell>
          <cell r="Q38">
            <v>0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  <cell r="V38">
            <v>0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E39">
            <v>0</v>
          </cell>
          <cell r="F39">
            <v>338447</v>
          </cell>
          <cell r="G39">
            <v>0</v>
          </cell>
          <cell r="H39">
            <v>347747</v>
          </cell>
          <cell r="I39">
            <v>0</v>
          </cell>
          <cell r="J39">
            <v>347747</v>
          </cell>
          <cell r="K39">
            <v>0</v>
          </cell>
          <cell r="L39">
            <v>294470</v>
          </cell>
          <cell r="M39">
            <v>0</v>
          </cell>
          <cell r="N39">
            <v>294470</v>
          </cell>
          <cell r="O39">
            <v>0</v>
          </cell>
          <cell r="P39">
            <v>344076</v>
          </cell>
          <cell r="Q39">
            <v>0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  <cell r="V39">
            <v>0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E40">
            <v>0</v>
          </cell>
          <cell r="F40">
            <v>256111</v>
          </cell>
          <cell r="G40">
            <v>0</v>
          </cell>
          <cell r="H40">
            <v>263149</v>
          </cell>
          <cell r="I40">
            <v>0</v>
          </cell>
          <cell r="J40">
            <v>263149</v>
          </cell>
          <cell r="K40">
            <v>0</v>
          </cell>
          <cell r="L40">
            <v>222833</v>
          </cell>
          <cell r="M40">
            <v>0</v>
          </cell>
          <cell r="N40">
            <v>222833</v>
          </cell>
          <cell r="O40">
            <v>0</v>
          </cell>
          <cell r="P40">
            <v>260371</v>
          </cell>
          <cell r="Q40">
            <v>0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  <cell r="V40">
            <v>0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E41">
            <v>0</v>
          </cell>
          <cell r="F41">
            <v>335932</v>
          </cell>
          <cell r="G41">
            <v>0</v>
          </cell>
          <cell r="H41">
            <v>345163</v>
          </cell>
          <cell r="I41">
            <v>0</v>
          </cell>
          <cell r="J41">
            <v>345163</v>
          </cell>
          <cell r="K41">
            <v>0</v>
          </cell>
          <cell r="L41">
            <v>292282</v>
          </cell>
          <cell r="M41">
            <v>0</v>
          </cell>
          <cell r="N41">
            <v>292282</v>
          </cell>
          <cell r="O41">
            <v>0</v>
          </cell>
          <cell r="P41">
            <v>341519</v>
          </cell>
          <cell r="Q41">
            <v>0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  <cell r="V41">
            <v>0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E42">
            <v>0</v>
          </cell>
          <cell r="F42">
            <v>621359</v>
          </cell>
          <cell r="G42">
            <v>0</v>
          </cell>
          <cell r="H42">
            <v>638433</v>
          </cell>
          <cell r="I42">
            <v>0</v>
          </cell>
          <cell r="J42">
            <v>638433</v>
          </cell>
          <cell r="K42">
            <v>0</v>
          </cell>
          <cell r="L42">
            <v>540621</v>
          </cell>
          <cell r="M42">
            <v>0</v>
          </cell>
          <cell r="N42">
            <v>540621</v>
          </cell>
          <cell r="O42">
            <v>0</v>
          </cell>
          <cell r="P42">
            <v>631693</v>
          </cell>
          <cell r="Q42">
            <v>0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  <cell r="V42">
            <v>0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E43">
            <v>0</v>
          </cell>
          <cell r="F43">
            <v>485538</v>
          </cell>
          <cell r="G43">
            <v>0</v>
          </cell>
          <cell r="H43">
            <v>498880</v>
          </cell>
          <cell r="I43">
            <v>0</v>
          </cell>
          <cell r="J43">
            <v>498880</v>
          </cell>
          <cell r="K43">
            <v>0</v>
          </cell>
          <cell r="L43">
            <v>422448</v>
          </cell>
          <cell r="M43">
            <v>0</v>
          </cell>
          <cell r="N43">
            <v>422448</v>
          </cell>
          <cell r="O43">
            <v>0</v>
          </cell>
          <cell r="P43">
            <v>493613</v>
          </cell>
          <cell r="Q43">
            <v>0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  <cell r="V43">
            <v>0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E44">
            <v>0</v>
          </cell>
          <cell r="F44">
            <v>590949</v>
          </cell>
          <cell r="G44">
            <v>0</v>
          </cell>
          <cell r="H44">
            <v>607187</v>
          </cell>
          <cell r="I44">
            <v>0</v>
          </cell>
          <cell r="J44">
            <v>607187</v>
          </cell>
          <cell r="K44">
            <v>0</v>
          </cell>
          <cell r="L44">
            <v>514162</v>
          </cell>
          <cell r="M44">
            <v>0</v>
          </cell>
          <cell r="N44">
            <v>514162</v>
          </cell>
          <cell r="O44">
            <v>0</v>
          </cell>
          <cell r="P44">
            <v>600777</v>
          </cell>
          <cell r="Q44">
            <v>0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  <cell r="V44">
            <v>0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E45">
            <v>0</v>
          </cell>
          <cell r="F45">
            <v>336212</v>
          </cell>
          <cell r="G45">
            <v>0</v>
          </cell>
          <cell r="H45">
            <v>345450</v>
          </cell>
          <cell r="I45">
            <v>0</v>
          </cell>
          <cell r="J45">
            <v>345450</v>
          </cell>
          <cell r="K45">
            <v>0</v>
          </cell>
          <cell r="L45">
            <v>292525</v>
          </cell>
          <cell r="M45">
            <v>0</v>
          </cell>
          <cell r="N45">
            <v>292525</v>
          </cell>
          <cell r="O45">
            <v>0</v>
          </cell>
          <cell r="P45">
            <v>341803</v>
          </cell>
          <cell r="Q45">
            <v>0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  <cell r="V45">
            <v>0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E46">
            <v>0</v>
          </cell>
          <cell r="F46">
            <v>716502</v>
          </cell>
          <cell r="G46">
            <v>0</v>
          </cell>
          <cell r="H46">
            <v>736189</v>
          </cell>
          <cell r="I46">
            <v>0</v>
          </cell>
          <cell r="J46">
            <v>736189</v>
          </cell>
          <cell r="K46">
            <v>0</v>
          </cell>
          <cell r="L46">
            <v>623400</v>
          </cell>
          <cell r="M46">
            <v>0</v>
          </cell>
          <cell r="N46">
            <v>623400</v>
          </cell>
          <cell r="O46">
            <v>0</v>
          </cell>
          <cell r="P46">
            <v>728418</v>
          </cell>
          <cell r="Q46">
            <v>0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  <cell r="V46">
            <v>0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E47">
            <v>0</v>
          </cell>
          <cell r="F47">
            <v>613000</v>
          </cell>
          <cell r="G47">
            <v>0</v>
          </cell>
          <cell r="H47">
            <v>629844</v>
          </cell>
          <cell r="I47">
            <v>0</v>
          </cell>
          <cell r="J47">
            <v>629844</v>
          </cell>
          <cell r="K47">
            <v>0</v>
          </cell>
          <cell r="L47">
            <v>533348</v>
          </cell>
          <cell r="M47">
            <v>0</v>
          </cell>
          <cell r="N47">
            <v>533348</v>
          </cell>
          <cell r="O47">
            <v>0</v>
          </cell>
          <cell r="P47">
            <v>623195</v>
          </cell>
          <cell r="Q47">
            <v>0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  <cell r="V47">
            <v>0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E48">
            <v>0</v>
          </cell>
          <cell r="F48">
            <v>768218</v>
          </cell>
          <cell r="G48">
            <v>0</v>
          </cell>
          <cell r="H48">
            <v>789326</v>
          </cell>
          <cell r="I48">
            <v>0</v>
          </cell>
          <cell r="J48">
            <v>789326</v>
          </cell>
          <cell r="K48">
            <v>0</v>
          </cell>
          <cell r="L48">
            <v>668396</v>
          </cell>
          <cell r="M48">
            <v>0</v>
          </cell>
          <cell r="N48">
            <v>668396</v>
          </cell>
          <cell r="O48">
            <v>0</v>
          </cell>
          <cell r="P48">
            <v>780994</v>
          </cell>
          <cell r="Q48">
            <v>0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  <cell r="V48">
            <v>0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E49">
            <v>0</v>
          </cell>
          <cell r="F49">
            <v>278139</v>
          </cell>
          <cell r="G49">
            <v>0</v>
          </cell>
          <cell r="H49">
            <v>285781</v>
          </cell>
          <cell r="I49">
            <v>0</v>
          </cell>
          <cell r="J49">
            <v>285781</v>
          </cell>
          <cell r="K49">
            <v>0</v>
          </cell>
          <cell r="L49">
            <v>241998</v>
          </cell>
          <cell r="M49">
            <v>0</v>
          </cell>
          <cell r="N49">
            <v>241998</v>
          </cell>
          <cell r="O49">
            <v>0</v>
          </cell>
          <cell r="P49">
            <v>282765</v>
          </cell>
          <cell r="Q49">
            <v>0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  <cell r="V49">
            <v>0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E50">
            <v>0</v>
          </cell>
          <cell r="F50">
            <v>344175</v>
          </cell>
          <cell r="G50">
            <v>0</v>
          </cell>
          <cell r="H50">
            <v>353632</v>
          </cell>
          <cell r="I50">
            <v>0</v>
          </cell>
          <cell r="J50">
            <v>353632</v>
          </cell>
          <cell r="K50">
            <v>0</v>
          </cell>
          <cell r="L50">
            <v>299453</v>
          </cell>
          <cell r="M50">
            <v>0</v>
          </cell>
          <cell r="N50">
            <v>299453</v>
          </cell>
          <cell r="O50">
            <v>0</v>
          </cell>
          <cell r="P50">
            <v>349899</v>
          </cell>
          <cell r="Q50">
            <v>0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  <cell r="V50">
            <v>0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E51">
            <v>0</v>
          </cell>
          <cell r="F51">
            <v>248940</v>
          </cell>
          <cell r="G51">
            <v>0</v>
          </cell>
          <cell r="H51">
            <v>255780</v>
          </cell>
          <cell r="I51">
            <v>0</v>
          </cell>
          <cell r="J51">
            <v>255780</v>
          </cell>
          <cell r="K51">
            <v>0</v>
          </cell>
          <cell r="L51">
            <v>216593</v>
          </cell>
          <cell r="M51">
            <v>0</v>
          </cell>
          <cell r="N51">
            <v>216593</v>
          </cell>
          <cell r="O51">
            <v>0</v>
          </cell>
          <cell r="P51">
            <v>253080</v>
          </cell>
          <cell r="Q51">
            <v>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  <cell r="V51">
            <v>0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E52">
            <v>0</v>
          </cell>
          <cell r="F52">
            <v>572065</v>
          </cell>
          <cell r="G52">
            <v>0</v>
          </cell>
          <cell r="H52">
            <v>587784</v>
          </cell>
          <cell r="I52">
            <v>0</v>
          </cell>
          <cell r="J52">
            <v>587784</v>
          </cell>
          <cell r="K52">
            <v>0</v>
          </cell>
          <cell r="L52">
            <v>497732</v>
          </cell>
          <cell r="M52">
            <v>0</v>
          </cell>
          <cell r="N52">
            <v>497732</v>
          </cell>
          <cell r="O52">
            <v>0</v>
          </cell>
          <cell r="P52">
            <v>581579</v>
          </cell>
          <cell r="Q52">
            <v>0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  <cell r="V52">
            <v>0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E53">
            <v>0</v>
          </cell>
          <cell r="F53">
            <v>649068</v>
          </cell>
          <cell r="G53">
            <v>0</v>
          </cell>
          <cell r="H53">
            <v>666903</v>
          </cell>
          <cell r="I53">
            <v>0</v>
          </cell>
          <cell r="J53">
            <v>666903</v>
          </cell>
          <cell r="K53">
            <v>0</v>
          </cell>
          <cell r="L53">
            <v>564729</v>
          </cell>
          <cell r="M53">
            <v>0</v>
          </cell>
          <cell r="N53">
            <v>564729</v>
          </cell>
          <cell r="O53">
            <v>0</v>
          </cell>
          <cell r="P53">
            <v>659863</v>
          </cell>
          <cell r="Q53">
            <v>0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  <cell r="V53">
            <v>0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E54">
            <v>0</v>
          </cell>
          <cell r="F54">
            <v>1284259</v>
          </cell>
          <cell r="G54">
            <v>0</v>
          </cell>
          <cell r="H54">
            <v>1319547</v>
          </cell>
          <cell r="I54">
            <v>0</v>
          </cell>
          <cell r="J54">
            <v>1319547</v>
          </cell>
          <cell r="K54">
            <v>0</v>
          </cell>
          <cell r="L54">
            <v>1117384</v>
          </cell>
          <cell r="M54">
            <v>0</v>
          </cell>
          <cell r="N54">
            <v>1117384</v>
          </cell>
          <cell r="O54">
            <v>0</v>
          </cell>
          <cell r="P54">
            <v>1305618</v>
          </cell>
          <cell r="Q54">
            <v>0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  <cell r="V54">
            <v>0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E55">
            <v>0</v>
          </cell>
          <cell r="F55">
            <v>381082</v>
          </cell>
          <cell r="G55">
            <v>0</v>
          </cell>
          <cell r="H55">
            <v>391553</v>
          </cell>
          <cell r="I55">
            <v>0</v>
          </cell>
          <cell r="J55">
            <v>391553</v>
          </cell>
          <cell r="K55">
            <v>0</v>
          </cell>
          <cell r="L55">
            <v>331565</v>
          </cell>
          <cell r="M55">
            <v>0</v>
          </cell>
          <cell r="N55">
            <v>331565</v>
          </cell>
          <cell r="O55">
            <v>0</v>
          </cell>
          <cell r="P55">
            <v>387420</v>
          </cell>
          <cell r="Q55">
            <v>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  <cell r="V55">
            <v>0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E56">
            <v>0</v>
          </cell>
          <cell r="F56">
            <v>4115478</v>
          </cell>
          <cell r="G56">
            <v>0</v>
          </cell>
          <cell r="H56">
            <v>4228561</v>
          </cell>
          <cell r="I56">
            <v>0</v>
          </cell>
          <cell r="J56">
            <v>4228561</v>
          </cell>
          <cell r="K56">
            <v>0</v>
          </cell>
          <cell r="L56">
            <v>3580718</v>
          </cell>
          <cell r="M56">
            <v>0</v>
          </cell>
          <cell r="N56">
            <v>3580718</v>
          </cell>
          <cell r="O56">
            <v>0</v>
          </cell>
          <cell r="P56">
            <v>4183924</v>
          </cell>
          <cell r="Q56">
            <v>0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  <cell r="V56">
            <v>0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E57">
            <v>0</v>
          </cell>
          <cell r="F57">
            <v>711332</v>
          </cell>
          <cell r="G57">
            <v>0</v>
          </cell>
          <cell r="H57">
            <v>730878</v>
          </cell>
          <cell r="I57">
            <v>0</v>
          </cell>
          <cell r="J57">
            <v>730878</v>
          </cell>
          <cell r="K57">
            <v>0</v>
          </cell>
          <cell r="L57">
            <v>618903</v>
          </cell>
          <cell r="M57">
            <v>0</v>
          </cell>
          <cell r="N57">
            <v>618903</v>
          </cell>
          <cell r="O57">
            <v>0</v>
          </cell>
          <cell r="P57">
            <v>723163</v>
          </cell>
          <cell r="Q57">
            <v>0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  <cell r="V57">
            <v>0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E58">
            <v>0</v>
          </cell>
          <cell r="F58">
            <v>415544</v>
          </cell>
          <cell r="G58">
            <v>0</v>
          </cell>
          <cell r="H58">
            <v>426962</v>
          </cell>
          <cell r="I58">
            <v>0</v>
          </cell>
          <cell r="J58">
            <v>426962</v>
          </cell>
          <cell r="K58">
            <v>0</v>
          </cell>
          <cell r="L58">
            <v>361548</v>
          </cell>
          <cell r="M58">
            <v>0</v>
          </cell>
          <cell r="N58">
            <v>361548</v>
          </cell>
          <cell r="O58">
            <v>0</v>
          </cell>
          <cell r="P58">
            <v>422455</v>
          </cell>
          <cell r="Q58">
            <v>0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  <cell r="V58">
            <v>0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E59">
            <v>0</v>
          </cell>
          <cell r="F59">
            <v>405857</v>
          </cell>
          <cell r="G59">
            <v>0</v>
          </cell>
          <cell r="H59">
            <v>417009</v>
          </cell>
          <cell r="I59">
            <v>0</v>
          </cell>
          <cell r="J59">
            <v>417009</v>
          </cell>
          <cell r="K59">
            <v>0</v>
          </cell>
          <cell r="L59">
            <v>353120</v>
          </cell>
          <cell r="M59">
            <v>0</v>
          </cell>
          <cell r="N59">
            <v>353120</v>
          </cell>
          <cell r="O59">
            <v>0</v>
          </cell>
          <cell r="P59">
            <v>412607</v>
          </cell>
          <cell r="Q59">
            <v>0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  <cell r="V59">
            <v>0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E60">
            <v>0</v>
          </cell>
          <cell r="F60">
            <v>1127598</v>
          </cell>
          <cell r="G60">
            <v>0</v>
          </cell>
          <cell r="H60">
            <v>1158581</v>
          </cell>
          <cell r="I60">
            <v>0</v>
          </cell>
          <cell r="J60">
            <v>1158581</v>
          </cell>
          <cell r="K60">
            <v>0</v>
          </cell>
          <cell r="L60">
            <v>981079</v>
          </cell>
          <cell r="M60">
            <v>0</v>
          </cell>
          <cell r="N60">
            <v>981079</v>
          </cell>
          <cell r="O60">
            <v>0</v>
          </cell>
          <cell r="P60">
            <v>1146351</v>
          </cell>
          <cell r="Q60">
            <v>0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  <cell r="V60">
            <v>0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E61">
            <v>0</v>
          </cell>
          <cell r="F61">
            <v>8517781</v>
          </cell>
          <cell r="G61">
            <v>0</v>
          </cell>
          <cell r="H61">
            <v>8751828</v>
          </cell>
          <cell r="I61">
            <v>0</v>
          </cell>
          <cell r="J61">
            <v>8751828</v>
          </cell>
          <cell r="K61">
            <v>0</v>
          </cell>
          <cell r="L61">
            <v>7410992</v>
          </cell>
          <cell r="M61">
            <v>0</v>
          </cell>
          <cell r="N61">
            <v>7410992</v>
          </cell>
          <cell r="O61">
            <v>0</v>
          </cell>
          <cell r="P61">
            <v>8659443</v>
          </cell>
          <cell r="Q61">
            <v>0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  <cell r="V61">
            <v>0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E62">
            <v>0</v>
          </cell>
          <cell r="F62">
            <v>385715</v>
          </cell>
          <cell r="G62">
            <v>0</v>
          </cell>
          <cell r="H62">
            <v>396314</v>
          </cell>
          <cell r="I62">
            <v>0</v>
          </cell>
          <cell r="J62">
            <v>396314</v>
          </cell>
          <cell r="K62">
            <v>0</v>
          </cell>
          <cell r="L62">
            <v>335596</v>
          </cell>
          <cell r="M62">
            <v>0</v>
          </cell>
          <cell r="N62">
            <v>335596</v>
          </cell>
          <cell r="O62">
            <v>0</v>
          </cell>
          <cell r="P62">
            <v>392130</v>
          </cell>
          <cell r="Q62">
            <v>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  <cell r="V62">
            <v>0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E63">
            <v>0</v>
          </cell>
          <cell r="F63">
            <v>298420</v>
          </cell>
          <cell r="G63">
            <v>0</v>
          </cell>
          <cell r="H63">
            <v>306620</v>
          </cell>
          <cell r="I63">
            <v>0</v>
          </cell>
          <cell r="J63">
            <v>306620</v>
          </cell>
          <cell r="K63">
            <v>0</v>
          </cell>
          <cell r="L63">
            <v>259644</v>
          </cell>
          <cell r="M63">
            <v>0</v>
          </cell>
          <cell r="N63">
            <v>259644</v>
          </cell>
          <cell r="O63">
            <v>0</v>
          </cell>
          <cell r="P63">
            <v>303383</v>
          </cell>
          <cell r="Q63">
            <v>0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  <cell r="V63">
            <v>0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E64">
            <v>0</v>
          </cell>
          <cell r="F64">
            <v>498159</v>
          </cell>
          <cell r="G64">
            <v>0</v>
          </cell>
          <cell r="H64">
            <v>511847</v>
          </cell>
          <cell r="I64">
            <v>0</v>
          </cell>
          <cell r="J64">
            <v>511847</v>
          </cell>
          <cell r="K64">
            <v>0</v>
          </cell>
          <cell r="L64">
            <v>433429</v>
          </cell>
          <cell r="M64">
            <v>0</v>
          </cell>
          <cell r="N64">
            <v>433429</v>
          </cell>
          <cell r="O64">
            <v>0</v>
          </cell>
          <cell r="P64">
            <v>506444</v>
          </cell>
          <cell r="Q64">
            <v>0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  <cell r="V64">
            <v>0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E65">
            <v>0</v>
          </cell>
          <cell r="F65">
            <v>738366</v>
          </cell>
          <cell r="G65">
            <v>0</v>
          </cell>
          <cell r="H65">
            <v>758655</v>
          </cell>
          <cell r="I65">
            <v>0</v>
          </cell>
          <cell r="J65">
            <v>758655</v>
          </cell>
          <cell r="K65">
            <v>0</v>
          </cell>
          <cell r="L65">
            <v>642424</v>
          </cell>
          <cell r="M65">
            <v>0</v>
          </cell>
          <cell r="N65">
            <v>642424</v>
          </cell>
          <cell r="O65">
            <v>0</v>
          </cell>
          <cell r="P65">
            <v>750646</v>
          </cell>
          <cell r="Q65">
            <v>0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  <cell r="V65">
            <v>0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E66">
            <v>0</v>
          </cell>
          <cell r="F66">
            <v>669373</v>
          </cell>
          <cell r="G66">
            <v>0</v>
          </cell>
          <cell r="H66">
            <v>687766</v>
          </cell>
          <cell r="I66">
            <v>0</v>
          </cell>
          <cell r="J66">
            <v>687766</v>
          </cell>
          <cell r="K66">
            <v>0</v>
          </cell>
          <cell r="L66">
            <v>582396</v>
          </cell>
          <cell r="M66">
            <v>0</v>
          </cell>
          <cell r="N66">
            <v>582396</v>
          </cell>
          <cell r="O66">
            <v>0</v>
          </cell>
          <cell r="P66">
            <v>680506</v>
          </cell>
          <cell r="Q66">
            <v>0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  <cell r="V66">
            <v>0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E67">
            <v>0</v>
          </cell>
          <cell r="F67">
            <v>1231216</v>
          </cell>
          <cell r="G67">
            <v>0</v>
          </cell>
          <cell r="H67">
            <v>1265047</v>
          </cell>
          <cell r="I67">
            <v>0</v>
          </cell>
          <cell r="J67">
            <v>1265047</v>
          </cell>
          <cell r="K67">
            <v>0</v>
          </cell>
          <cell r="L67">
            <v>1071233</v>
          </cell>
          <cell r="M67">
            <v>0</v>
          </cell>
          <cell r="N67">
            <v>1071233</v>
          </cell>
          <cell r="O67">
            <v>0</v>
          </cell>
          <cell r="P67">
            <v>1251693</v>
          </cell>
          <cell r="Q67">
            <v>0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  <cell r="V67">
            <v>0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E68">
            <v>0</v>
          </cell>
          <cell r="F68">
            <v>1598303</v>
          </cell>
          <cell r="G68">
            <v>0</v>
          </cell>
          <cell r="H68">
            <v>1642221</v>
          </cell>
          <cell r="I68">
            <v>0</v>
          </cell>
          <cell r="J68">
            <v>1642221</v>
          </cell>
          <cell r="K68">
            <v>0</v>
          </cell>
          <cell r="L68">
            <v>1390622</v>
          </cell>
          <cell r="M68">
            <v>0</v>
          </cell>
          <cell r="N68">
            <v>1390622</v>
          </cell>
          <cell r="O68">
            <v>0</v>
          </cell>
          <cell r="P68">
            <v>1624885</v>
          </cell>
          <cell r="Q68">
            <v>0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  <cell r="V68">
            <v>0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E69">
            <v>0</v>
          </cell>
          <cell r="F69">
            <v>580029</v>
          </cell>
          <cell r="G69">
            <v>0</v>
          </cell>
          <cell r="H69">
            <v>595966</v>
          </cell>
          <cell r="I69">
            <v>0</v>
          </cell>
          <cell r="J69">
            <v>595966</v>
          </cell>
          <cell r="K69">
            <v>0</v>
          </cell>
          <cell r="L69">
            <v>504660</v>
          </cell>
          <cell r="M69">
            <v>0</v>
          </cell>
          <cell r="N69">
            <v>504660</v>
          </cell>
          <cell r="O69">
            <v>0</v>
          </cell>
          <cell r="P69">
            <v>589675</v>
          </cell>
          <cell r="Q69">
            <v>0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  <cell r="V69">
            <v>0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E70">
            <v>0</v>
          </cell>
          <cell r="F70">
            <v>424625</v>
          </cell>
          <cell r="G70">
            <v>0</v>
          </cell>
          <cell r="H70">
            <v>436292</v>
          </cell>
          <cell r="I70">
            <v>0</v>
          </cell>
          <cell r="J70">
            <v>436292</v>
          </cell>
          <cell r="K70">
            <v>0</v>
          </cell>
          <cell r="L70">
            <v>369449</v>
          </cell>
          <cell r="M70">
            <v>0</v>
          </cell>
          <cell r="N70">
            <v>369449</v>
          </cell>
          <cell r="O70">
            <v>0</v>
          </cell>
          <cell r="P70">
            <v>431687</v>
          </cell>
          <cell r="Q70">
            <v>0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  <cell r="V70">
            <v>0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E71">
            <v>0</v>
          </cell>
          <cell r="F71">
            <v>354025</v>
          </cell>
          <cell r="G71">
            <v>0</v>
          </cell>
          <cell r="H71">
            <v>363752</v>
          </cell>
          <cell r="I71">
            <v>0</v>
          </cell>
          <cell r="J71">
            <v>363752</v>
          </cell>
          <cell r="K71">
            <v>0</v>
          </cell>
          <cell r="L71">
            <v>308023</v>
          </cell>
          <cell r="M71">
            <v>0</v>
          </cell>
          <cell r="N71">
            <v>308023</v>
          </cell>
          <cell r="O71">
            <v>0</v>
          </cell>
          <cell r="P71">
            <v>359913</v>
          </cell>
          <cell r="Q71">
            <v>0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  <cell r="V71">
            <v>0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E72">
            <v>0</v>
          </cell>
          <cell r="F72">
            <v>283099</v>
          </cell>
          <cell r="G72">
            <v>0</v>
          </cell>
          <cell r="H72">
            <v>290877</v>
          </cell>
          <cell r="I72">
            <v>0</v>
          </cell>
          <cell r="J72">
            <v>290877</v>
          </cell>
          <cell r="K72">
            <v>0</v>
          </cell>
          <cell r="L72">
            <v>246313</v>
          </cell>
          <cell r="M72">
            <v>0</v>
          </cell>
          <cell r="N72">
            <v>246313</v>
          </cell>
          <cell r="O72">
            <v>0</v>
          </cell>
          <cell r="P72">
            <v>287807</v>
          </cell>
          <cell r="Q72">
            <v>0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  <cell r="V72">
            <v>0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E73">
            <v>0</v>
          </cell>
          <cell r="F73">
            <v>376844</v>
          </cell>
          <cell r="G73">
            <v>0</v>
          </cell>
          <cell r="H73">
            <v>387199</v>
          </cell>
          <cell r="I73">
            <v>0</v>
          </cell>
          <cell r="J73">
            <v>387199</v>
          </cell>
          <cell r="K73">
            <v>0</v>
          </cell>
          <cell r="L73">
            <v>327877</v>
          </cell>
          <cell r="M73">
            <v>0</v>
          </cell>
          <cell r="N73">
            <v>327877</v>
          </cell>
          <cell r="O73">
            <v>0</v>
          </cell>
          <cell r="P73">
            <v>383111</v>
          </cell>
          <cell r="Q73">
            <v>0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  <cell r="V73">
            <v>0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E74">
            <v>0</v>
          </cell>
          <cell r="F74">
            <v>1848570</v>
          </cell>
          <cell r="G74">
            <v>0</v>
          </cell>
          <cell r="H74">
            <v>1899364</v>
          </cell>
          <cell r="I74">
            <v>0</v>
          </cell>
          <cell r="J74">
            <v>1899364</v>
          </cell>
          <cell r="K74">
            <v>0</v>
          </cell>
          <cell r="L74">
            <v>1608369</v>
          </cell>
          <cell r="M74">
            <v>0</v>
          </cell>
          <cell r="N74">
            <v>1608369</v>
          </cell>
          <cell r="O74">
            <v>0</v>
          </cell>
          <cell r="P74">
            <v>1879314</v>
          </cell>
          <cell r="Q74">
            <v>0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  <cell r="V74">
            <v>0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E75">
            <v>0</v>
          </cell>
          <cell r="F75">
            <v>535787</v>
          </cell>
          <cell r="G75">
            <v>0</v>
          </cell>
          <cell r="H75">
            <v>550509</v>
          </cell>
          <cell r="I75">
            <v>0</v>
          </cell>
          <cell r="J75">
            <v>550509</v>
          </cell>
          <cell r="K75">
            <v>0</v>
          </cell>
          <cell r="L75">
            <v>466168</v>
          </cell>
          <cell r="M75">
            <v>0</v>
          </cell>
          <cell r="N75">
            <v>466168</v>
          </cell>
          <cell r="O75">
            <v>0</v>
          </cell>
          <cell r="P75">
            <v>544698</v>
          </cell>
          <cell r="Q75">
            <v>0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  <cell r="V75">
            <v>0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E76">
            <v>0</v>
          </cell>
          <cell r="F76">
            <v>178270</v>
          </cell>
          <cell r="G76">
            <v>0</v>
          </cell>
          <cell r="H76">
            <v>183168</v>
          </cell>
          <cell r="I76">
            <v>0</v>
          </cell>
          <cell r="J76">
            <v>183168</v>
          </cell>
          <cell r="K76">
            <v>0</v>
          </cell>
          <cell r="L76">
            <v>155106</v>
          </cell>
          <cell r="M76">
            <v>0</v>
          </cell>
          <cell r="N76">
            <v>155106</v>
          </cell>
          <cell r="O76">
            <v>0</v>
          </cell>
          <cell r="P76">
            <v>181235</v>
          </cell>
          <cell r="Q76">
            <v>0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  <cell r="V76">
            <v>0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E77">
            <v>0</v>
          </cell>
          <cell r="F77">
            <v>566034</v>
          </cell>
          <cell r="G77">
            <v>0</v>
          </cell>
          <cell r="H77">
            <v>581587</v>
          </cell>
          <cell r="I77">
            <v>0</v>
          </cell>
          <cell r="J77">
            <v>581587</v>
          </cell>
          <cell r="K77">
            <v>0</v>
          </cell>
          <cell r="L77">
            <v>492485</v>
          </cell>
          <cell r="M77">
            <v>0</v>
          </cell>
          <cell r="N77">
            <v>492485</v>
          </cell>
          <cell r="O77">
            <v>0</v>
          </cell>
          <cell r="P77">
            <v>575448</v>
          </cell>
          <cell r="Q77">
            <v>0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  <cell r="V77">
            <v>0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E78">
            <v>0</v>
          </cell>
          <cell r="F78">
            <v>377496</v>
          </cell>
          <cell r="G78">
            <v>0</v>
          </cell>
          <cell r="H78">
            <v>387869</v>
          </cell>
          <cell r="I78">
            <v>0</v>
          </cell>
          <cell r="J78">
            <v>387869</v>
          </cell>
          <cell r="K78">
            <v>0</v>
          </cell>
          <cell r="L78">
            <v>328445</v>
          </cell>
          <cell r="M78">
            <v>0</v>
          </cell>
          <cell r="N78">
            <v>328445</v>
          </cell>
          <cell r="O78">
            <v>0</v>
          </cell>
          <cell r="P78">
            <v>383774</v>
          </cell>
          <cell r="Q78">
            <v>0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  <cell r="V78">
            <v>0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E79">
            <v>0</v>
          </cell>
          <cell r="F79">
            <v>946138</v>
          </cell>
          <cell r="G79">
            <v>0</v>
          </cell>
          <cell r="H79">
            <v>972136</v>
          </cell>
          <cell r="I79">
            <v>0</v>
          </cell>
          <cell r="J79">
            <v>972136</v>
          </cell>
          <cell r="K79">
            <v>0</v>
          </cell>
          <cell r="L79">
            <v>823198</v>
          </cell>
          <cell r="M79">
            <v>0</v>
          </cell>
          <cell r="N79">
            <v>823198</v>
          </cell>
          <cell r="O79">
            <v>0</v>
          </cell>
          <cell r="P79">
            <v>961874</v>
          </cell>
          <cell r="Q79">
            <v>0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  <cell r="V79">
            <v>0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E80">
            <v>0</v>
          </cell>
          <cell r="F80">
            <v>229636</v>
          </cell>
          <cell r="G80">
            <v>0</v>
          </cell>
          <cell r="H80">
            <v>235946</v>
          </cell>
          <cell r="I80">
            <v>0</v>
          </cell>
          <cell r="J80">
            <v>235946</v>
          </cell>
          <cell r="K80">
            <v>0</v>
          </cell>
          <cell r="L80">
            <v>199798</v>
          </cell>
          <cell r="M80">
            <v>0</v>
          </cell>
          <cell r="N80">
            <v>199798</v>
          </cell>
          <cell r="O80">
            <v>0</v>
          </cell>
          <cell r="P80">
            <v>233456</v>
          </cell>
          <cell r="Q80">
            <v>0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  <cell r="V80">
            <v>0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E81">
            <v>0</v>
          </cell>
          <cell r="F81">
            <v>18051671</v>
          </cell>
          <cell r="G81">
            <v>0</v>
          </cell>
          <cell r="H81">
            <v>18547686</v>
          </cell>
          <cell r="I81">
            <v>0</v>
          </cell>
          <cell r="J81">
            <v>18547686</v>
          </cell>
          <cell r="K81">
            <v>0</v>
          </cell>
          <cell r="L81">
            <v>15706061</v>
          </cell>
          <cell r="M81">
            <v>0</v>
          </cell>
          <cell r="N81">
            <v>15706061</v>
          </cell>
          <cell r="O81">
            <v>0</v>
          </cell>
          <cell r="P81">
            <v>18351894</v>
          </cell>
          <cell r="Q81">
            <v>0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  <cell r="V81">
            <v>0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E82">
            <v>0</v>
          </cell>
          <cell r="F82">
            <v>3524925</v>
          </cell>
          <cell r="G82">
            <v>0</v>
          </cell>
          <cell r="H82">
            <v>3621781</v>
          </cell>
          <cell r="I82">
            <v>0</v>
          </cell>
          <cell r="J82">
            <v>3621781</v>
          </cell>
          <cell r="K82">
            <v>0</v>
          </cell>
          <cell r="L82">
            <v>3066901</v>
          </cell>
          <cell r="M82">
            <v>0</v>
          </cell>
          <cell r="N82">
            <v>3066901</v>
          </cell>
          <cell r="O82">
            <v>0</v>
          </cell>
          <cell r="P82">
            <v>3583549</v>
          </cell>
          <cell r="Q82">
            <v>0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  <cell r="V82">
            <v>0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E83">
            <v>0</v>
          </cell>
          <cell r="F83">
            <v>621196</v>
          </cell>
          <cell r="G83">
            <v>0</v>
          </cell>
          <cell r="H83">
            <v>638265</v>
          </cell>
          <cell r="I83">
            <v>0</v>
          </cell>
          <cell r="J83">
            <v>638265</v>
          </cell>
          <cell r="K83">
            <v>0</v>
          </cell>
          <cell r="L83">
            <v>540479</v>
          </cell>
          <cell r="M83">
            <v>0</v>
          </cell>
          <cell r="N83">
            <v>540479</v>
          </cell>
          <cell r="O83">
            <v>0</v>
          </cell>
          <cell r="P83">
            <v>631528</v>
          </cell>
          <cell r="Q83">
            <v>0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  <cell r="V83">
            <v>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E84">
            <v>0</v>
          </cell>
          <cell r="F84">
            <v>170632</v>
          </cell>
          <cell r="G84">
            <v>0</v>
          </cell>
          <cell r="H84">
            <v>175321</v>
          </cell>
          <cell r="I84">
            <v>0</v>
          </cell>
          <cell r="J84">
            <v>175321</v>
          </cell>
          <cell r="K84">
            <v>0</v>
          </cell>
          <cell r="L84">
            <v>148461</v>
          </cell>
          <cell r="M84">
            <v>0</v>
          </cell>
          <cell r="N84">
            <v>148461</v>
          </cell>
          <cell r="O84">
            <v>0</v>
          </cell>
          <cell r="P84">
            <v>173470</v>
          </cell>
          <cell r="Q84">
            <v>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  <cell r="V84">
            <v>0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E85">
            <v>0</v>
          </cell>
          <cell r="F85">
            <v>363036</v>
          </cell>
          <cell r="G85">
            <v>0</v>
          </cell>
          <cell r="H85">
            <v>373011</v>
          </cell>
          <cell r="I85">
            <v>0</v>
          </cell>
          <cell r="J85">
            <v>373011</v>
          </cell>
          <cell r="K85">
            <v>0</v>
          </cell>
          <cell r="L85">
            <v>315864</v>
          </cell>
          <cell r="M85">
            <v>0</v>
          </cell>
          <cell r="N85">
            <v>315864</v>
          </cell>
          <cell r="O85">
            <v>0</v>
          </cell>
          <cell r="P85">
            <v>369074</v>
          </cell>
          <cell r="Q85">
            <v>0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  <cell r="V85">
            <v>0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E86">
            <v>0</v>
          </cell>
          <cell r="F86">
            <v>6387463</v>
          </cell>
          <cell r="G86">
            <v>0</v>
          </cell>
          <cell r="H86">
            <v>6562974</v>
          </cell>
          <cell r="I86">
            <v>0</v>
          </cell>
          <cell r="J86">
            <v>6562974</v>
          </cell>
          <cell r="K86">
            <v>0</v>
          </cell>
          <cell r="L86">
            <v>5557484</v>
          </cell>
          <cell r="M86">
            <v>0</v>
          </cell>
          <cell r="N86">
            <v>5557484</v>
          </cell>
          <cell r="O86">
            <v>0</v>
          </cell>
          <cell r="P86">
            <v>6493694</v>
          </cell>
          <cell r="Q86">
            <v>0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  <cell r="V86">
            <v>0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E87">
            <v>0</v>
          </cell>
          <cell r="F87">
            <v>325850</v>
          </cell>
          <cell r="G87">
            <v>0</v>
          </cell>
          <cell r="H87">
            <v>334803</v>
          </cell>
          <cell r="I87">
            <v>0</v>
          </cell>
          <cell r="J87">
            <v>334803</v>
          </cell>
          <cell r="K87">
            <v>0</v>
          </cell>
          <cell r="L87">
            <v>283509</v>
          </cell>
          <cell r="M87">
            <v>0</v>
          </cell>
          <cell r="N87">
            <v>283509</v>
          </cell>
          <cell r="O87">
            <v>0</v>
          </cell>
          <cell r="P87">
            <v>331269</v>
          </cell>
          <cell r="Q87">
            <v>0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  <cell r="V87">
            <v>0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E88">
            <v>0</v>
          </cell>
          <cell r="F88">
            <v>1135189</v>
          </cell>
          <cell r="G88">
            <v>0</v>
          </cell>
          <cell r="H88">
            <v>1166381</v>
          </cell>
          <cell r="I88">
            <v>0</v>
          </cell>
          <cell r="J88">
            <v>1166381</v>
          </cell>
          <cell r="K88">
            <v>0</v>
          </cell>
          <cell r="L88">
            <v>987684</v>
          </cell>
          <cell r="M88">
            <v>0</v>
          </cell>
          <cell r="N88">
            <v>987684</v>
          </cell>
          <cell r="O88">
            <v>0</v>
          </cell>
          <cell r="P88">
            <v>1154068</v>
          </cell>
          <cell r="Q88">
            <v>0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  <cell r="V88">
            <v>0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E89">
            <v>0</v>
          </cell>
          <cell r="F89">
            <v>2509374</v>
          </cell>
          <cell r="G89">
            <v>0</v>
          </cell>
          <cell r="H89">
            <v>2578326</v>
          </cell>
          <cell r="I89">
            <v>0</v>
          </cell>
          <cell r="J89">
            <v>2578326</v>
          </cell>
          <cell r="K89">
            <v>0</v>
          </cell>
          <cell r="L89">
            <v>2183310</v>
          </cell>
          <cell r="M89">
            <v>0</v>
          </cell>
          <cell r="N89">
            <v>2183310</v>
          </cell>
          <cell r="O89">
            <v>0</v>
          </cell>
          <cell r="P89">
            <v>2551109</v>
          </cell>
          <cell r="Q89">
            <v>0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  <cell r="V89">
            <v>0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E90">
            <v>0</v>
          </cell>
          <cell r="F90">
            <v>534064</v>
          </cell>
          <cell r="G90">
            <v>0</v>
          </cell>
          <cell r="H90">
            <v>548739</v>
          </cell>
          <cell r="I90">
            <v>0</v>
          </cell>
          <cell r="J90">
            <v>548739</v>
          </cell>
          <cell r="K90">
            <v>0</v>
          </cell>
          <cell r="L90">
            <v>464668</v>
          </cell>
          <cell r="M90">
            <v>0</v>
          </cell>
          <cell r="N90">
            <v>464668</v>
          </cell>
          <cell r="O90">
            <v>0</v>
          </cell>
          <cell r="P90">
            <v>542946</v>
          </cell>
          <cell r="Q90">
            <v>0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  <cell r="V90">
            <v>0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E91">
            <v>0</v>
          </cell>
          <cell r="F91">
            <v>212382</v>
          </cell>
          <cell r="G91">
            <v>0</v>
          </cell>
          <cell r="H91">
            <v>218218</v>
          </cell>
          <cell r="I91">
            <v>0</v>
          </cell>
          <cell r="J91">
            <v>218218</v>
          </cell>
          <cell r="K91">
            <v>0</v>
          </cell>
          <cell r="L91">
            <v>184786</v>
          </cell>
          <cell r="M91">
            <v>0</v>
          </cell>
          <cell r="N91">
            <v>184786</v>
          </cell>
          <cell r="O91">
            <v>0</v>
          </cell>
          <cell r="P91">
            <v>215914</v>
          </cell>
          <cell r="Q91">
            <v>0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  <cell r="V91">
            <v>0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E92">
            <v>0</v>
          </cell>
          <cell r="F92">
            <v>453964</v>
          </cell>
          <cell r="G92">
            <v>0</v>
          </cell>
          <cell r="H92">
            <v>466438</v>
          </cell>
          <cell r="I92">
            <v>0</v>
          </cell>
          <cell r="J92">
            <v>466438</v>
          </cell>
          <cell r="K92">
            <v>0</v>
          </cell>
          <cell r="L92">
            <v>394976</v>
          </cell>
          <cell r="M92">
            <v>0</v>
          </cell>
          <cell r="N92">
            <v>394976</v>
          </cell>
          <cell r="O92">
            <v>0</v>
          </cell>
          <cell r="P92">
            <v>461514</v>
          </cell>
          <cell r="Q92">
            <v>0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  <cell r="V92">
            <v>0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E93">
            <v>0</v>
          </cell>
          <cell r="F93">
            <v>225911</v>
          </cell>
          <cell r="G93">
            <v>0</v>
          </cell>
          <cell r="H93">
            <v>232118</v>
          </cell>
          <cell r="I93">
            <v>0</v>
          </cell>
          <cell r="J93">
            <v>232118</v>
          </cell>
          <cell r="K93">
            <v>0</v>
          </cell>
          <cell r="L93">
            <v>196556</v>
          </cell>
          <cell r="M93">
            <v>0</v>
          </cell>
          <cell r="N93">
            <v>196556</v>
          </cell>
          <cell r="O93">
            <v>0</v>
          </cell>
          <cell r="P93">
            <v>229668</v>
          </cell>
          <cell r="Q93">
            <v>0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  <cell r="V93">
            <v>0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E94">
            <v>0</v>
          </cell>
          <cell r="F94">
            <v>1419917</v>
          </cell>
          <cell r="G94">
            <v>0</v>
          </cell>
          <cell r="H94">
            <v>1458933</v>
          </cell>
          <cell r="I94">
            <v>0</v>
          </cell>
          <cell r="J94">
            <v>1458933</v>
          </cell>
          <cell r="K94">
            <v>0</v>
          </cell>
          <cell r="L94">
            <v>1235415</v>
          </cell>
          <cell r="M94">
            <v>0</v>
          </cell>
          <cell r="N94">
            <v>1235415</v>
          </cell>
          <cell r="O94">
            <v>0</v>
          </cell>
          <cell r="P94">
            <v>1443532</v>
          </cell>
          <cell r="Q94">
            <v>0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  <cell r="V94">
            <v>0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E95">
            <v>0</v>
          </cell>
          <cell r="F95">
            <v>2127711</v>
          </cell>
          <cell r="G95">
            <v>0</v>
          </cell>
          <cell r="H95">
            <v>2186175</v>
          </cell>
          <cell r="I95">
            <v>0</v>
          </cell>
          <cell r="J95">
            <v>2186175</v>
          </cell>
          <cell r="K95">
            <v>0</v>
          </cell>
          <cell r="L95">
            <v>1851239</v>
          </cell>
          <cell r="M95">
            <v>0</v>
          </cell>
          <cell r="N95">
            <v>1851239</v>
          </cell>
          <cell r="O95">
            <v>0</v>
          </cell>
          <cell r="P95">
            <v>2163097</v>
          </cell>
          <cell r="Q95">
            <v>0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  <cell r="V95">
            <v>0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E96">
            <v>0</v>
          </cell>
          <cell r="F96">
            <v>845896</v>
          </cell>
          <cell r="G96">
            <v>0</v>
          </cell>
          <cell r="H96">
            <v>869139</v>
          </cell>
          <cell r="I96">
            <v>0</v>
          </cell>
          <cell r="J96">
            <v>869139</v>
          </cell>
          <cell r="K96">
            <v>0</v>
          </cell>
          <cell r="L96">
            <v>735982</v>
          </cell>
          <cell r="M96">
            <v>0</v>
          </cell>
          <cell r="N96">
            <v>735982</v>
          </cell>
          <cell r="O96">
            <v>0</v>
          </cell>
          <cell r="P96">
            <v>859965</v>
          </cell>
          <cell r="Q96">
            <v>0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  <cell r="V96">
            <v>0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E97">
            <v>0</v>
          </cell>
          <cell r="F97">
            <v>263330</v>
          </cell>
          <cell r="G97">
            <v>0</v>
          </cell>
          <cell r="H97">
            <v>270565</v>
          </cell>
          <cell r="I97">
            <v>0</v>
          </cell>
          <cell r="J97">
            <v>270565</v>
          </cell>
          <cell r="K97">
            <v>0</v>
          </cell>
          <cell r="L97">
            <v>229113</v>
          </cell>
          <cell r="M97">
            <v>0</v>
          </cell>
          <cell r="N97">
            <v>229113</v>
          </cell>
          <cell r="O97">
            <v>0</v>
          </cell>
          <cell r="P97">
            <v>267709</v>
          </cell>
          <cell r="Q97">
            <v>0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  <cell r="V97">
            <v>0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E98">
            <v>0</v>
          </cell>
          <cell r="F98">
            <v>1128809</v>
          </cell>
          <cell r="G98">
            <v>0</v>
          </cell>
          <cell r="H98">
            <v>1159825</v>
          </cell>
          <cell r="I98">
            <v>0</v>
          </cell>
          <cell r="J98">
            <v>1159825</v>
          </cell>
          <cell r="K98">
            <v>0</v>
          </cell>
          <cell r="L98">
            <v>982133</v>
          </cell>
          <cell r="M98">
            <v>0</v>
          </cell>
          <cell r="N98">
            <v>982133</v>
          </cell>
          <cell r="O98">
            <v>0</v>
          </cell>
          <cell r="P98">
            <v>1147582</v>
          </cell>
          <cell r="Q98">
            <v>0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  <cell r="V98">
            <v>0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E99">
            <v>0</v>
          </cell>
          <cell r="F99">
            <v>511524</v>
          </cell>
          <cell r="G99">
            <v>0</v>
          </cell>
          <cell r="H99">
            <v>525580</v>
          </cell>
          <cell r="I99">
            <v>0</v>
          </cell>
          <cell r="J99">
            <v>525580</v>
          </cell>
          <cell r="K99">
            <v>0</v>
          </cell>
          <cell r="L99">
            <v>445057</v>
          </cell>
          <cell r="M99">
            <v>0</v>
          </cell>
          <cell r="N99">
            <v>445057</v>
          </cell>
          <cell r="O99">
            <v>0</v>
          </cell>
          <cell r="P99">
            <v>520031</v>
          </cell>
          <cell r="Q99">
            <v>0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  <cell r="V99">
            <v>0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E100">
            <v>0</v>
          </cell>
          <cell r="F100">
            <v>499137</v>
          </cell>
          <cell r="G100">
            <v>0</v>
          </cell>
          <cell r="H100">
            <v>512852</v>
          </cell>
          <cell r="I100">
            <v>0</v>
          </cell>
          <cell r="J100">
            <v>512852</v>
          </cell>
          <cell r="K100">
            <v>0</v>
          </cell>
          <cell r="L100">
            <v>434279</v>
          </cell>
          <cell r="M100">
            <v>0</v>
          </cell>
          <cell r="N100">
            <v>434279</v>
          </cell>
          <cell r="O100">
            <v>0</v>
          </cell>
          <cell r="P100">
            <v>507438</v>
          </cell>
          <cell r="Q100">
            <v>0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  <cell r="V100">
            <v>0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E101">
            <v>0</v>
          </cell>
          <cell r="F101">
            <v>4200399</v>
          </cell>
          <cell r="G101">
            <v>0</v>
          </cell>
          <cell r="H101">
            <v>4315815</v>
          </cell>
          <cell r="I101">
            <v>0</v>
          </cell>
          <cell r="J101">
            <v>4315815</v>
          </cell>
          <cell r="K101">
            <v>0</v>
          </cell>
          <cell r="L101">
            <v>3654604</v>
          </cell>
          <cell r="M101">
            <v>0</v>
          </cell>
          <cell r="N101">
            <v>3654604</v>
          </cell>
          <cell r="O101">
            <v>0</v>
          </cell>
          <cell r="P101">
            <v>4270257</v>
          </cell>
          <cell r="Q101">
            <v>0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  <cell r="V101">
            <v>0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E102">
            <v>0</v>
          </cell>
          <cell r="F102">
            <v>305988</v>
          </cell>
          <cell r="G102">
            <v>0</v>
          </cell>
          <cell r="H102">
            <v>314396</v>
          </cell>
          <cell r="I102">
            <v>0</v>
          </cell>
          <cell r="J102">
            <v>314396</v>
          </cell>
          <cell r="K102">
            <v>0</v>
          </cell>
          <cell r="L102">
            <v>266228</v>
          </cell>
          <cell r="M102">
            <v>0</v>
          </cell>
          <cell r="N102">
            <v>266228</v>
          </cell>
          <cell r="O102">
            <v>0</v>
          </cell>
          <cell r="P102">
            <v>311077</v>
          </cell>
          <cell r="Q102">
            <v>0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  <cell r="V102">
            <v>0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E103">
            <v>0</v>
          </cell>
          <cell r="F103">
            <v>612534</v>
          </cell>
          <cell r="G103">
            <v>0</v>
          </cell>
          <cell r="H103">
            <v>629365</v>
          </cell>
          <cell r="I103">
            <v>0</v>
          </cell>
          <cell r="J103">
            <v>629365</v>
          </cell>
          <cell r="K103">
            <v>0</v>
          </cell>
          <cell r="L103">
            <v>532942</v>
          </cell>
          <cell r="M103">
            <v>0</v>
          </cell>
          <cell r="N103">
            <v>532942</v>
          </cell>
          <cell r="O103">
            <v>0</v>
          </cell>
          <cell r="P103">
            <v>622722</v>
          </cell>
          <cell r="Q103">
            <v>0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  <cell r="V103">
            <v>0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  <cell r="V104">
            <v>0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0</v>
          </cell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A8">
            <v>0</v>
          </cell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0</v>
          </cell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A10">
            <v>0</v>
          </cell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A11">
            <v>0</v>
          </cell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A13">
            <v>0</v>
          </cell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0</v>
          </cell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A15">
            <v>0</v>
          </cell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0</v>
          </cell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0</v>
          </cell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0</v>
          </cell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0</v>
          </cell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0</v>
          </cell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A22">
            <v>0</v>
          </cell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A23">
            <v>0</v>
          </cell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0</v>
          </cell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A25">
            <v>0</v>
          </cell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0</v>
          </cell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A28">
            <v>0</v>
          </cell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0</v>
          </cell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A30">
            <v>0</v>
          </cell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A31">
            <v>0</v>
          </cell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A32">
            <v>0</v>
          </cell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0</v>
          </cell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A35">
            <v>0</v>
          </cell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0</v>
          </cell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0</v>
          </cell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A38">
            <v>0</v>
          </cell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0</v>
          </cell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0</v>
          </cell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A41">
            <v>0</v>
          </cell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0</v>
          </cell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A44">
            <v>0</v>
          </cell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A45">
            <v>0</v>
          </cell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A46">
            <v>0</v>
          </cell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0</v>
          </cell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0</v>
          </cell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0</v>
          </cell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0</v>
          </cell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0</v>
          </cell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A53">
            <v>0</v>
          </cell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A54">
            <v>0</v>
          </cell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0</v>
          </cell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0</v>
          </cell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A57">
            <v>0</v>
          </cell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0</v>
          </cell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A59">
            <v>0</v>
          </cell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0</v>
          </cell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0</v>
          </cell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0</v>
          </cell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A63">
            <v>0</v>
          </cell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0</v>
          </cell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0</v>
          </cell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A66">
            <v>0</v>
          </cell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A68">
            <v>0</v>
          </cell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0</v>
          </cell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A70">
            <v>0</v>
          </cell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0</v>
          </cell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0</v>
          </cell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A73">
            <v>0</v>
          </cell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0</v>
          </cell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A75">
            <v>0</v>
          </cell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0</v>
          </cell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0</v>
          </cell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0</v>
          </cell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0</v>
          </cell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0</v>
          </cell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A81">
            <v>0</v>
          </cell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A83">
            <v>0</v>
          </cell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A84">
            <v>0</v>
          </cell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0</v>
          </cell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A86">
            <v>0</v>
          </cell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0</v>
          </cell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A88">
            <v>0</v>
          </cell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A89">
            <v>0</v>
          </cell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0</v>
          </cell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A92">
            <v>0</v>
          </cell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A93">
            <v>0</v>
          </cell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A94">
            <v>0</v>
          </cell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A95">
            <v>0</v>
          </cell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0</v>
          </cell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0</v>
          </cell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0</v>
          </cell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0</v>
          </cell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0</v>
          </cell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A101">
            <v>0</v>
          </cell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A103">
            <v>0</v>
          </cell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A104">
            <v>0</v>
          </cell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A105">
            <v>0</v>
          </cell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0</v>
          </cell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0</v>
          </cell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0</v>
          </cell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A109">
            <v>0</v>
          </cell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0</v>
          </cell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0</v>
          </cell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A112">
            <v>0</v>
          </cell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A114">
            <v>0</v>
          </cell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0</v>
          </cell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A116">
            <v>0</v>
          </cell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A117">
            <v>0</v>
          </cell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A118">
            <v>0</v>
          </cell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0</v>
          </cell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0</v>
          </cell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0</v>
          </cell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A123">
            <v>0</v>
          </cell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A124">
            <v>0</v>
          </cell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0</v>
          </cell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0</v>
          </cell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0</v>
          </cell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A129">
            <v>0</v>
          </cell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0</v>
          </cell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A131">
            <v>0</v>
          </cell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A132">
            <v>0</v>
          </cell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A133">
            <v>0</v>
          </cell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A134">
            <v>0</v>
          </cell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0</v>
          </cell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A137">
            <v>0</v>
          </cell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A138">
            <v>0</v>
          </cell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A139">
            <v>0</v>
          </cell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0</v>
          </cell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A141">
            <v>0</v>
          </cell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A143">
            <v>0</v>
          </cell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A144">
            <v>0</v>
          </cell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A145">
            <v>0</v>
          </cell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A146">
            <v>0</v>
          </cell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0</v>
          </cell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0</v>
          </cell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A149">
            <v>0</v>
          </cell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A150">
            <v>0</v>
          </cell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0</v>
          </cell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A153">
            <v>0</v>
          </cell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A154">
            <v>0</v>
          </cell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0</v>
          </cell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0</v>
          </cell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A157">
            <v>0</v>
          </cell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0</v>
          </cell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0</v>
          </cell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A161">
            <v>0</v>
          </cell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0</v>
          </cell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A163">
            <v>0</v>
          </cell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A164">
            <v>0</v>
          </cell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0</v>
          </cell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0</v>
          </cell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0</v>
          </cell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A168">
            <v>0</v>
          </cell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0</v>
          </cell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A171">
            <v>0</v>
          </cell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0</v>
          </cell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>
            <v>0</v>
          </cell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A174">
            <v>0</v>
          </cell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A175">
            <v>0</v>
          </cell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0</v>
          </cell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A177">
            <v>0</v>
          </cell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A179">
            <v>0</v>
          </cell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A180">
            <v>0</v>
          </cell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0</v>
          </cell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0</v>
          </cell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0</v>
          </cell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A185">
            <v>0</v>
          </cell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A186">
            <v>0</v>
          </cell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0</v>
          </cell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0</v>
          </cell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0</v>
          </cell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0</v>
          </cell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0</v>
          </cell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0</v>
          </cell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A194">
            <v>0</v>
          </cell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A195">
            <v>0</v>
          </cell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0</v>
          </cell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A197">
            <v>0</v>
          </cell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A198">
            <v>0</v>
          </cell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0</v>
          </cell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A200">
            <v>0</v>
          </cell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0</v>
          </cell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A203">
            <v>0</v>
          </cell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A204">
            <v>0</v>
          </cell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A205">
            <v>0</v>
          </cell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A206">
            <v>0</v>
          </cell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A207">
            <v>0</v>
          </cell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A208">
            <v>0</v>
          </cell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0</v>
          </cell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0</v>
          </cell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0</v>
          </cell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A213">
            <v>0</v>
          </cell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A214">
            <v>0</v>
          </cell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0</v>
          </cell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A216">
            <v>0</v>
          </cell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A217">
            <v>0</v>
          </cell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0</v>
          </cell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0</v>
          </cell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0</v>
          </cell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0</v>
          </cell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A222">
            <v>0</v>
          </cell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A224">
            <v>0</v>
          </cell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A225">
            <v>0</v>
          </cell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0</v>
          </cell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0</v>
          </cell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>
            <v>0</v>
          </cell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0</v>
          </cell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A230">
            <v>0</v>
          </cell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0</v>
          </cell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0</v>
          </cell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A233">
            <v>0</v>
          </cell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A234">
            <v>0</v>
          </cell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0</v>
          </cell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A237">
            <v>0</v>
          </cell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0</v>
          </cell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0</v>
          </cell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A240">
            <v>0</v>
          </cell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0</v>
          </cell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0</v>
          </cell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A244">
            <v>0</v>
          </cell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A245">
            <v>0</v>
          </cell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0</v>
          </cell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A247">
            <v>0</v>
          </cell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0</v>
          </cell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0</v>
          </cell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0</v>
          </cell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A252">
            <v>0</v>
          </cell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A253">
            <v>0</v>
          </cell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A254">
            <v>0</v>
          </cell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0</v>
          </cell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0</v>
          </cell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A257">
            <v>0</v>
          </cell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A258">
            <v>0</v>
          </cell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A260">
            <v>0</v>
          </cell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A261">
            <v>0</v>
          </cell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A262">
            <v>0</v>
          </cell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0</v>
          </cell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A264">
            <v>0</v>
          </cell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A265">
            <v>0</v>
          </cell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0</v>
          </cell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0</v>
          </cell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A268">
            <v>0</v>
          </cell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A270">
            <v>0</v>
          </cell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A274">
            <v>0</v>
          </cell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A276">
            <v>0</v>
          </cell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A278">
            <v>0</v>
          </cell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A279">
            <v>0</v>
          </cell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A283">
            <v>0</v>
          </cell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A284">
            <v>0</v>
          </cell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A285">
            <v>0</v>
          </cell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A287">
            <v>0</v>
          </cell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A288">
            <v>0</v>
          </cell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A289">
            <v>0</v>
          </cell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A294">
            <v>0</v>
          </cell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A295">
            <v>0</v>
          </cell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A297">
            <v>0</v>
          </cell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A298">
            <v>0</v>
          </cell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A299">
            <v>0</v>
          </cell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>
            <v>0</v>
          </cell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0</v>
          </cell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0</v>
          </cell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A304">
            <v>0</v>
          </cell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0</v>
          </cell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0</v>
          </cell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0</v>
          </cell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A308">
            <v>0</v>
          </cell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0</v>
          </cell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A310">
            <v>0</v>
          </cell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A311">
            <v>0</v>
          </cell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A313">
            <v>0</v>
          </cell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>
            <v>0</v>
          </cell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A315">
            <v>0</v>
          </cell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A316">
            <v>0</v>
          </cell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A317">
            <v>0</v>
          </cell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A319">
            <v>0</v>
          </cell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0</v>
          </cell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0</v>
          </cell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A322">
            <v>0</v>
          </cell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A323">
            <v>0</v>
          </cell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A324">
            <v>0</v>
          </cell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A325">
            <v>0</v>
          </cell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>
            <v>0</v>
          </cell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>
            <v>0</v>
          </cell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A329">
            <v>0</v>
          </cell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A330">
            <v>0</v>
          </cell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A331">
            <v>0</v>
          </cell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A332">
            <v>0</v>
          </cell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A333">
            <v>0</v>
          </cell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A334">
            <v>0</v>
          </cell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A335">
            <v>0</v>
          </cell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A337">
            <v>0</v>
          </cell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>
            <v>0</v>
          </cell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>
            <v>0</v>
          </cell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>
            <v>0</v>
          </cell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0</v>
          </cell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A342">
            <v>0</v>
          </cell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A343">
            <v>0</v>
          </cell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A345">
            <v>0</v>
          </cell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0</v>
          </cell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A347">
            <v>0</v>
          </cell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0</v>
          </cell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A349">
            <v>0</v>
          </cell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A350">
            <v>0</v>
          </cell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A352">
            <v>0</v>
          </cell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>
            <v>0</v>
          </cell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>
            <v>0</v>
          </cell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A355">
            <v>0</v>
          </cell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>
            <v>0</v>
          </cell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>
            <v>0</v>
          </cell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A358">
            <v>0</v>
          </cell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A360">
            <v>0</v>
          </cell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A361">
            <v>0</v>
          </cell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A362">
            <v>0</v>
          </cell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>
            <v>0</v>
          </cell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0</v>
          </cell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A365">
            <v>0</v>
          </cell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A366">
            <v>0</v>
          </cell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A367">
            <v>0</v>
          </cell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A369">
            <v>0</v>
          </cell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>
            <v>0</v>
          </cell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A371">
            <v>0</v>
          </cell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0</v>
          </cell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A373">
            <v>0</v>
          </cell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A374">
            <v>0</v>
          </cell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0</v>
          </cell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A376">
            <v>0</v>
          </cell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0</v>
          </cell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A379">
            <v>0</v>
          </cell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0</v>
          </cell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0</v>
          </cell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A382">
            <v>0</v>
          </cell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>
            <v>0</v>
          </cell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A384">
            <v>0</v>
          </cell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A385">
            <v>0</v>
          </cell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A386">
            <v>0</v>
          </cell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A388">
            <v>0</v>
          </cell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A389">
            <v>0</v>
          </cell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>
            <v>0</v>
          </cell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0</v>
          </cell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A393">
            <v>0</v>
          </cell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>
            <v>0</v>
          </cell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0</v>
          </cell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A396">
            <v>0</v>
          </cell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A397">
            <v>0</v>
          </cell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>
            <v>0</v>
          </cell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A399">
            <v>0</v>
          </cell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A401">
            <v>0</v>
          </cell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A402">
            <v>0</v>
          </cell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0</v>
          </cell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>
            <v>0</v>
          </cell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A405">
            <v>0</v>
          </cell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A406">
            <v>0</v>
          </cell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A407">
            <v>0</v>
          </cell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0</v>
          </cell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A410">
            <v>0</v>
          </cell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>
            <v>0</v>
          </cell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>
            <v>0</v>
          </cell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A413">
            <v>0</v>
          </cell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A414">
            <v>0</v>
          </cell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A415">
            <v>0</v>
          </cell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A416">
            <v>0</v>
          </cell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>
            <v>0</v>
          </cell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A418">
            <v>0</v>
          </cell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A420">
            <v>0</v>
          </cell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A421">
            <v>0</v>
          </cell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A422">
            <v>0</v>
          </cell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0</v>
          </cell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0</v>
          </cell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A425">
            <v>0</v>
          </cell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A426">
            <v>0</v>
          </cell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0</v>
          </cell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A429">
            <v>0</v>
          </cell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A430">
            <v>0</v>
          </cell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>
            <v>0</v>
          </cell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A432">
            <v>0</v>
          </cell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>
            <v>0</v>
          </cell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>
            <v>0</v>
          </cell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A435">
            <v>0</v>
          </cell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A436">
            <v>0</v>
          </cell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A437">
            <v>0</v>
          </cell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A438">
            <v>0</v>
          </cell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A439">
            <v>0</v>
          </cell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A441">
            <v>0</v>
          </cell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>
            <v>0</v>
          </cell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A443">
            <v>0</v>
          </cell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0</v>
          </cell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>
            <v>0</v>
          </cell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>
            <v>0</v>
          </cell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A448">
            <v>0</v>
          </cell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A449">
            <v>0</v>
          </cell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>
            <v>0</v>
          </cell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>
            <v>0</v>
          </cell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A452">
            <v>0</v>
          </cell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>
            <v>0</v>
          </cell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A454">
            <v>0</v>
          </cell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>
            <v>0</v>
          </cell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A456">
            <v>0</v>
          </cell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A457">
            <v>0</v>
          </cell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A458">
            <v>0</v>
          </cell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A459">
            <v>0</v>
          </cell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A461">
            <v>0</v>
          </cell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A462">
            <v>0</v>
          </cell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>
            <v>0</v>
          </cell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>
            <v>0</v>
          </cell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A465">
            <v>0</v>
          </cell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A466">
            <v>0</v>
          </cell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A467">
            <v>0</v>
          </cell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A468">
            <v>0</v>
          </cell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A470">
            <v>0</v>
          </cell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A471">
            <v>0</v>
          </cell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0</v>
          </cell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A473">
            <v>0</v>
          </cell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A474">
            <v>0</v>
          </cell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A475">
            <v>0</v>
          </cell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A477">
            <v>0</v>
          </cell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A478">
            <v>0</v>
          </cell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0</v>
          </cell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A480">
            <v>0</v>
          </cell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A481">
            <v>0</v>
          </cell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A482">
            <v>0</v>
          </cell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0</v>
          </cell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A485">
            <v>0</v>
          </cell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A486">
            <v>0</v>
          </cell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A487">
            <v>0</v>
          </cell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0</v>
          </cell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A489">
            <v>0</v>
          </cell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A491">
            <v>0</v>
          </cell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A492">
            <v>0</v>
          </cell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0</v>
          </cell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A494">
            <v>0</v>
          </cell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A495">
            <v>0</v>
          </cell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A496">
            <v>0</v>
          </cell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A497">
            <v>0</v>
          </cell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A498">
            <v>0</v>
          </cell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A499">
            <v>0</v>
          </cell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A500">
            <v>0</v>
          </cell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>
            <v>0</v>
          </cell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A502">
            <v>0</v>
          </cell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A503">
            <v>0</v>
          </cell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0</v>
          </cell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A506">
            <v>0</v>
          </cell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A507">
            <v>0</v>
          </cell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0</v>
          </cell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0</v>
          </cell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0</v>
          </cell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A512">
            <v>0</v>
          </cell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>
            <v>0</v>
          </cell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A514">
            <v>0</v>
          </cell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A516">
            <v>0</v>
          </cell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A517">
            <v>0</v>
          </cell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A518">
            <v>0</v>
          </cell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>
            <v>0</v>
          </cell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>
            <v>0</v>
          </cell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A522">
            <v>0</v>
          </cell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>
            <v>0</v>
          </cell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A524">
            <v>0</v>
          </cell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A525">
            <v>0</v>
          </cell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0</v>
          </cell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0</v>
          </cell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A529">
            <v>0</v>
          </cell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>
            <v>0</v>
          </cell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A531">
            <v>0</v>
          </cell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A532">
            <v>0</v>
          </cell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A533">
            <v>0</v>
          </cell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A534">
            <v>0</v>
          </cell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0</v>
          </cell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0</v>
          </cell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0</v>
          </cell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A539">
            <v>0</v>
          </cell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A540">
            <v>0</v>
          </cell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0</v>
          </cell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A542">
            <v>0</v>
          </cell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A543">
            <v>0</v>
          </cell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A544">
            <v>0</v>
          </cell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>
            <v>0</v>
          </cell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A547">
            <v>0</v>
          </cell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>
            <v>0</v>
          </cell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A549">
            <v>0</v>
          </cell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A550">
            <v>0</v>
          </cell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0</v>
          </cell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A552">
            <v>0</v>
          </cell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A553">
            <v>0</v>
          </cell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>
            <v>0</v>
          </cell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A556">
            <v>0</v>
          </cell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>
            <v>0</v>
          </cell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>
            <v>0</v>
          </cell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A559">
            <v>0</v>
          </cell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0</v>
          </cell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A561">
            <v>0</v>
          </cell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0</v>
          </cell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0</v>
          </cell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A564">
            <v>0</v>
          </cell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A565">
            <v>0</v>
          </cell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A567">
            <v>0</v>
          </cell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A568">
            <v>0</v>
          </cell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A569">
            <v>0</v>
          </cell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A570">
            <v>0</v>
          </cell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A571">
            <v>0</v>
          </cell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A572">
            <v>0</v>
          </cell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A574">
            <v>0</v>
          </cell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0</v>
          </cell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A576">
            <v>0</v>
          </cell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A577">
            <v>0</v>
          </cell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0</v>
          </cell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A580">
            <v>0</v>
          </cell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0</v>
          </cell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0</v>
          </cell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A583">
            <v>0</v>
          </cell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>
            <v>0</v>
          </cell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A585">
            <v>0</v>
          </cell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>
            <v>0</v>
          </cell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A587">
            <v>0</v>
          </cell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A589">
            <v>0</v>
          </cell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A590">
            <v>0</v>
          </cell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>
            <v>0</v>
          </cell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A593">
            <v>0</v>
          </cell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>
            <v>0</v>
          </cell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>
            <v>0</v>
          </cell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>
            <v>0</v>
          </cell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A597">
            <v>0</v>
          </cell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A598">
            <v>0</v>
          </cell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A599">
            <v>0</v>
          </cell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A601">
            <v>0</v>
          </cell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0</v>
          </cell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>
            <v>0</v>
          </cell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A604">
            <v>0</v>
          </cell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A605">
            <v>0</v>
          </cell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A606">
            <v>0</v>
          </cell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A607">
            <v>0</v>
          </cell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A609">
            <v>0</v>
          </cell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0</v>
          </cell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A611">
            <v>0</v>
          </cell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0</v>
          </cell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A613">
            <v>0</v>
          </cell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A614">
            <v>0</v>
          </cell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A616">
            <v>0</v>
          </cell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0</v>
          </cell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0</v>
          </cell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0</v>
          </cell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0</v>
          </cell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A622">
            <v>0</v>
          </cell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A623">
            <v>0</v>
          </cell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A624">
            <v>0</v>
          </cell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>
            <v>0</v>
          </cell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A626">
            <v>0</v>
          </cell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A627">
            <v>0</v>
          </cell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0</v>
          </cell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A630">
            <v>0</v>
          </cell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A631">
            <v>0</v>
          </cell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A632">
            <v>0</v>
          </cell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A633">
            <v>0</v>
          </cell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>
            <v>0</v>
          </cell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0</v>
          </cell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A636">
            <v>0</v>
          </cell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A638">
            <v>0</v>
          </cell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A639">
            <v>0</v>
          </cell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A640">
            <v>0</v>
          </cell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A641">
            <v>0</v>
          </cell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0</v>
          </cell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A643">
            <v>0</v>
          </cell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0</v>
          </cell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A645">
            <v>0</v>
          </cell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0</v>
          </cell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A648">
            <v>0</v>
          </cell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0</v>
          </cell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0</v>
          </cell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A651">
            <v>0</v>
          </cell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0</v>
          </cell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0</v>
          </cell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A654">
            <v>0</v>
          </cell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0</v>
          </cell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A657">
            <v>0</v>
          </cell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A658">
            <v>0</v>
          </cell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0</v>
          </cell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A660">
            <v>0</v>
          </cell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0</v>
          </cell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0</v>
          </cell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A663">
            <v>0</v>
          </cell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A664">
            <v>0</v>
          </cell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A665">
            <v>0</v>
          </cell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0</v>
          </cell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A667">
            <v>0</v>
          </cell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0</v>
          </cell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A669">
            <v>0</v>
          </cell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A670">
            <v>0</v>
          </cell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A671">
            <v>0</v>
          </cell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A672">
            <v>0</v>
          </cell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A674">
            <v>0</v>
          </cell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0</v>
          </cell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A676">
            <v>0</v>
          </cell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A677">
            <v>0</v>
          </cell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0</v>
          </cell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0</v>
          </cell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A680">
            <v>0</v>
          </cell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A681">
            <v>0</v>
          </cell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A682">
            <v>0</v>
          </cell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A683">
            <v>0</v>
          </cell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A684">
            <v>0</v>
          </cell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A685">
            <v>0</v>
          </cell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A686">
            <v>0</v>
          </cell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A687">
            <v>0</v>
          </cell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A689">
            <v>0</v>
          </cell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A690">
            <v>0</v>
          </cell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A691">
            <v>0</v>
          </cell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A692">
            <v>0</v>
          </cell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A693">
            <v>0</v>
          </cell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A694">
            <v>0</v>
          </cell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A695">
            <v>0</v>
          </cell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A696">
            <v>0</v>
          </cell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A697">
            <v>0</v>
          </cell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A698">
            <v>0</v>
          </cell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A699">
            <v>0</v>
          </cell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A700">
            <v>0</v>
          </cell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A702">
            <v>0</v>
          </cell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>
            <v>0</v>
          </cell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A704">
            <v>0</v>
          </cell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A705">
            <v>0</v>
          </cell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>
            <v>0</v>
          </cell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A707">
            <v>0</v>
          </cell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A708">
            <v>0</v>
          </cell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A710">
            <v>0</v>
          </cell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>
            <v>0</v>
          </cell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>
            <v>0</v>
          </cell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>
            <v>0</v>
          </cell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A714">
            <v>0</v>
          </cell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A715">
            <v>0</v>
          </cell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>
            <v>0</v>
          </cell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>
            <v>0</v>
          </cell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A719">
            <v>0</v>
          </cell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>
            <v>0</v>
          </cell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A721">
            <v>0</v>
          </cell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>
            <v>0</v>
          </cell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A723">
            <v>0</v>
          </cell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0</v>
          </cell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A725">
            <v>0</v>
          </cell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A727">
            <v>0</v>
          </cell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A728">
            <v>0</v>
          </cell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A729">
            <v>0</v>
          </cell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0</v>
          </cell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A731">
            <v>0</v>
          </cell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A732">
            <v>0</v>
          </cell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A733">
            <v>0</v>
          </cell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A734">
            <v>0</v>
          </cell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A736">
            <v>0</v>
          </cell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A737">
            <v>0</v>
          </cell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>
            <v>0</v>
          </cell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A739">
            <v>0</v>
          </cell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A740">
            <v>0</v>
          </cell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A741">
            <v>0</v>
          </cell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A742">
            <v>0</v>
          </cell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A743">
            <v>0</v>
          </cell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0</v>
          </cell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A746">
            <v>0</v>
          </cell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A747">
            <v>0</v>
          </cell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A748">
            <v>0</v>
          </cell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A749">
            <v>0</v>
          </cell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A750">
            <v>0</v>
          </cell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A751">
            <v>0</v>
          </cell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A752">
            <v>0</v>
          </cell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0</v>
          </cell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A754">
            <v>0</v>
          </cell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0</v>
          </cell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A757">
            <v>0</v>
          </cell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0</v>
          </cell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0</v>
          </cell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0</v>
          </cell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0</v>
          </cell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A762">
            <v>0</v>
          </cell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A763">
            <v>0</v>
          </cell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A764">
            <v>0</v>
          </cell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A765">
            <v>0</v>
          </cell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A767">
            <v>0</v>
          </cell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A768">
            <v>0</v>
          </cell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>
            <v>0</v>
          </cell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0</v>
          </cell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0</v>
          </cell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A772">
            <v>0</v>
          </cell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0</v>
          </cell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A775">
            <v>0</v>
          </cell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A776">
            <v>0</v>
          </cell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A777">
            <v>0</v>
          </cell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A778">
            <v>0</v>
          </cell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A779">
            <v>0</v>
          </cell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A781">
            <v>0</v>
          </cell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0</v>
          </cell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A783">
            <v>0</v>
          </cell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>
            <v>0</v>
          </cell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A785">
            <v>0</v>
          </cell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A786">
            <v>0</v>
          </cell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A788">
            <v>0</v>
          </cell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A789">
            <v>0</v>
          </cell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A790">
            <v>0</v>
          </cell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A792">
            <v>0</v>
          </cell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A794">
            <v>0</v>
          </cell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A795">
            <v>0</v>
          </cell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>
            <v>0</v>
          </cell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A797">
            <v>0</v>
          </cell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>
            <v>0</v>
          </cell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A799">
            <v>0</v>
          </cell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A800">
            <v>0</v>
          </cell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>
            <v>0</v>
          </cell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A803">
            <v>0</v>
          </cell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>
            <v>0</v>
          </cell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A805">
            <v>0</v>
          </cell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0</v>
          </cell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A807">
            <v>0</v>
          </cell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>
            <v>0</v>
          </cell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>
            <v>0</v>
          </cell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A810">
            <v>0</v>
          </cell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A812">
            <v>0</v>
          </cell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A813">
            <v>0</v>
          </cell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A814">
            <v>0</v>
          </cell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A816">
            <v>0</v>
          </cell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0</v>
          </cell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A818">
            <v>0</v>
          </cell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0</v>
          </cell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0</v>
          </cell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0</v>
          </cell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A822">
            <v>0</v>
          </cell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A823">
            <v>0</v>
          </cell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>
            <v>0</v>
          </cell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A826">
            <v>0</v>
          </cell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>
            <v>0</v>
          </cell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A828">
            <v>0</v>
          </cell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A829">
            <v>0</v>
          </cell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A831">
            <v>0</v>
          </cell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>
            <v>0</v>
          </cell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A833">
            <v>0</v>
          </cell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A834">
            <v>0</v>
          </cell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A835">
            <v>0</v>
          </cell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A836">
            <v>0</v>
          </cell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A837">
            <v>0</v>
          </cell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A839">
            <v>0</v>
          </cell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A840">
            <v>0</v>
          </cell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A841">
            <v>0</v>
          </cell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A842">
            <v>0</v>
          </cell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A843">
            <v>0</v>
          </cell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A844">
            <v>0</v>
          </cell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A845">
            <v>0</v>
          </cell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A846">
            <v>0</v>
          </cell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A847">
            <v>0</v>
          </cell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A848">
            <v>0</v>
          </cell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A850">
            <v>0</v>
          </cell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0</v>
          </cell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0</v>
          </cell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A853">
            <v>0</v>
          </cell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A854">
            <v>0</v>
          </cell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A856">
            <v>0</v>
          </cell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A857">
            <v>0</v>
          </cell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0</v>
          </cell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0</v>
          </cell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A860">
            <v>0</v>
          </cell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A861">
            <v>0</v>
          </cell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0</v>
          </cell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0</v>
          </cell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0</v>
          </cell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A865">
            <v>0</v>
          </cell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A867">
            <v>0</v>
          </cell>
          <cell r="B867">
            <v>0</v>
          </cell>
          <cell r="C867" t="str">
            <v>Grand Total Population</v>
          </cell>
          <cell r="D867">
            <v>761</v>
          </cell>
          <cell r="E867">
            <v>485147.3</v>
          </cell>
          <cell r="F867">
            <v>0</v>
          </cell>
          <cell r="G867">
            <v>485147.3</v>
          </cell>
          <cell r="H867">
            <v>0</v>
          </cell>
          <cell r="I867">
            <v>485147.3</v>
          </cell>
          <cell r="J867">
            <v>0</v>
          </cell>
          <cell r="K867">
            <v>485147.3</v>
          </cell>
          <cell r="L867">
            <v>0</v>
          </cell>
        </row>
        <row r="868">
          <cell r="A868">
            <v>99</v>
          </cell>
          <cell r="B868">
            <v>0</v>
          </cell>
          <cell r="C868" t="str">
            <v>Okay</v>
          </cell>
          <cell r="D868">
            <v>0</v>
          </cell>
          <cell r="E868" t="str">
            <v>Okay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</row>
        <row r="869">
          <cell r="A869">
            <v>0</v>
          </cell>
          <cell r="B869">
            <v>0</v>
          </cell>
          <cell r="C869">
            <v>333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</row>
        <row r="870">
          <cell r="A870">
            <v>0</v>
          </cell>
          <cell r="B870" t="str">
            <v>336</v>
          </cell>
          <cell r="C870" t="str">
            <v>1 -- one disolved 2 merged</v>
          </cell>
          <cell r="D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0</v>
          </cell>
          <cell r="C871">
            <v>0</v>
          </cell>
          <cell r="D871" t="str">
            <v>Paid</v>
          </cell>
          <cell r="E871">
            <v>485147.3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0</v>
          </cell>
          <cell r="B872">
            <v>0</v>
          </cell>
          <cell r="C872" t="str">
            <v>All counties and All schools FY17 IDEduc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E762-D395-497A-A6E0-E92B20185343}">
  <sheetPr codeName="Sheet3">
    <tabColor indexed="10"/>
  </sheetPr>
  <dimension ref="A1:O1080"/>
  <sheetViews>
    <sheetView tabSelected="1" zoomScale="80" zoomScaleNormal="80" workbookViewId="0">
      <pane xSplit="2" ySplit="5" topLeftCell="C792" activePane="bottomRight" state="frozen"/>
      <selection pane="topRight" activeCell="C1" sqref="C1"/>
      <selection pane="bottomLeft" activeCell="A6" sqref="A6"/>
      <selection pane="bottomRight" activeCell="E813" sqref="E813"/>
    </sheetView>
  </sheetViews>
  <sheetFormatPr defaultRowHeight="12.75"/>
  <cols>
    <col min="1" max="1" width="4.7109375" style="10" bestFit="1" customWidth="1"/>
    <col min="2" max="2" width="22.7109375" style="6" customWidth="1"/>
    <col min="3" max="4" width="11.5703125" style="6" customWidth="1"/>
    <col min="5" max="5" width="12.85546875" style="6" customWidth="1"/>
    <col min="6" max="7" width="11.5703125" style="6" customWidth="1"/>
    <col min="8" max="8" width="12.7109375" style="6" customWidth="1"/>
    <col min="9" max="10" width="11.5703125" style="6" customWidth="1"/>
    <col min="11" max="11" width="12.85546875" style="6" customWidth="1"/>
    <col min="12" max="13" width="11.5703125" style="6" customWidth="1"/>
    <col min="14" max="14" width="12.7109375" style="6" customWidth="1"/>
    <col min="15" max="15" width="7" style="6" bestFit="1" customWidth="1"/>
    <col min="16" max="21" width="13.140625" style="6" bestFit="1" customWidth="1"/>
    <col min="22" max="22" width="9.140625" style="6"/>
    <col min="23" max="24" width="10.42578125" style="6" bestFit="1" customWidth="1"/>
    <col min="25" max="25" width="11.140625" style="6" bestFit="1" customWidth="1"/>
    <col min="26" max="28" width="9.140625" style="6"/>
    <col min="29" max="30" width="10.42578125" style="6" bestFit="1" customWidth="1"/>
    <col min="31" max="31" width="11.140625" style="6" bestFit="1" customWidth="1"/>
    <col min="32" max="16384" width="9.140625" style="6"/>
  </cols>
  <sheetData>
    <row r="1" spans="1:15">
      <c r="B1" s="57" t="s">
        <v>2988</v>
      </c>
      <c r="C1" s="2"/>
      <c r="D1" s="2"/>
      <c r="E1" s="2"/>
      <c r="G1" s="58" t="s">
        <v>252</v>
      </c>
      <c r="H1" s="3"/>
      <c r="I1" s="3"/>
      <c r="J1" s="3"/>
      <c r="K1" s="3"/>
    </row>
    <row r="2" spans="1:15">
      <c r="A2" s="11"/>
      <c r="B2" s="8" t="s">
        <v>1739</v>
      </c>
      <c r="C2" s="8"/>
      <c r="D2" s="8"/>
      <c r="E2" s="8"/>
    </row>
    <row r="3" spans="1:15" ht="3.75" customHeight="1">
      <c r="A3" s="11"/>
      <c r="F3" s="9"/>
      <c r="G3" s="9"/>
      <c r="H3" s="9"/>
      <c r="I3" s="9"/>
      <c r="J3" s="9"/>
      <c r="K3" s="9"/>
      <c r="L3" s="9"/>
      <c r="M3" s="9"/>
      <c r="N3" s="9"/>
    </row>
    <row r="4" spans="1:15" ht="3.75" customHeight="1">
      <c r="A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5">
      <c r="A5" s="1" t="s">
        <v>1175</v>
      </c>
      <c r="B5" s="1" t="s">
        <v>1176</v>
      </c>
      <c r="C5" s="4">
        <v>44743</v>
      </c>
      <c r="D5" s="4">
        <v>44774</v>
      </c>
      <c r="E5" s="4">
        <v>44805</v>
      </c>
      <c r="F5" s="4">
        <v>44835</v>
      </c>
      <c r="G5" s="4">
        <v>44866</v>
      </c>
      <c r="H5" s="4">
        <v>44896</v>
      </c>
      <c r="I5" s="4">
        <v>44927</v>
      </c>
      <c r="J5" s="4">
        <v>44958</v>
      </c>
      <c r="K5" s="4">
        <v>44986</v>
      </c>
      <c r="L5" s="4">
        <v>45017</v>
      </c>
      <c r="M5" s="4">
        <v>45047</v>
      </c>
      <c r="N5" s="4">
        <v>45078</v>
      </c>
      <c r="O5" s="1" t="s">
        <v>2985</v>
      </c>
    </row>
    <row r="6" spans="1:15">
      <c r="A6" s="10" t="s">
        <v>242</v>
      </c>
      <c r="B6" s="6" t="s">
        <v>679</v>
      </c>
      <c r="C6" s="47">
        <v>32362.535690494955</v>
      </c>
      <c r="D6" s="47">
        <v>32362.535690494955</v>
      </c>
      <c r="E6" s="47">
        <v>32362.535690494955</v>
      </c>
      <c r="F6" s="48">
        <v>33894.333447287667</v>
      </c>
      <c r="G6" s="48">
        <v>33894.333447287667</v>
      </c>
      <c r="H6" s="48">
        <v>33894.333447287667</v>
      </c>
      <c r="I6" s="49">
        <v>28793.906897572077</v>
      </c>
      <c r="J6" s="49">
        <v>28793.906897572077</v>
      </c>
      <c r="K6" s="49">
        <v>28793.906897572077</v>
      </c>
      <c r="L6" s="50">
        <v>33873.776103883567</v>
      </c>
      <c r="M6" s="50">
        <v>33873.776103883567</v>
      </c>
      <c r="N6" s="50">
        <v>33873.776103883567</v>
      </c>
      <c r="O6" s="59">
        <v>1</v>
      </c>
    </row>
    <row r="7" spans="1:15">
      <c r="A7" s="10" t="s">
        <v>242</v>
      </c>
      <c r="B7" s="6" t="s">
        <v>680</v>
      </c>
      <c r="C7" s="47">
        <v>12770.17981924856</v>
      </c>
      <c r="D7" s="47">
        <v>12770.17981924856</v>
      </c>
      <c r="E7" s="47">
        <v>12770.17981924856</v>
      </c>
      <c r="F7" s="48">
        <v>13374.623580641142</v>
      </c>
      <c r="G7" s="48">
        <v>13374.623580641142</v>
      </c>
      <c r="H7" s="48">
        <v>13374.623580641142</v>
      </c>
      <c r="I7" s="49">
        <v>11362.007362380236</v>
      </c>
      <c r="J7" s="49">
        <v>11362.007362380236</v>
      </c>
      <c r="K7" s="49">
        <v>11362.007362380236</v>
      </c>
      <c r="L7" s="50">
        <v>13366.511701696085</v>
      </c>
      <c r="M7" s="50">
        <v>13366.511701696085</v>
      </c>
      <c r="N7" s="50">
        <v>13366.511701696085</v>
      </c>
      <c r="O7" s="59">
        <v>2</v>
      </c>
    </row>
    <row r="8" spans="1:15">
      <c r="A8" s="10" t="s">
        <v>242</v>
      </c>
      <c r="B8" s="6" t="s">
        <v>682</v>
      </c>
      <c r="C8" s="47">
        <v>9932.6923565601192</v>
      </c>
      <c r="D8" s="47">
        <v>9932.6923565601192</v>
      </c>
      <c r="E8" s="47">
        <v>9932.6923565601192</v>
      </c>
      <c r="F8" s="48">
        <v>10402.830914805405</v>
      </c>
      <c r="G8" s="48">
        <v>10402.830914805405</v>
      </c>
      <c r="H8" s="48">
        <v>10402.830914805405</v>
      </c>
      <c r="I8" s="49">
        <v>8837.4106927912271</v>
      </c>
      <c r="J8" s="49">
        <v>8837.4106927912271</v>
      </c>
      <c r="K8" s="49">
        <v>8837.4106927912271</v>
      </c>
      <c r="L8" s="50">
        <v>10396.521465828542</v>
      </c>
      <c r="M8" s="50">
        <v>10396.521465828542</v>
      </c>
      <c r="N8" s="50">
        <v>10396.521465828542</v>
      </c>
      <c r="O8" s="59">
        <v>3</v>
      </c>
    </row>
    <row r="9" spans="1:15">
      <c r="A9" s="10" t="s">
        <v>242</v>
      </c>
      <c r="B9" s="6" t="s">
        <v>683</v>
      </c>
      <c r="C9" s="47">
        <v>2223.1062034288784</v>
      </c>
      <c r="D9" s="47">
        <v>2223.1062034288784</v>
      </c>
      <c r="E9" s="47">
        <v>2223.1062034288784</v>
      </c>
      <c r="F9" s="48">
        <v>2328.3312429032876</v>
      </c>
      <c r="G9" s="48">
        <v>2328.3312429032876</v>
      </c>
      <c r="H9" s="48">
        <v>2328.3312429032876</v>
      </c>
      <c r="I9" s="49">
        <v>1977.9634592646175</v>
      </c>
      <c r="J9" s="49">
        <v>1977.9634592646175</v>
      </c>
      <c r="K9" s="49">
        <v>1977.9634592646175</v>
      </c>
      <c r="L9" s="50">
        <v>2326.9190804545619</v>
      </c>
      <c r="M9" s="50">
        <v>2326.9190804545619</v>
      </c>
      <c r="N9" s="50">
        <v>2326.9190804545619</v>
      </c>
      <c r="O9" s="59">
        <v>4</v>
      </c>
    </row>
    <row r="10" spans="1:15">
      <c r="A10" s="10" t="s">
        <v>242</v>
      </c>
      <c r="B10" s="6" t="s">
        <v>684</v>
      </c>
      <c r="C10" s="47">
        <v>10399.809100456358</v>
      </c>
      <c r="D10" s="47">
        <v>10399.809100456358</v>
      </c>
      <c r="E10" s="47">
        <v>10399.809100456358</v>
      </c>
      <c r="F10" s="48">
        <v>10892.057433637194</v>
      </c>
      <c r="G10" s="48">
        <v>10892.057433637194</v>
      </c>
      <c r="H10" s="48">
        <v>10892.057433637194</v>
      </c>
      <c r="I10" s="49">
        <v>9253.0183003865641</v>
      </c>
      <c r="J10" s="49">
        <v>9253.0183003865641</v>
      </c>
      <c r="K10" s="49">
        <v>9253.0183003865641</v>
      </c>
      <c r="L10" s="50">
        <v>10885.451262567663</v>
      </c>
      <c r="M10" s="50">
        <v>10885.451262567663</v>
      </c>
      <c r="N10" s="50">
        <v>10885.451262567663</v>
      </c>
      <c r="O10" s="59">
        <v>5</v>
      </c>
    </row>
    <row r="11" spans="1:15">
      <c r="A11" s="10" t="s">
        <v>242</v>
      </c>
      <c r="B11" s="6" t="s">
        <v>685</v>
      </c>
      <c r="C11" s="47">
        <v>5425.8752632429778</v>
      </c>
      <c r="D11" s="47">
        <v>5425.8752632429778</v>
      </c>
      <c r="E11" s="47">
        <v>5425.8752632429778</v>
      </c>
      <c r="F11" s="48">
        <v>5682.6951748951333</v>
      </c>
      <c r="G11" s="48">
        <v>5682.6951748951333</v>
      </c>
      <c r="H11" s="48">
        <v>5682.6951748951333</v>
      </c>
      <c r="I11" s="49">
        <v>4827.5619890175622</v>
      </c>
      <c r="J11" s="49">
        <v>4827.5619890175622</v>
      </c>
      <c r="K11" s="49">
        <v>4827.5619890175622</v>
      </c>
      <c r="L11" s="50">
        <v>5679.2485481499043</v>
      </c>
      <c r="M11" s="50">
        <v>5679.2485481499043</v>
      </c>
      <c r="N11" s="50">
        <v>5679.2485481499043</v>
      </c>
      <c r="O11" s="59">
        <v>6</v>
      </c>
    </row>
    <row r="12" spans="1:15">
      <c r="A12" s="10" t="s">
        <v>242</v>
      </c>
      <c r="B12" s="6" t="s">
        <v>686</v>
      </c>
      <c r="C12" s="47">
        <v>63846.134899901503</v>
      </c>
      <c r="D12" s="47">
        <v>63846.134899901503</v>
      </c>
      <c r="E12" s="47">
        <v>63846.134899901503</v>
      </c>
      <c r="F12" s="48">
        <v>66868.128205830188</v>
      </c>
      <c r="G12" s="48">
        <v>66868.128205830188</v>
      </c>
      <c r="H12" s="48">
        <v>66868.128205830188</v>
      </c>
      <c r="I12" s="49">
        <v>56805.797965254395</v>
      </c>
      <c r="J12" s="49">
        <v>56805.797965254395</v>
      </c>
      <c r="K12" s="49">
        <v>56805.797965254395</v>
      </c>
      <c r="L12" s="50">
        <v>66827.571837419688</v>
      </c>
      <c r="M12" s="50">
        <v>66827.571837419688</v>
      </c>
      <c r="N12" s="50">
        <v>66827.571837419688</v>
      </c>
      <c r="O12" s="59">
        <v>7</v>
      </c>
    </row>
    <row r="13" spans="1:15">
      <c r="A13" s="10" t="s">
        <v>243</v>
      </c>
      <c r="B13" s="6" t="s">
        <v>691</v>
      </c>
      <c r="C13" s="47">
        <v>14394.634044154913</v>
      </c>
      <c r="D13" s="47">
        <v>14394.634044154913</v>
      </c>
      <c r="E13" s="47">
        <v>14394.634044154913</v>
      </c>
      <c r="F13" s="48">
        <v>15075.882458287711</v>
      </c>
      <c r="G13" s="48">
        <v>15075.882458287711</v>
      </c>
      <c r="H13" s="48">
        <v>15075.882458287711</v>
      </c>
      <c r="I13" s="49">
        <v>12807.228608244768</v>
      </c>
      <c r="J13" s="49">
        <v>12807.228608244768</v>
      </c>
      <c r="K13" s="49">
        <v>12807.228608244768</v>
      </c>
      <c r="L13" s="50">
        <v>15066.823303844456</v>
      </c>
      <c r="M13" s="50">
        <v>15066.823303844456</v>
      </c>
      <c r="N13" s="50">
        <v>15066.823303844456</v>
      </c>
      <c r="O13" s="59">
        <v>8</v>
      </c>
    </row>
    <row r="14" spans="1:15">
      <c r="A14" s="10" t="s">
        <v>243</v>
      </c>
      <c r="B14" s="6" t="s">
        <v>692</v>
      </c>
      <c r="C14" s="47">
        <v>308.68337152528829</v>
      </c>
      <c r="D14" s="47">
        <v>308.68337152528829</v>
      </c>
      <c r="E14" s="47">
        <v>308.68337152528829</v>
      </c>
      <c r="F14" s="48">
        <v>323.29229153504411</v>
      </c>
      <c r="G14" s="48">
        <v>323.29229153504411</v>
      </c>
      <c r="H14" s="48">
        <v>323.29229153504411</v>
      </c>
      <c r="I14" s="49">
        <v>274.64251571532168</v>
      </c>
      <c r="J14" s="49">
        <v>274.64251571532168</v>
      </c>
      <c r="K14" s="49">
        <v>274.64251571532168</v>
      </c>
      <c r="L14" s="50">
        <v>323.09802398172292</v>
      </c>
      <c r="M14" s="50">
        <v>323.09802398172292</v>
      </c>
      <c r="N14" s="50">
        <v>323.09802398172292</v>
      </c>
      <c r="O14" s="59">
        <v>9</v>
      </c>
    </row>
    <row r="15" spans="1:15">
      <c r="A15" s="10" t="s">
        <v>243</v>
      </c>
      <c r="B15" s="6" t="s">
        <v>693</v>
      </c>
      <c r="C15" s="47">
        <v>668.31621817054179</v>
      </c>
      <c r="D15" s="47">
        <v>668.31621817054179</v>
      </c>
      <c r="E15" s="47">
        <v>668.31621817054179</v>
      </c>
      <c r="F15" s="48">
        <v>699.94532123570684</v>
      </c>
      <c r="G15" s="48">
        <v>699.94532123570684</v>
      </c>
      <c r="H15" s="48">
        <v>699.94532123570684</v>
      </c>
      <c r="I15" s="49">
        <v>594.61592163110925</v>
      </c>
      <c r="J15" s="49">
        <v>594.61592163110925</v>
      </c>
      <c r="K15" s="49">
        <v>594.61592163110925</v>
      </c>
      <c r="L15" s="50">
        <v>699.52472146090417</v>
      </c>
      <c r="M15" s="50">
        <v>699.52472146090417</v>
      </c>
      <c r="N15" s="50">
        <v>699.52472146090417</v>
      </c>
      <c r="O15" s="59">
        <v>10</v>
      </c>
    </row>
    <row r="16" spans="1:15">
      <c r="A16" s="10" t="s">
        <v>243</v>
      </c>
      <c r="B16" s="6" t="s">
        <v>694</v>
      </c>
      <c r="C16" s="47">
        <v>1699.1339621040956</v>
      </c>
      <c r="D16" s="47">
        <v>1699.1339621040956</v>
      </c>
      <c r="E16" s="47">
        <v>1699.1339621040956</v>
      </c>
      <c r="F16" s="48">
        <v>1779.5481159847648</v>
      </c>
      <c r="G16" s="48">
        <v>1779.5481159847648</v>
      </c>
      <c r="H16" s="48">
        <v>1779.5481159847648</v>
      </c>
      <c r="I16" s="49">
        <v>1511.757577299175</v>
      </c>
      <c r="J16" s="49">
        <v>1511.757577299175</v>
      </c>
      <c r="K16" s="49">
        <v>1511.757577299175</v>
      </c>
      <c r="L16" s="50">
        <v>1778.4787788320962</v>
      </c>
      <c r="M16" s="50">
        <v>1778.4787788320962</v>
      </c>
      <c r="N16" s="50">
        <v>1778.4787788320962</v>
      </c>
      <c r="O16" s="59">
        <v>11</v>
      </c>
    </row>
    <row r="17" spans="1:15">
      <c r="A17" s="10" t="s">
        <v>243</v>
      </c>
      <c r="B17" s="23" t="s">
        <v>695</v>
      </c>
      <c r="C17" s="47">
        <v>22653.232404045168</v>
      </c>
      <c r="D17" s="47">
        <v>22653.232404045168</v>
      </c>
      <c r="E17" s="47">
        <v>22653.232404045168</v>
      </c>
      <c r="F17" s="48">
        <v>23725.331812956782</v>
      </c>
      <c r="G17" s="48">
        <v>23725.331812956782</v>
      </c>
      <c r="H17" s="48">
        <v>23725.331812956782</v>
      </c>
      <c r="I17" s="49">
        <v>20155.088710442968</v>
      </c>
      <c r="J17" s="49">
        <v>20155.088710442968</v>
      </c>
      <c r="K17" s="49">
        <v>20155.088710442968</v>
      </c>
      <c r="L17" s="50">
        <v>23711.075171880828</v>
      </c>
      <c r="M17" s="50">
        <v>23711.075171880828</v>
      </c>
      <c r="N17" s="50">
        <v>23711.075171880828</v>
      </c>
      <c r="O17" s="59">
        <v>12</v>
      </c>
    </row>
    <row r="18" spans="1:15">
      <c r="A18" s="10" t="s">
        <v>244</v>
      </c>
      <c r="B18" s="6" t="s">
        <v>699</v>
      </c>
      <c r="C18" s="47">
        <v>35392.085989351544</v>
      </c>
      <c r="D18" s="47">
        <v>35392.085989351544</v>
      </c>
      <c r="E18" s="47">
        <v>35392.085989351544</v>
      </c>
      <c r="F18" s="48">
        <v>37067.18641176165</v>
      </c>
      <c r="G18" s="48">
        <v>37067.18641176165</v>
      </c>
      <c r="H18" s="48">
        <v>37067.18641176165</v>
      </c>
      <c r="I18" s="49">
        <v>31489.28215805256</v>
      </c>
      <c r="J18" s="49">
        <v>31489.28215805256</v>
      </c>
      <c r="K18" s="49">
        <v>31489.28215805256</v>
      </c>
      <c r="L18" s="50">
        <v>37044.74772260031</v>
      </c>
      <c r="M18" s="50">
        <v>37044.74772260031</v>
      </c>
      <c r="N18" s="50">
        <v>37044.74772260031</v>
      </c>
      <c r="O18" s="59">
        <v>13</v>
      </c>
    </row>
    <row r="19" spans="1:15">
      <c r="A19" s="10" t="s">
        <v>244</v>
      </c>
      <c r="B19" s="6" t="s">
        <v>700</v>
      </c>
      <c r="C19" s="47">
        <v>9119.7936177208721</v>
      </c>
      <c r="D19" s="47">
        <v>9119.7936177208721</v>
      </c>
      <c r="E19" s="47">
        <v>9119.7936177208721</v>
      </c>
      <c r="F19" s="48">
        <v>9551.4316439715294</v>
      </c>
      <c r="G19" s="48">
        <v>9551.4316439715294</v>
      </c>
      <c r="H19" s="48">
        <v>9551.4316439715294</v>
      </c>
      <c r="I19" s="49">
        <v>8114.1234381613549</v>
      </c>
      <c r="J19" s="49">
        <v>8114.1234381613549</v>
      </c>
      <c r="K19" s="49">
        <v>8114.1234381613549</v>
      </c>
      <c r="L19" s="50">
        <v>9545.6496673379625</v>
      </c>
      <c r="M19" s="50">
        <v>9545.6496673379625</v>
      </c>
      <c r="N19" s="50">
        <v>9545.6496673379625</v>
      </c>
      <c r="O19" s="59">
        <v>14</v>
      </c>
    </row>
    <row r="20" spans="1:15">
      <c r="A20" s="10" t="s">
        <v>244</v>
      </c>
      <c r="B20" s="6" t="s">
        <v>701</v>
      </c>
      <c r="C20" s="47">
        <v>20753.681505397344</v>
      </c>
      <c r="D20" s="47">
        <v>20753.681505397344</v>
      </c>
      <c r="E20" s="47">
        <v>20753.681505397344</v>
      </c>
      <c r="F20" s="48">
        <v>21735.949141916863</v>
      </c>
      <c r="G20" s="48">
        <v>21735.949141916863</v>
      </c>
      <c r="H20" s="48">
        <v>21735.949141916863</v>
      </c>
      <c r="I20" s="49">
        <v>18465.103552767101</v>
      </c>
      <c r="J20" s="49">
        <v>18465.103552767101</v>
      </c>
      <c r="K20" s="49">
        <v>18465.103552767101</v>
      </c>
      <c r="L20" s="50">
        <v>21722.79124530706</v>
      </c>
      <c r="M20" s="50">
        <v>21722.79124530706</v>
      </c>
      <c r="N20" s="50">
        <v>21722.79124530706</v>
      </c>
      <c r="O20" s="59">
        <v>15</v>
      </c>
    </row>
    <row r="21" spans="1:15">
      <c r="A21" s="10" t="s">
        <v>244</v>
      </c>
      <c r="B21" s="6" t="s">
        <v>702</v>
      </c>
      <c r="C21" s="47">
        <v>4065.8912938951621</v>
      </c>
      <c r="D21" s="47">
        <v>4065.8912938951621</v>
      </c>
      <c r="E21" s="47">
        <v>4065.8912938951621</v>
      </c>
      <c r="F21" s="48">
        <v>4258.3291238079428</v>
      </c>
      <c r="G21" s="48">
        <v>4258.3291238079428</v>
      </c>
      <c r="H21" s="48">
        <v>4258.3291238079428</v>
      </c>
      <c r="I21" s="49">
        <v>3617.5318464120846</v>
      </c>
      <c r="J21" s="49">
        <v>3617.5318464120846</v>
      </c>
      <c r="K21" s="49">
        <v>3617.5318464120846</v>
      </c>
      <c r="L21" s="50">
        <v>4255.7513364761944</v>
      </c>
      <c r="M21" s="50">
        <v>4255.7513364761944</v>
      </c>
      <c r="N21" s="50">
        <v>4255.7513364761944</v>
      </c>
      <c r="O21" s="59">
        <v>16</v>
      </c>
    </row>
    <row r="22" spans="1:15">
      <c r="A22" s="10" t="s">
        <v>244</v>
      </c>
      <c r="B22" s="6" t="s">
        <v>703</v>
      </c>
      <c r="C22" s="47">
        <v>2388.5163528689122</v>
      </c>
      <c r="D22" s="47">
        <v>2388.5163528689122</v>
      </c>
      <c r="E22" s="47">
        <v>2388.5163528689122</v>
      </c>
      <c r="F22" s="48">
        <v>2501.5643589352389</v>
      </c>
      <c r="G22" s="48">
        <v>2501.5643589352389</v>
      </c>
      <c r="H22" s="48">
        <v>2501.5643589352389</v>
      </c>
      <c r="I22" s="49">
        <v>2125.1266567684406</v>
      </c>
      <c r="J22" s="49">
        <v>2125.1266567684406</v>
      </c>
      <c r="K22" s="49">
        <v>2125.1266567684406</v>
      </c>
      <c r="L22" s="50">
        <v>2500.0500323703977</v>
      </c>
      <c r="M22" s="50">
        <v>2500.0500323703977</v>
      </c>
      <c r="N22" s="50">
        <v>2500.0500323703977</v>
      </c>
      <c r="O22" s="59">
        <v>17</v>
      </c>
    </row>
    <row r="23" spans="1:15">
      <c r="A23" s="10" t="s">
        <v>244</v>
      </c>
      <c r="B23" s="6" t="s">
        <v>704</v>
      </c>
      <c r="C23" s="47">
        <v>910.05262819957477</v>
      </c>
      <c r="D23" s="47">
        <v>910.05262819957477</v>
      </c>
      <c r="E23" s="47">
        <v>910.05262819957477</v>
      </c>
      <c r="F23" s="48">
        <v>953.1252389061375</v>
      </c>
      <c r="G23" s="48">
        <v>953.1252389061375</v>
      </c>
      <c r="H23" s="48">
        <v>953.1252389061375</v>
      </c>
      <c r="I23" s="49">
        <v>809.69807760626884</v>
      </c>
      <c r="J23" s="49">
        <v>809.69807760626884</v>
      </c>
      <c r="K23" s="49">
        <v>809.69807760626884</v>
      </c>
      <c r="L23" s="50">
        <v>952.54826279767144</v>
      </c>
      <c r="M23" s="50">
        <v>952.54826279767144</v>
      </c>
      <c r="N23" s="50">
        <v>952.54826279767144</v>
      </c>
      <c r="O23" s="59">
        <v>18</v>
      </c>
    </row>
    <row r="24" spans="1:15">
      <c r="A24" s="10" t="s">
        <v>244</v>
      </c>
      <c r="B24" s="6" t="s">
        <v>705</v>
      </c>
      <c r="C24" s="47">
        <v>74056.978612566571</v>
      </c>
      <c r="D24" s="47">
        <v>74056.978612566571</v>
      </c>
      <c r="E24" s="47">
        <v>74056.978612566571</v>
      </c>
      <c r="F24" s="48">
        <v>77562.080747367276</v>
      </c>
      <c r="G24" s="48">
        <v>77562.080747367276</v>
      </c>
      <c r="H24" s="48">
        <v>77562.080747367276</v>
      </c>
      <c r="I24" s="49">
        <v>65890.467603565499</v>
      </c>
      <c r="J24" s="49">
        <v>65890.467603565499</v>
      </c>
      <c r="K24" s="49">
        <v>65890.467603565499</v>
      </c>
      <c r="L24" s="50">
        <v>77515.128399777052</v>
      </c>
      <c r="M24" s="50">
        <v>77515.128399777052</v>
      </c>
      <c r="N24" s="50">
        <v>77515.128399777052</v>
      </c>
      <c r="O24" s="59">
        <v>19</v>
      </c>
    </row>
    <row r="25" spans="1:15">
      <c r="A25" s="10" t="s">
        <v>245</v>
      </c>
      <c r="B25" s="6" t="s">
        <v>710</v>
      </c>
      <c r="C25" s="47">
        <v>56979.381331189841</v>
      </c>
      <c r="D25" s="47">
        <v>56979.381331189841</v>
      </c>
      <c r="E25" s="47">
        <v>56979.381331189841</v>
      </c>
      <c r="F25" s="48">
        <v>59676.251118145963</v>
      </c>
      <c r="G25" s="48">
        <v>59676.251118145963</v>
      </c>
      <c r="H25" s="48">
        <v>59676.251118145963</v>
      </c>
      <c r="I25" s="49">
        <v>48603.622869024832</v>
      </c>
      <c r="J25" s="49">
        <v>48603.622869024832</v>
      </c>
      <c r="K25" s="49">
        <v>48603.622869024832</v>
      </c>
      <c r="L25" s="50">
        <v>57178.258140281287</v>
      </c>
      <c r="M25" s="50">
        <v>57178.258140281287</v>
      </c>
      <c r="N25" s="50">
        <v>57178.258140281287</v>
      </c>
      <c r="O25" s="59">
        <v>20</v>
      </c>
    </row>
    <row r="26" spans="1:15">
      <c r="A26" s="10" t="s">
        <v>245</v>
      </c>
      <c r="B26" s="6" t="s">
        <v>711</v>
      </c>
      <c r="C26" s="47">
        <v>2730.890819840683</v>
      </c>
      <c r="D26" s="47">
        <v>2730.890819840683</v>
      </c>
      <c r="E26" s="47">
        <v>2730.890819840683</v>
      </c>
      <c r="F26" s="48">
        <v>2860.1455918554279</v>
      </c>
      <c r="G26" s="48">
        <v>2860.1455918554279</v>
      </c>
      <c r="H26" s="48">
        <v>2860.1455918554279</v>
      </c>
      <c r="I26" s="49">
        <v>2329.459962587609</v>
      </c>
      <c r="J26" s="49">
        <v>2329.459962587609</v>
      </c>
      <c r="K26" s="49">
        <v>2329.459962587609</v>
      </c>
      <c r="L26" s="50">
        <v>2740.4225283208129</v>
      </c>
      <c r="M26" s="50">
        <v>2740.4225283208129</v>
      </c>
      <c r="N26" s="50">
        <v>2740.4225283208129</v>
      </c>
      <c r="O26" s="59">
        <v>21</v>
      </c>
    </row>
    <row r="27" spans="1:15">
      <c r="A27" s="10" t="s">
        <v>245</v>
      </c>
      <c r="B27" s="6" t="s">
        <v>712</v>
      </c>
      <c r="C27" s="47">
        <v>6090.5964055643108</v>
      </c>
      <c r="D27" s="47">
        <v>6090.5964055643108</v>
      </c>
      <c r="E27" s="47">
        <v>6090.5964055643108</v>
      </c>
      <c r="F27" s="48">
        <v>6378.8681460951047</v>
      </c>
      <c r="G27" s="48">
        <v>6378.8681460951047</v>
      </c>
      <c r="H27" s="48">
        <v>6378.8681460951047</v>
      </c>
      <c r="I27" s="49">
        <v>5195.3012445476543</v>
      </c>
      <c r="J27" s="49">
        <v>5195.3012445476543</v>
      </c>
      <c r="K27" s="49">
        <v>5195.3012445476543</v>
      </c>
      <c r="L27" s="50">
        <v>6111.8545931806693</v>
      </c>
      <c r="M27" s="50">
        <v>6111.8545931806693</v>
      </c>
      <c r="N27" s="50">
        <v>6111.8545931806693</v>
      </c>
      <c r="O27" s="59">
        <v>22</v>
      </c>
    </row>
    <row r="28" spans="1:15">
      <c r="A28" s="10" t="s">
        <v>245</v>
      </c>
      <c r="B28" s="6" t="s">
        <v>713</v>
      </c>
      <c r="C28" s="47">
        <v>0</v>
      </c>
      <c r="D28" s="47">
        <v>0</v>
      </c>
      <c r="E28" s="47">
        <v>0</v>
      </c>
      <c r="F28" s="48">
        <v>0</v>
      </c>
      <c r="G28" s="48">
        <v>0</v>
      </c>
      <c r="H28" s="48">
        <v>0</v>
      </c>
      <c r="I28" s="49">
        <v>4943.6624744911314</v>
      </c>
      <c r="J28" s="49">
        <v>4943.6624744911314</v>
      </c>
      <c r="K28" s="49">
        <v>4943.6624744911314</v>
      </c>
      <c r="L28" s="50">
        <v>5815.8217935030061</v>
      </c>
      <c r="M28" s="50">
        <v>5815.8217935030061</v>
      </c>
      <c r="N28" s="50">
        <v>5815.8217935030061</v>
      </c>
      <c r="O28" s="59">
        <v>23</v>
      </c>
    </row>
    <row r="29" spans="1:15">
      <c r="A29" s="10" t="s">
        <v>245</v>
      </c>
      <c r="B29" s="6" t="s">
        <v>714</v>
      </c>
      <c r="C29" s="47">
        <v>3042.2250895888237</v>
      </c>
      <c r="D29" s="47">
        <v>3042.2250895888237</v>
      </c>
      <c r="E29" s="47">
        <v>3042.2250895888237</v>
      </c>
      <c r="F29" s="48">
        <v>3186.2155074830412</v>
      </c>
      <c r="G29" s="48">
        <v>3186.2155074830412</v>
      </c>
      <c r="H29" s="48">
        <v>3186.2155074830412</v>
      </c>
      <c r="I29" s="49">
        <v>2595.0292453618117</v>
      </c>
      <c r="J29" s="49">
        <v>2595.0292453618117</v>
      </c>
      <c r="K29" s="49">
        <v>2595.0292453618117</v>
      </c>
      <c r="L29" s="50">
        <v>3052.8434572197161</v>
      </c>
      <c r="M29" s="50">
        <v>3052.8434572197161</v>
      </c>
      <c r="N29" s="50">
        <v>3052.8434572197161</v>
      </c>
      <c r="O29" s="59">
        <v>24</v>
      </c>
    </row>
    <row r="30" spans="1:15">
      <c r="A30" s="10" t="s">
        <v>245</v>
      </c>
      <c r="B30" s="6" t="s">
        <v>715</v>
      </c>
      <c r="C30" s="47">
        <v>1441.6205841991627</v>
      </c>
      <c r="D30" s="47">
        <v>1441.6205841991627</v>
      </c>
      <c r="E30" s="47">
        <v>1441.6205841991627</v>
      </c>
      <c r="F30" s="48">
        <v>1509.8533888900868</v>
      </c>
      <c r="G30" s="48">
        <v>1509.8533888900868</v>
      </c>
      <c r="H30" s="48">
        <v>1509.8533888900868</v>
      </c>
      <c r="I30" s="49">
        <v>1229.7076864940439</v>
      </c>
      <c r="J30" s="49">
        <v>1229.7076864940439</v>
      </c>
      <c r="K30" s="49">
        <v>1229.7076864940439</v>
      </c>
      <c r="L30" s="50">
        <v>1446.6523148885437</v>
      </c>
      <c r="M30" s="50">
        <v>1446.6523148885437</v>
      </c>
      <c r="N30" s="50">
        <v>1446.6523148885437</v>
      </c>
      <c r="O30" s="59">
        <v>25</v>
      </c>
    </row>
    <row r="31" spans="1:15">
      <c r="A31" s="10" t="s">
        <v>245</v>
      </c>
      <c r="B31" s="6" t="s">
        <v>716</v>
      </c>
      <c r="C31" s="47">
        <v>609.74110920313353</v>
      </c>
      <c r="D31" s="47">
        <v>609.74110920313353</v>
      </c>
      <c r="E31" s="47">
        <v>609.74110920313353</v>
      </c>
      <c r="F31" s="48">
        <v>638.60053759385426</v>
      </c>
      <c r="G31" s="48">
        <v>638.60053759385426</v>
      </c>
      <c r="H31" s="48">
        <v>638.60053759385426</v>
      </c>
      <c r="I31" s="49">
        <v>520.11141972908365</v>
      </c>
      <c r="J31" s="49">
        <v>520.11141972908365</v>
      </c>
      <c r="K31" s="49">
        <v>520.11141972908365</v>
      </c>
      <c r="L31" s="50">
        <v>611.86930651481316</v>
      </c>
      <c r="M31" s="50">
        <v>611.86930651481316</v>
      </c>
      <c r="N31" s="50">
        <v>611.86930651481316</v>
      </c>
      <c r="O31" s="59">
        <v>26</v>
      </c>
    </row>
    <row r="32" spans="1:15">
      <c r="A32" s="10" t="s">
        <v>245</v>
      </c>
      <c r="B32" s="6" t="s">
        <v>717</v>
      </c>
      <c r="C32" s="47">
        <v>514.17478948459086</v>
      </c>
      <c r="D32" s="47">
        <v>514.17478948459086</v>
      </c>
      <c r="E32" s="47">
        <v>514.17478948459086</v>
      </c>
      <c r="F32" s="48">
        <v>538.51100413942549</v>
      </c>
      <c r="G32" s="48">
        <v>538.51100413942549</v>
      </c>
      <c r="H32" s="48">
        <v>538.51100413942549</v>
      </c>
      <c r="I32" s="49">
        <v>438.59299579986214</v>
      </c>
      <c r="J32" s="49">
        <v>438.59299579986214</v>
      </c>
      <c r="K32" s="49">
        <v>438.59299579986214</v>
      </c>
      <c r="L32" s="50">
        <v>515.96942886218596</v>
      </c>
      <c r="M32" s="50">
        <v>515.96942886218596</v>
      </c>
      <c r="N32" s="50">
        <v>515.96942886218596</v>
      </c>
      <c r="O32" s="59">
        <v>27</v>
      </c>
    </row>
    <row r="33" spans="1:15">
      <c r="A33" s="10" t="s">
        <v>245</v>
      </c>
      <c r="B33" s="6" t="s">
        <v>718</v>
      </c>
      <c r="C33" s="47">
        <v>367.63723981202145</v>
      </c>
      <c r="D33" s="47">
        <v>367.63723981202145</v>
      </c>
      <c r="E33" s="47">
        <v>367.63723981202145</v>
      </c>
      <c r="F33" s="48">
        <v>385.03774050974073</v>
      </c>
      <c r="G33" s="48">
        <v>385.03774050974073</v>
      </c>
      <c r="H33" s="48">
        <v>385.03774050974073</v>
      </c>
      <c r="I33" s="49">
        <v>313.59592433222372</v>
      </c>
      <c r="J33" s="49">
        <v>313.59592433222372</v>
      </c>
      <c r="K33" s="49">
        <v>313.59592433222372</v>
      </c>
      <c r="L33" s="50">
        <v>368.92041487375172</v>
      </c>
      <c r="M33" s="50">
        <v>368.92041487375172</v>
      </c>
      <c r="N33" s="50">
        <v>368.92041487375172</v>
      </c>
      <c r="O33" s="59">
        <v>28</v>
      </c>
    </row>
    <row r="34" spans="1:15">
      <c r="A34" s="10" t="s">
        <v>245</v>
      </c>
      <c r="B34" s="6" t="s">
        <v>719</v>
      </c>
      <c r="C34" s="47">
        <v>265.27836765189232</v>
      </c>
      <c r="D34" s="47">
        <v>265.27836765189232</v>
      </c>
      <c r="E34" s="47">
        <v>265.27836765189232</v>
      </c>
      <c r="F34" s="48">
        <v>277.83415885459203</v>
      </c>
      <c r="G34" s="48">
        <v>277.83415885459203</v>
      </c>
      <c r="H34" s="48">
        <v>277.83415885459203</v>
      </c>
      <c r="I34" s="49">
        <v>226.28342806532626</v>
      </c>
      <c r="J34" s="49">
        <v>226.28342806532626</v>
      </c>
      <c r="K34" s="49">
        <v>226.28342806532626</v>
      </c>
      <c r="L34" s="50">
        <v>266.20427653414123</v>
      </c>
      <c r="M34" s="50">
        <v>266.20427653414123</v>
      </c>
      <c r="N34" s="50">
        <v>266.20427653414123</v>
      </c>
      <c r="O34" s="59">
        <v>29</v>
      </c>
    </row>
    <row r="35" spans="1:15">
      <c r="A35" s="10" t="s">
        <v>245</v>
      </c>
      <c r="B35" s="6" t="s">
        <v>720</v>
      </c>
      <c r="C35" s="47">
        <v>686.11020362179283</v>
      </c>
      <c r="D35" s="47">
        <v>686.11020362179283</v>
      </c>
      <c r="E35" s="47">
        <v>686.11020362179283</v>
      </c>
      <c r="F35" s="48">
        <v>718.58422905767566</v>
      </c>
      <c r="G35" s="48">
        <v>718.58422905767566</v>
      </c>
      <c r="H35" s="48">
        <v>718.58422905767566</v>
      </c>
      <c r="I35" s="49">
        <v>585.25453952532587</v>
      </c>
      <c r="J35" s="49">
        <v>585.25453952532587</v>
      </c>
      <c r="K35" s="49">
        <v>585.25453952532587</v>
      </c>
      <c r="L35" s="50">
        <v>688.50495422795109</v>
      </c>
      <c r="M35" s="50">
        <v>688.50495422795109</v>
      </c>
      <c r="N35" s="50">
        <v>688.50495422795109</v>
      </c>
      <c r="O35" s="59">
        <v>30</v>
      </c>
    </row>
    <row r="36" spans="1:15">
      <c r="A36" s="10" t="s">
        <v>245</v>
      </c>
      <c r="B36" s="6" t="s">
        <v>1374</v>
      </c>
      <c r="C36" s="47">
        <v>61885.67739317708</v>
      </c>
      <c r="D36" s="47">
        <v>61885.67739317708</v>
      </c>
      <c r="E36" s="47">
        <v>61885.67739317708</v>
      </c>
      <c r="F36" s="48">
        <v>64814.765244041744</v>
      </c>
      <c r="G36" s="48">
        <v>64814.765244041744</v>
      </c>
      <c r="H36" s="48">
        <v>64814.765244041744</v>
      </c>
      <c r="I36" s="49">
        <v>52788.711543374433</v>
      </c>
      <c r="J36" s="49">
        <v>52788.711543374433</v>
      </c>
      <c r="K36" s="49">
        <v>52788.711543374433</v>
      </c>
      <c r="L36" s="50">
        <v>62101.678791593127</v>
      </c>
      <c r="M36" s="50">
        <v>62101.678791593127</v>
      </c>
      <c r="N36" s="50">
        <v>62101.678791593127</v>
      </c>
      <c r="O36" s="59">
        <v>31</v>
      </c>
    </row>
    <row r="37" spans="1:15">
      <c r="A37" s="10" t="s">
        <v>246</v>
      </c>
      <c r="B37" s="6" t="s">
        <v>725</v>
      </c>
      <c r="C37" s="47">
        <v>22966.1029200749</v>
      </c>
      <c r="D37" s="47">
        <v>22966.1029200749</v>
      </c>
      <c r="E37" s="47">
        <v>22966.1029200749</v>
      </c>
      <c r="F37" s="48">
        <v>24053.098128990143</v>
      </c>
      <c r="G37" s="48">
        <v>24053.098128990143</v>
      </c>
      <c r="H37" s="48">
        <v>24053.098128990143</v>
      </c>
      <c r="I37" s="49">
        <v>20433.590622505981</v>
      </c>
      <c r="J37" s="49">
        <v>20433.590622505981</v>
      </c>
      <c r="K37" s="49">
        <v>20433.590622505981</v>
      </c>
      <c r="L37" s="50">
        <v>24038.541601542114</v>
      </c>
      <c r="M37" s="50">
        <v>24038.541601542114</v>
      </c>
      <c r="N37" s="50">
        <v>24038.541601542114</v>
      </c>
      <c r="O37" s="59">
        <v>32</v>
      </c>
    </row>
    <row r="38" spans="1:15">
      <c r="A38" s="10" t="s">
        <v>246</v>
      </c>
      <c r="B38" s="6" t="s">
        <v>726</v>
      </c>
      <c r="C38" s="47">
        <v>8180.8451591263547</v>
      </c>
      <c r="D38" s="47">
        <v>8180.8451591263547</v>
      </c>
      <c r="E38" s="47">
        <v>8180.8451591263547</v>
      </c>
      <c r="F38" s="48">
        <v>8568.0479650963116</v>
      </c>
      <c r="G38" s="48">
        <v>8568.0479650963116</v>
      </c>
      <c r="H38" s="48">
        <v>8568.0479650963116</v>
      </c>
      <c r="I38" s="49">
        <v>7278.7290690741438</v>
      </c>
      <c r="J38" s="49">
        <v>7278.7290690741438</v>
      </c>
      <c r="K38" s="49">
        <v>7278.7290690741438</v>
      </c>
      <c r="L38" s="50">
        <v>8562.8627276391198</v>
      </c>
      <c r="M38" s="50">
        <v>8562.8627276391198</v>
      </c>
      <c r="N38" s="50">
        <v>8562.8627276391198</v>
      </c>
      <c r="O38" s="59">
        <v>33</v>
      </c>
    </row>
    <row r="39" spans="1:15">
      <c r="A39" s="10" t="s">
        <v>246</v>
      </c>
      <c r="B39" s="6" t="s">
        <v>727</v>
      </c>
      <c r="C39" s="47">
        <v>1438.0035507107466</v>
      </c>
      <c r="D39" s="47">
        <v>1438.0035507107466</v>
      </c>
      <c r="E39" s="47">
        <v>1438.0035507107466</v>
      </c>
      <c r="F39" s="48">
        <v>1506.0648572138787</v>
      </c>
      <c r="G39" s="48">
        <v>1506.0648572138787</v>
      </c>
      <c r="H39" s="48">
        <v>1506.0648572138787</v>
      </c>
      <c r="I39" s="49">
        <v>1279.4323865564907</v>
      </c>
      <c r="J39" s="49">
        <v>1279.4323865564907</v>
      </c>
      <c r="K39" s="49">
        <v>1279.4323865564907</v>
      </c>
      <c r="L39" s="50">
        <v>1505.1534122800504</v>
      </c>
      <c r="M39" s="50">
        <v>1505.1534122800504</v>
      </c>
      <c r="N39" s="50">
        <v>1505.1534122800504</v>
      </c>
      <c r="O39" s="59">
        <v>34</v>
      </c>
    </row>
    <row r="40" spans="1:15">
      <c r="A40" s="10" t="s">
        <v>246</v>
      </c>
      <c r="B40" s="6" t="s">
        <v>728</v>
      </c>
      <c r="C40" s="47">
        <v>632.90454602340765</v>
      </c>
      <c r="D40" s="47">
        <v>632.90454602340765</v>
      </c>
      <c r="E40" s="47">
        <v>632.90454602340765</v>
      </c>
      <c r="F40" s="48">
        <v>662.86018157996375</v>
      </c>
      <c r="G40" s="48">
        <v>662.86018157996375</v>
      </c>
      <c r="H40" s="48">
        <v>662.86018157996375</v>
      </c>
      <c r="I40" s="49">
        <v>563.11305586203184</v>
      </c>
      <c r="J40" s="49">
        <v>563.11305586203184</v>
      </c>
      <c r="K40" s="49">
        <v>563.11305586203184</v>
      </c>
      <c r="L40" s="50">
        <v>662.45902982913196</v>
      </c>
      <c r="M40" s="50">
        <v>662.45902982913196</v>
      </c>
      <c r="N40" s="50">
        <v>662.45902982913196</v>
      </c>
      <c r="O40" s="59">
        <v>35</v>
      </c>
    </row>
    <row r="41" spans="1:15">
      <c r="A41" s="10" t="s">
        <v>246</v>
      </c>
      <c r="B41" s="6" t="s">
        <v>729</v>
      </c>
      <c r="C41" s="47">
        <v>2955.9245435697026</v>
      </c>
      <c r="D41" s="47">
        <v>2955.9245435697026</v>
      </c>
      <c r="E41" s="47">
        <v>2955.9245435697026</v>
      </c>
      <c r="F41" s="48">
        <v>3095.8296823717528</v>
      </c>
      <c r="G41" s="48">
        <v>3095.8296823717528</v>
      </c>
      <c r="H41" s="48">
        <v>3095.8296823717528</v>
      </c>
      <c r="I41" s="49">
        <v>2629.9695792761067</v>
      </c>
      <c r="J41" s="49">
        <v>2629.9695792761067</v>
      </c>
      <c r="K41" s="49">
        <v>2629.9695792761067</v>
      </c>
      <c r="L41" s="50">
        <v>3093.9561387016529</v>
      </c>
      <c r="M41" s="50">
        <v>3093.9561387016529</v>
      </c>
      <c r="N41" s="50">
        <v>3093.9561387016529</v>
      </c>
      <c r="O41" s="59">
        <v>36</v>
      </c>
    </row>
    <row r="42" spans="1:15">
      <c r="A42" s="10" t="s">
        <v>246</v>
      </c>
      <c r="B42" s="6" t="s">
        <v>730</v>
      </c>
      <c r="C42" s="47">
        <v>34823.552613828208</v>
      </c>
      <c r="D42" s="47">
        <v>34823.552613828208</v>
      </c>
      <c r="E42" s="47">
        <v>34823.552613828208</v>
      </c>
      <c r="F42" s="48">
        <v>36471.765851414617</v>
      </c>
      <c r="G42" s="48">
        <v>36471.765851414617</v>
      </c>
      <c r="H42" s="48">
        <v>36471.765851414617</v>
      </c>
      <c r="I42" s="49">
        <v>30983.498620058574</v>
      </c>
      <c r="J42" s="49">
        <v>30983.498620058574</v>
      </c>
      <c r="K42" s="49">
        <v>30983.498620058574</v>
      </c>
      <c r="L42" s="50">
        <v>36449.693756674591</v>
      </c>
      <c r="M42" s="50">
        <v>36449.693756674591</v>
      </c>
      <c r="N42" s="50">
        <v>36449.693756674591</v>
      </c>
      <c r="O42" s="59">
        <v>37</v>
      </c>
    </row>
    <row r="43" spans="1:15">
      <c r="A43" s="10" t="s">
        <v>247</v>
      </c>
      <c r="B43" s="6" t="s">
        <v>734</v>
      </c>
      <c r="C43" s="47">
        <v>20302.941841028765</v>
      </c>
      <c r="D43" s="47">
        <v>20302.941841028765</v>
      </c>
      <c r="E43" s="47">
        <v>20302.941841028765</v>
      </c>
      <c r="F43" s="48">
        <v>21263.898064878747</v>
      </c>
      <c r="G43" s="48">
        <v>21263.898064878747</v>
      </c>
      <c r="H43" s="48">
        <v>21263.898064878747</v>
      </c>
      <c r="I43" s="49">
        <v>18064.09440903589</v>
      </c>
      <c r="J43" s="49">
        <v>18064.09440903589</v>
      </c>
      <c r="K43" s="49">
        <v>18064.09440903589</v>
      </c>
      <c r="L43" s="50">
        <v>21251.009026887994</v>
      </c>
      <c r="M43" s="50">
        <v>21251.009026887994</v>
      </c>
      <c r="N43" s="50">
        <v>21251.009026887994</v>
      </c>
      <c r="O43" s="59">
        <v>38</v>
      </c>
    </row>
    <row r="44" spans="1:15">
      <c r="A44" s="10" t="s">
        <v>247</v>
      </c>
      <c r="B44" s="6" t="s">
        <v>735</v>
      </c>
      <c r="C44" s="47">
        <v>39448.862091911666</v>
      </c>
      <c r="D44" s="47">
        <v>39448.862091911666</v>
      </c>
      <c r="E44" s="47">
        <v>39448.862091911666</v>
      </c>
      <c r="F44" s="48">
        <v>41316.011682736731</v>
      </c>
      <c r="G44" s="48">
        <v>41316.011682736731</v>
      </c>
      <c r="H44" s="48">
        <v>41316.011682736731</v>
      </c>
      <c r="I44" s="49">
        <v>35098.75439416719</v>
      </c>
      <c r="J44" s="49">
        <v>35098.75439416719</v>
      </c>
      <c r="K44" s="49">
        <v>35098.75439416719</v>
      </c>
      <c r="L44" s="50">
        <v>41290.968125690866</v>
      </c>
      <c r="M44" s="50">
        <v>41290.968125690866</v>
      </c>
      <c r="N44" s="50">
        <v>41290.968125690866</v>
      </c>
      <c r="O44" s="59">
        <v>39</v>
      </c>
    </row>
    <row r="45" spans="1:15">
      <c r="A45" s="10" t="s">
        <v>247</v>
      </c>
      <c r="B45" s="6" t="s">
        <v>736</v>
      </c>
      <c r="C45" s="47">
        <v>5360.7437322398591</v>
      </c>
      <c r="D45" s="47">
        <v>5360.7437322398591</v>
      </c>
      <c r="E45" s="47">
        <v>5360.7437322398591</v>
      </c>
      <c r="F45" s="48">
        <v>5614.472482206058</v>
      </c>
      <c r="G45" s="48">
        <v>5614.472482206058</v>
      </c>
      <c r="H45" s="48">
        <v>5614.472482206058</v>
      </c>
      <c r="I45" s="49">
        <v>4769.6034220093798</v>
      </c>
      <c r="J45" s="49">
        <v>4769.6034220093798</v>
      </c>
      <c r="K45" s="49">
        <v>4769.6034220093798</v>
      </c>
      <c r="L45" s="50">
        <v>5611.0692892025736</v>
      </c>
      <c r="M45" s="50">
        <v>5611.0692892025736</v>
      </c>
      <c r="N45" s="50">
        <v>5611.0692892025736</v>
      </c>
      <c r="O45" s="59">
        <v>40</v>
      </c>
    </row>
    <row r="46" spans="1:15">
      <c r="A46" s="10" t="s">
        <v>247</v>
      </c>
      <c r="B46" s="6" t="s">
        <v>8</v>
      </c>
      <c r="C46" s="47">
        <v>7129.6962414822765</v>
      </c>
      <c r="D46" s="47">
        <v>7129.6962414822765</v>
      </c>
      <c r="E46" s="47">
        <v>7129.6962414822765</v>
      </c>
      <c r="F46" s="48">
        <v>7467.1510808379626</v>
      </c>
      <c r="G46" s="48">
        <v>7467.1510808379626</v>
      </c>
      <c r="H46" s="48">
        <v>7467.1510808379626</v>
      </c>
      <c r="I46" s="49">
        <v>6343.4898756208131</v>
      </c>
      <c r="J46" s="49">
        <v>6343.4898756208131</v>
      </c>
      <c r="K46" s="49">
        <v>6343.4898756208131</v>
      </c>
      <c r="L46" s="50">
        <v>7462.6248931338096</v>
      </c>
      <c r="M46" s="50">
        <v>7462.6248931338096</v>
      </c>
      <c r="N46" s="50">
        <v>7462.6248931338096</v>
      </c>
      <c r="O46" s="59">
        <v>41</v>
      </c>
    </row>
    <row r="47" spans="1:15">
      <c r="A47" s="10" t="s">
        <v>247</v>
      </c>
      <c r="B47" s="6" t="s">
        <v>9</v>
      </c>
      <c r="C47" s="47">
        <v>6153.0027580529531</v>
      </c>
      <c r="D47" s="47">
        <v>6153.0027580529531</v>
      </c>
      <c r="E47" s="47">
        <v>6153.0027580529531</v>
      </c>
      <c r="F47" s="48">
        <v>6444.2298295785386</v>
      </c>
      <c r="G47" s="48">
        <v>6444.2298295785386</v>
      </c>
      <c r="H47" s="48">
        <v>6444.2298295785386</v>
      </c>
      <c r="I47" s="49">
        <v>5474.4984047540756</v>
      </c>
      <c r="J47" s="49">
        <v>5474.4984047540756</v>
      </c>
      <c r="K47" s="49">
        <v>5474.4984047540756</v>
      </c>
      <c r="L47" s="50">
        <v>6440.3236820395896</v>
      </c>
      <c r="M47" s="50">
        <v>6440.3236820395896</v>
      </c>
      <c r="N47" s="50">
        <v>6440.3236820395896</v>
      </c>
      <c r="O47" s="59">
        <v>42</v>
      </c>
    </row>
    <row r="48" spans="1:15">
      <c r="A48" s="10" t="s">
        <v>247</v>
      </c>
      <c r="B48" s="6" t="s">
        <v>10</v>
      </c>
      <c r="C48" s="47">
        <v>14388.31615426035</v>
      </c>
      <c r="D48" s="47">
        <v>14388.31615426035</v>
      </c>
      <c r="E48" s="47">
        <v>14388.31615426035</v>
      </c>
      <c r="F48" s="48">
        <v>15069.327904548511</v>
      </c>
      <c r="G48" s="48">
        <v>15069.327904548511</v>
      </c>
      <c r="H48" s="48">
        <v>15069.327904548511</v>
      </c>
      <c r="I48" s="49">
        <v>12801.686742380247</v>
      </c>
      <c r="J48" s="49">
        <v>12801.686742380247</v>
      </c>
      <c r="K48" s="49">
        <v>12801.686742380247</v>
      </c>
      <c r="L48" s="50">
        <v>15060.193683754926</v>
      </c>
      <c r="M48" s="50">
        <v>15060.193683754926</v>
      </c>
      <c r="N48" s="50">
        <v>15060.193683754926</v>
      </c>
      <c r="O48" s="59">
        <v>43</v>
      </c>
    </row>
    <row r="49" spans="1:15">
      <c r="A49" s="10" t="s">
        <v>247</v>
      </c>
      <c r="B49" s="6" t="s">
        <v>11</v>
      </c>
      <c r="C49" s="47">
        <v>2541.1490736362148</v>
      </c>
      <c r="D49" s="47">
        <v>2541.1490736362148</v>
      </c>
      <c r="E49" s="47">
        <v>2541.1490736362148</v>
      </c>
      <c r="F49" s="48">
        <v>2661.4239105126426</v>
      </c>
      <c r="G49" s="48">
        <v>2661.4239105126426</v>
      </c>
      <c r="H49" s="48">
        <v>2661.4239105126426</v>
      </c>
      <c r="I49" s="49">
        <v>2260.9313040948309</v>
      </c>
      <c r="J49" s="49">
        <v>2260.9313040948309</v>
      </c>
      <c r="K49" s="49">
        <v>2260.9313040948309</v>
      </c>
      <c r="L49" s="50">
        <v>2659.8106976488752</v>
      </c>
      <c r="M49" s="50">
        <v>2659.8106976488752</v>
      </c>
      <c r="N49" s="50">
        <v>2659.8106976488752</v>
      </c>
      <c r="O49" s="59">
        <v>44</v>
      </c>
    </row>
    <row r="50" spans="1:15">
      <c r="A50" s="10" t="s">
        <v>247</v>
      </c>
      <c r="B50" s="6" t="s">
        <v>12</v>
      </c>
      <c r="C50" s="47">
        <v>4873.3787777729467</v>
      </c>
      <c r="D50" s="47">
        <v>4873.3787777729467</v>
      </c>
      <c r="E50" s="47">
        <v>4873.3787777729467</v>
      </c>
      <c r="F50" s="48">
        <v>5104.0401126843035</v>
      </c>
      <c r="G50" s="48">
        <v>5104.0401126843035</v>
      </c>
      <c r="H50" s="48">
        <v>5104.0401126843035</v>
      </c>
      <c r="I50" s="49">
        <v>4335.9812101112593</v>
      </c>
      <c r="J50" s="49">
        <v>4335.9812101112593</v>
      </c>
      <c r="K50" s="49">
        <v>4335.9812101112593</v>
      </c>
      <c r="L50" s="50">
        <v>5100.9463164895506</v>
      </c>
      <c r="M50" s="50">
        <v>5100.9463164895506</v>
      </c>
      <c r="N50" s="50">
        <v>5100.9463164895506</v>
      </c>
      <c r="O50" s="59">
        <v>45</v>
      </c>
    </row>
    <row r="51" spans="1:15">
      <c r="A51" s="10" t="s">
        <v>247</v>
      </c>
      <c r="B51" s="6" t="s">
        <v>13</v>
      </c>
      <c r="C51" s="47">
        <v>835.71383559875574</v>
      </c>
      <c r="D51" s="47">
        <v>835.71383559875574</v>
      </c>
      <c r="E51" s="47">
        <v>835.71383559875574</v>
      </c>
      <c r="F51" s="48">
        <v>875.26891180220855</v>
      </c>
      <c r="G51" s="48">
        <v>875.26891180220855</v>
      </c>
      <c r="H51" s="48">
        <v>875.26891180220855</v>
      </c>
      <c r="I51" s="49">
        <v>743.55794068651448</v>
      </c>
      <c r="J51" s="49">
        <v>743.55794068651448</v>
      </c>
      <c r="K51" s="49">
        <v>743.55794068651448</v>
      </c>
      <c r="L51" s="50">
        <v>874.73837058996594</v>
      </c>
      <c r="M51" s="50">
        <v>874.73837058996594</v>
      </c>
      <c r="N51" s="50">
        <v>874.73837058996594</v>
      </c>
      <c r="O51" s="59">
        <v>46</v>
      </c>
    </row>
    <row r="52" spans="1:15">
      <c r="A52" s="10" t="s">
        <v>247</v>
      </c>
      <c r="B52" s="6" t="s">
        <v>14</v>
      </c>
      <c r="C52" s="47">
        <v>1213.0997031222921</v>
      </c>
      <c r="D52" s="47">
        <v>1213.0997031222921</v>
      </c>
      <c r="E52" s="47">
        <v>1213.0997031222921</v>
      </c>
      <c r="F52" s="48">
        <v>1270.5167867643374</v>
      </c>
      <c r="G52" s="48">
        <v>1270.5167867643374</v>
      </c>
      <c r="H52" s="48">
        <v>1270.5167867643374</v>
      </c>
      <c r="I52" s="49">
        <v>1079.3286872590538</v>
      </c>
      <c r="J52" s="49">
        <v>1079.3286872590538</v>
      </c>
      <c r="K52" s="49">
        <v>1079.3286872590538</v>
      </c>
      <c r="L52" s="50">
        <v>1269.7466674248574</v>
      </c>
      <c r="M52" s="50">
        <v>1269.7466674248574</v>
      </c>
      <c r="N52" s="50">
        <v>1269.7466674248574</v>
      </c>
      <c r="O52" s="59">
        <v>47</v>
      </c>
    </row>
    <row r="53" spans="1:15">
      <c r="A53" s="10" t="s">
        <v>247</v>
      </c>
      <c r="B53" s="6" t="s">
        <v>15</v>
      </c>
      <c r="C53" s="47">
        <v>6750.0683214616092</v>
      </c>
      <c r="D53" s="47">
        <v>6750.0683214616092</v>
      </c>
      <c r="E53" s="47">
        <v>6750.0683214616092</v>
      </c>
      <c r="F53" s="48">
        <v>7069.5550350477652</v>
      </c>
      <c r="G53" s="48">
        <v>7069.5550350477652</v>
      </c>
      <c r="H53" s="48">
        <v>7069.5550350477652</v>
      </c>
      <c r="I53" s="49">
        <v>6005.7243123219441</v>
      </c>
      <c r="J53" s="49">
        <v>6005.7243123219441</v>
      </c>
      <c r="K53" s="49">
        <v>6005.7243123219441</v>
      </c>
      <c r="L53" s="50">
        <v>7065.2698488064443</v>
      </c>
      <c r="M53" s="50">
        <v>7065.2698488064443</v>
      </c>
      <c r="N53" s="50">
        <v>7065.2698488064443</v>
      </c>
      <c r="O53" s="59">
        <v>48</v>
      </c>
    </row>
    <row r="54" spans="1:15">
      <c r="A54" s="10" t="s">
        <v>247</v>
      </c>
      <c r="B54" s="6" t="s">
        <v>16</v>
      </c>
      <c r="C54" s="47">
        <v>3628.7242711900349</v>
      </c>
      <c r="D54" s="47">
        <v>3628.7242711900349</v>
      </c>
      <c r="E54" s="47">
        <v>3628.7242711900349</v>
      </c>
      <c r="F54" s="48">
        <v>3800.4750056569401</v>
      </c>
      <c r="G54" s="48">
        <v>3800.4750056569401</v>
      </c>
      <c r="H54" s="48">
        <v>3800.4750056569401</v>
      </c>
      <c r="I54" s="49">
        <v>3228.57733290021</v>
      </c>
      <c r="J54" s="49">
        <v>3228.57733290021</v>
      </c>
      <c r="K54" s="49">
        <v>3228.57733290021</v>
      </c>
      <c r="L54" s="50">
        <v>3798.171360926262</v>
      </c>
      <c r="M54" s="50">
        <v>3798.171360926262</v>
      </c>
      <c r="N54" s="50">
        <v>3798.171360926262</v>
      </c>
      <c r="O54" s="59">
        <v>49</v>
      </c>
    </row>
    <row r="55" spans="1:15">
      <c r="A55" s="10" t="s">
        <v>247</v>
      </c>
      <c r="B55" s="6" t="s">
        <v>17</v>
      </c>
      <c r="C55" s="47">
        <v>10810.228833090692</v>
      </c>
      <c r="D55" s="47">
        <v>10810.228833090692</v>
      </c>
      <c r="E55" s="47">
        <v>10810.228833090692</v>
      </c>
      <c r="F55" s="48">
        <v>11321.886540616029</v>
      </c>
      <c r="G55" s="48">
        <v>11321.886540616029</v>
      </c>
      <c r="H55" s="48">
        <v>11321.886540616029</v>
      </c>
      <c r="I55" s="49">
        <v>9618.162518182995</v>
      </c>
      <c r="J55" s="49">
        <v>9618.162518182995</v>
      </c>
      <c r="K55" s="49">
        <v>9618.162518182995</v>
      </c>
      <c r="L55" s="50">
        <v>11315.023818395308</v>
      </c>
      <c r="M55" s="50">
        <v>11315.023818395308</v>
      </c>
      <c r="N55" s="50">
        <v>11315.023818395308</v>
      </c>
      <c r="O55" s="59">
        <v>50</v>
      </c>
    </row>
    <row r="56" spans="1:15">
      <c r="A56" s="10" t="s">
        <v>247</v>
      </c>
      <c r="B56" s="23" t="s">
        <v>18</v>
      </c>
      <c r="C56" s="47">
        <v>96568.407698484953</v>
      </c>
      <c r="D56" s="47">
        <v>96568.407698484953</v>
      </c>
      <c r="E56" s="47">
        <v>96568.407698484953</v>
      </c>
      <c r="F56" s="48">
        <v>101139.07598546258</v>
      </c>
      <c r="G56" s="48">
        <v>101139.07598546258</v>
      </c>
      <c r="H56" s="48">
        <v>101139.07598546258</v>
      </c>
      <c r="I56" s="49">
        <v>85919.609446475617</v>
      </c>
      <c r="J56" s="49">
        <v>85919.609446475617</v>
      </c>
      <c r="K56" s="49">
        <v>85919.609446475617</v>
      </c>
      <c r="L56" s="50">
        <v>101077.77088567565</v>
      </c>
      <c r="M56" s="50">
        <v>101077.77088567565</v>
      </c>
      <c r="N56" s="50">
        <v>101077.77088567565</v>
      </c>
      <c r="O56" s="59">
        <v>51</v>
      </c>
    </row>
    <row r="57" spans="1:15">
      <c r="A57" s="10" t="s">
        <v>248</v>
      </c>
      <c r="B57" s="6" t="s">
        <v>26</v>
      </c>
      <c r="C57" s="47">
        <v>926967.36891378334</v>
      </c>
      <c r="D57" s="47">
        <v>926967.36891378334</v>
      </c>
      <c r="E57" s="47">
        <v>926967.36891378334</v>
      </c>
      <c r="F57" s="48">
        <v>970841.11559578357</v>
      </c>
      <c r="G57" s="48">
        <v>970841.11559578357</v>
      </c>
      <c r="H57" s="48">
        <v>970841.11559578357</v>
      </c>
      <c r="I57" s="49">
        <v>824748.67007328023</v>
      </c>
      <c r="J57" s="49">
        <v>824748.67007328023</v>
      </c>
      <c r="K57" s="49">
        <v>824748.67007328023</v>
      </c>
      <c r="L57" s="50">
        <v>970252.49107664509</v>
      </c>
      <c r="M57" s="50">
        <v>970252.49107664509</v>
      </c>
      <c r="N57" s="50">
        <v>970252.49107664509</v>
      </c>
      <c r="O57" s="59">
        <v>52</v>
      </c>
    </row>
    <row r="58" spans="1:15">
      <c r="A58" s="10" t="s">
        <v>248</v>
      </c>
      <c r="B58" s="6" t="s">
        <v>27</v>
      </c>
      <c r="C58" s="47">
        <v>489596.27636557614</v>
      </c>
      <c r="D58" s="47">
        <v>489596.27636557614</v>
      </c>
      <c r="E58" s="47">
        <v>489596.27636557614</v>
      </c>
      <c r="F58" s="48">
        <v>512769.06941748748</v>
      </c>
      <c r="G58" s="48">
        <v>512769.06941748748</v>
      </c>
      <c r="H58" s="48">
        <v>512769.06941748748</v>
      </c>
      <c r="I58" s="49">
        <v>435607.43489655212</v>
      </c>
      <c r="J58" s="49">
        <v>435607.43489655212</v>
      </c>
      <c r="K58" s="49">
        <v>435607.43489655212</v>
      </c>
      <c r="L58" s="50">
        <v>512458.17565529887</v>
      </c>
      <c r="M58" s="50">
        <v>512458.17565529887</v>
      </c>
      <c r="N58" s="50">
        <v>512458.17565529887</v>
      </c>
      <c r="O58" s="59">
        <v>53</v>
      </c>
    </row>
    <row r="59" spans="1:15">
      <c r="A59" s="10" t="s">
        <v>248</v>
      </c>
      <c r="B59" s="6" t="s">
        <v>28</v>
      </c>
      <c r="C59" s="47">
        <v>51597.730566751554</v>
      </c>
      <c r="D59" s="47">
        <v>51597.730566751554</v>
      </c>
      <c r="E59" s="47">
        <v>51597.730566751554</v>
      </c>
      <c r="F59" s="48">
        <v>54039.872368252567</v>
      </c>
      <c r="G59" s="48">
        <v>54039.872368252567</v>
      </c>
      <c r="H59" s="48">
        <v>54039.872368252567</v>
      </c>
      <c r="I59" s="49">
        <v>45907.937097714399</v>
      </c>
      <c r="J59" s="49">
        <v>45907.937097714399</v>
      </c>
      <c r="K59" s="49">
        <v>45907.937097714399</v>
      </c>
      <c r="L59" s="50">
        <v>54007.107795990349</v>
      </c>
      <c r="M59" s="50">
        <v>54007.107795990349</v>
      </c>
      <c r="N59" s="50">
        <v>54007.107795990349</v>
      </c>
      <c r="O59" s="59">
        <v>54</v>
      </c>
    </row>
    <row r="60" spans="1:15">
      <c r="A60" s="10" t="s">
        <v>248</v>
      </c>
      <c r="B60" s="6" t="s">
        <v>29</v>
      </c>
      <c r="C60" s="47">
        <v>12281.176426263295</v>
      </c>
      <c r="D60" s="47">
        <v>12281.176426263295</v>
      </c>
      <c r="E60" s="47">
        <v>12281.176426263295</v>
      </c>
      <c r="F60" s="48">
        <v>12862.449555774012</v>
      </c>
      <c r="G60" s="48">
        <v>12862.449555774012</v>
      </c>
      <c r="H60" s="48">
        <v>12862.449555774012</v>
      </c>
      <c r="I60" s="49">
        <v>10926.904510527656</v>
      </c>
      <c r="J60" s="49">
        <v>10926.904510527656</v>
      </c>
      <c r="K60" s="49">
        <v>10926.904510527656</v>
      </c>
      <c r="L60" s="50">
        <v>12854.651005565243</v>
      </c>
      <c r="M60" s="50">
        <v>12854.651005565243</v>
      </c>
      <c r="N60" s="50">
        <v>12854.651005565243</v>
      </c>
      <c r="O60" s="59">
        <v>55</v>
      </c>
    </row>
    <row r="61" spans="1:15">
      <c r="A61" s="10" t="s">
        <v>248</v>
      </c>
      <c r="B61" s="6" t="s">
        <v>30</v>
      </c>
      <c r="C61" s="47">
        <v>29958.272354509318</v>
      </c>
      <c r="D61" s="47">
        <v>29958.272354509318</v>
      </c>
      <c r="E61" s="47">
        <v>29958.272354509318</v>
      </c>
      <c r="F61" s="48">
        <v>31376.209702025983</v>
      </c>
      <c r="G61" s="48">
        <v>31376.209702025983</v>
      </c>
      <c r="H61" s="48">
        <v>31376.209702025983</v>
      </c>
      <c r="I61" s="49">
        <v>26654.708796305811</v>
      </c>
      <c r="J61" s="49">
        <v>26654.708796305811</v>
      </c>
      <c r="K61" s="49">
        <v>26654.708796305811</v>
      </c>
      <c r="L61" s="50">
        <v>31357.186191328343</v>
      </c>
      <c r="M61" s="50">
        <v>31357.186191328343</v>
      </c>
      <c r="N61" s="50">
        <v>31357.186191328343</v>
      </c>
      <c r="O61" s="59">
        <v>56</v>
      </c>
    </row>
    <row r="62" spans="1:15">
      <c r="A62" s="10" t="s">
        <v>248</v>
      </c>
      <c r="B62" s="6" t="s">
        <v>31</v>
      </c>
      <c r="C62" s="47">
        <v>27309.72106388379</v>
      </c>
      <c r="D62" s="47">
        <v>27309.72106388379</v>
      </c>
      <c r="E62" s="47">
        <v>27309.72106388379</v>
      </c>
      <c r="F62" s="48">
        <v>28602.301389895638</v>
      </c>
      <c r="G62" s="48">
        <v>28602.301389895638</v>
      </c>
      <c r="H62" s="48">
        <v>28602.301389895638</v>
      </c>
      <c r="I62" s="49">
        <v>24298.218991142625</v>
      </c>
      <c r="J62" s="49">
        <v>24298.218991142625</v>
      </c>
      <c r="K62" s="49">
        <v>24298.218991142625</v>
      </c>
      <c r="L62" s="50">
        <v>28584.959709952931</v>
      </c>
      <c r="M62" s="50">
        <v>28584.959709952931</v>
      </c>
      <c r="N62" s="50">
        <v>28584.959709952931</v>
      </c>
      <c r="O62" s="59">
        <v>57</v>
      </c>
    </row>
    <row r="63" spans="1:15">
      <c r="A63" s="10" t="s">
        <v>248</v>
      </c>
      <c r="B63" s="6" t="s">
        <v>32</v>
      </c>
      <c r="C63" s="47">
        <v>9918.3675356387248</v>
      </c>
      <c r="D63" s="47">
        <v>9918.3675356387248</v>
      </c>
      <c r="E63" s="47">
        <v>9918.3675356387248</v>
      </c>
      <c r="F63" s="48">
        <v>10387.807948916166</v>
      </c>
      <c r="G63" s="48">
        <v>10387.807948916166</v>
      </c>
      <c r="H63" s="48">
        <v>10387.807948916166</v>
      </c>
      <c r="I63" s="49">
        <v>8824.6476722276802</v>
      </c>
      <c r="J63" s="49">
        <v>8824.6476722276802</v>
      </c>
      <c r="K63" s="49">
        <v>8824.6476722276802</v>
      </c>
      <c r="L63" s="50">
        <v>10381.509782964386</v>
      </c>
      <c r="M63" s="50">
        <v>10381.509782964386</v>
      </c>
      <c r="N63" s="50">
        <v>10381.509782964386</v>
      </c>
      <c r="O63" s="59">
        <v>58</v>
      </c>
    </row>
    <row r="64" spans="1:15">
      <c r="A64" s="10" t="s">
        <v>248</v>
      </c>
      <c r="B64" s="6" t="s">
        <v>33</v>
      </c>
      <c r="C64" s="47">
        <v>1211.4315752150312</v>
      </c>
      <c r="D64" s="47">
        <v>1211.4315752150312</v>
      </c>
      <c r="E64" s="47">
        <v>1211.4315752150312</v>
      </c>
      <c r="F64" s="48">
        <v>1268.769129735253</v>
      </c>
      <c r="G64" s="48">
        <v>1268.769129735253</v>
      </c>
      <c r="H64" s="48">
        <v>1268.769129735253</v>
      </c>
      <c r="I64" s="49">
        <v>1077.8443924235958</v>
      </c>
      <c r="J64" s="49">
        <v>1077.8443924235958</v>
      </c>
      <c r="K64" s="49">
        <v>1077.8443924235958</v>
      </c>
      <c r="L64" s="50">
        <v>1267.9998703715005</v>
      </c>
      <c r="M64" s="50">
        <v>1267.9998703715005</v>
      </c>
      <c r="N64" s="50">
        <v>1267.9998703715005</v>
      </c>
      <c r="O64" s="59">
        <v>59</v>
      </c>
    </row>
    <row r="65" spans="1:15">
      <c r="A65" s="10" t="s">
        <v>248</v>
      </c>
      <c r="B65" s="6" t="s">
        <v>34</v>
      </c>
      <c r="C65" s="47">
        <v>9340.3986781860622</v>
      </c>
      <c r="D65" s="47">
        <v>9340.3986781860622</v>
      </c>
      <c r="E65" s="47">
        <v>9340.3986781860622</v>
      </c>
      <c r="F65" s="48">
        <v>9782.4835878154336</v>
      </c>
      <c r="G65" s="48">
        <v>9782.4835878154336</v>
      </c>
      <c r="H65" s="48">
        <v>9782.4835878154336</v>
      </c>
      <c r="I65" s="49">
        <v>8310.4126921048883</v>
      </c>
      <c r="J65" s="49">
        <v>8310.4126921048883</v>
      </c>
      <c r="K65" s="49">
        <v>8310.4126921048883</v>
      </c>
      <c r="L65" s="50">
        <v>9776.5524322377005</v>
      </c>
      <c r="M65" s="50">
        <v>9776.5524322377005</v>
      </c>
      <c r="N65" s="50">
        <v>9776.5524322377005</v>
      </c>
      <c r="O65" s="59">
        <v>60</v>
      </c>
    </row>
    <row r="66" spans="1:15">
      <c r="A66" s="10" t="s">
        <v>248</v>
      </c>
      <c r="B66" s="6" t="s">
        <v>35</v>
      </c>
      <c r="C66" s="47">
        <v>8493.5105615061002</v>
      </c>
      <c r="D66" s="47">
        <v>8493.5105615061002</v>
      </c>
      <c r="E66" s="47">
        <v>8493.5105615061002</v>
      </c>
      <c r="F66" s="48">
        <v>8895.5119083853042</v>
      </c>
      <c r="G66" s="48">
        <v>8895.5119083853042</v>
      </c>
      <c r="H66" s="48">
        <v>8895.5119083853042</v>
      </c>
      <c r="I66" s="49">
        <v>7556.9127617339545</v>
      </c>
      <c r="J66" s="49">
        <v>7556.9127617339545</v>
      </c>
      <c r="K66" s="49">
        <v>7556.9127617339545</v>
      </c>
      <c r="L66" s="50">
        <v>8890.1185269808193</v>
      </c>
      <c r="M66" s="50">
        <v>8890.1185269808193</v>
      </c>
      <c r="N66" s="50">
        <v>8890.1185269808193</v>
      </c>
      <c r="O66" s="59">
        <v>61</v>
      </c>
    </row>
    <row r="67" spans="1:15">
      <c r="A67" s="10" t="s">
        <v>248</v>
      </c>
      <c r="B67" s="6" t="s">
        <v>81</v>
      </c>
      <c r="C67" s="47">
        <v>2033.0982088391393</v>
      </c>
      <c r="D67" s="47">
        <v>2033.0982088391393</v>
      </c>
      <c r="E67" s="47">
        <v>2033.0982088391393</v>
      </c>
      <c r="F67" s="48">
        <v>2129.3255829469899</v>
      </c>
      <c r="G67" s="48">
        <v>2129.3255829469899</v>
      </c>
      <c r="H67" s="48">
        <v>2129.3255829469899</v>
      </c>
      <c r="I67" s="49">
        <v>1808.9040672848171</v>
      </c>
      <c r="J67" s="49">
        <v>1808.9040672848171</v>
      </c>
      <c r="K67" s="49">
        <v>1808.9040672848171</v>
      </c>
      <c r="L67" s="50">
        <v>2128.0345650582572</v>
      </c>
      <c r="M67" s="50">
        <v>2128.0345650582572</v>
      </c>
      <c r="N67" s="50">
        <v>2128.0345650582572</v>
      </c>
      <c r="O67" s="59">
        <v>62</v>
      </c>
    </row>
    <row r="68" spans="1:15">
      <c r="A68" s="10" t="s">
        <v>248</v>
      </c>
      <c r="B68" s="6" t="s">
        <v>36</v>
      </c>
      <c r="C68" s="47">
        <v>273286.6477498475</v>
      </c>
      <c r="D68" s="47">
        <v>273286.6477498475</v>
      </c>
      <c r="E68" s="47">
        <v>273286.6477498475</v>
      </c>
      <c r="F68" s="48">
        <v>286221.41714631481</v>
      </c>
      <c r="G68" s="48">
        <v>286221.41714631481</v>
      </c>
      <c r="H68" s="48">
        <v>286221.41714631481</v>
      </c>
      <c r="I68" s="49">
        <v>243150.73738203547</v>
      </c>
      <c r="J68" s="49">
        <v>243150.73738203547</v>
      </c>
      <c r="K68" s="49">
        <v>243150.73738203547</v>
      </c>
      <c r="L68" s="50">
        <v>286047.88005427324</v>
      </c>
      <c r="M68" s="50">
        <v>286047.88005427324</v>
      </c>
      <c r="N68" s="50">
        <v>286047.88005427324</v>
      </c>
      <c r="O68" s="59">
        <v>63</v>
      </c>
    </row>
    <row r="69" spans="1:15">
      <c r="A69" s="10" t="s">
        <v>249</v>
      </c>
      <c r="B69" s="6" t="s">
        <v>48</v>
      </c>
      <c r="C69" s="47">
        <v>118156.88148816679</v>
      </c>
      <c r="D69" s="47">
        <v>118156.88148816679</v>
      </c>
      <c r="E69" s="47">
        <v>118156.88148816679</v>
      </c>
      <c r="F69" s="48">
        <v>123749.29224151657</v>
      </c>
      <c r="G69" s="48">
        <v>123749.29224151657</v>
      </c>
      <c r="H69" s="48">
        <v>123749.29224151657</v>
      </c>
      <c r="I69" s="49">
        <v>105127.52246321186</v>
      </c>
      <c r="J69" s="49">
        <v>105127.52246321186</v>
      </c>
      <c r="K69" s="49">
        <v>105127.52246321186</v>
      </c>
      <c r="L69" s="50">
        <v>123674.25871944337</v>
      </c>
      <c r="M69" s="50">
        <v>123674.25871944337</v>
      </c>
      <c r="N69" s="50">
        <v>123674.25871944337</v>
      </c>
      <c r="O69" s="59">
        <v>64</v>
      </c>
    </row>
    <row r="70" spans="1:15">
      <c r="A70" s="10" t="s">
        <v>249</v>
      </c>
      <c r="B70" s="6" t="s">
        <v>49</v>
      </c>
      <c r="C70" s="47">
        <v>23697.375234775522</v>
      </c>
      <c r="D70" s="47">
        <v>23697.375234775522</v>
      </c>
      <c r="E70" s="47">
        <v>23697.375234775522</v>
      </c>
      <c r="F70" s="48">
        <v>24818.981140584703</v>
      </c>
      <c r="G70" s="48">
        <v>24818.981140584703</v>
      </c>
      <c r="H70" s="48">
        <v>24818.981140584703</v>
      </c>
      <c r="I70" s="49">
        <v>21084.225615437543</v>
      </c>
      <c r="J70" s="49">
        <v>21084.225615437543</v>
      </c>
      <c r="K70" s="49">
        <v>21084.225615437543</v>
      </c>
      <c r="L70" s="50">
        <v>24803.932524665255</v>
      </c>
      <c r="M70" s="50">
        <v>24803.932524665255</v>
      </c>
      <c r="N70" s="50">
        <v>24803.932524665255</v>
      </c>
      <c r="O70" s="59">
        <v>65</v>
      </c>
    </row>
    <row r="71" spans="1:15">
      <c r="A71" s="10" t="s">
        <v>249</v>
      </c>
      <c r="B71" s="6" t="s">
        <v>50</v>
      </c>
      <c r="C71" s="47">
        <v>16806.107434631267</v>
      </c>
      <c r="D71" s="47">
        <v>16806.107434631267</v>
      </c>
      <c r="E71" s="47">
        <v>16806.107434631267</v>
      </c>
      <c r="F71" s="48">
        <v>17601.546978698752</v>
      </c>
      <c r="G71" s="48">
        <v>17601.546978698752</v>
      </c>
      <c r="H71" s="48">
        <v>17601.546978698752</v>
      </c>
      <c r="I71" s="49">
        <v>14952.869562914884</v>
      </c>
      <c r="J71" s="49">
        <v>14952.869562914884</v>
      </c>
      <c r="K71" s="49">
        <v>14952.869562914884</v>
      </c>
      <c r="L71" s="50">
        <v>17590.874545428018</v>
      </c>
      <c r="M71" s="50">
        <v>17590.874545428018</v>
      </c>
      <c r="N71" s="50">
        <v>17590.874545428018</v>
      </c>
      <c r="O71" s="59">
        <v>66</v>
      </c>
    </row>
    <row r="72" spans="1:15">
      <c r="A72" s="10" t="s">
        <v>249</v>
      </c>
      <c r="B72" s="6" t="s">
        <v>51</v>
      </c>
      <c r="C72" s="47">
        <v>412.95583457810392</v>
      </c>
      <c r="D72" s="47">
        <v>412.95583457810392</v>
      </c>
      <c r="E72" s="47">
        <v>412.95583457810392</v>
      </c>
      <c r="F72" s="48">
        <v>432.50119343377412</v>
      </c>
      <c r="G72" s="48">
        <v>432.50119343377412</v>
      </c>
      <c r="H72" s="48">
        <v>432.50119343377412</v>
      </c>
      <c r="I72" s="49">
        <v>367.41849674046927</v>
      </c>
      <c r="J72" s="49">
        <v>367.41849674046927</v>
      </c>
      <c r="K72" s="49">
        <v>367.41849674046927</v>
      </c>
      <c r="L72" s="50">
        <v>432.23895284026139</v>
      </c>
      <c r="M72" s="50">
        <v>432.23895284026139</v>
      </c>
      <c r="N72" s="50">
        <v>432.23895284026139</v>
      </c>
      <c r="O72" s="59">
        <v>67</v>
      </c>
    </row>
    <row r="73" spans="1:15">
      <c r="A73" s="10" t="s">
        <v>249</v>
      </c>
      <c r="B73" s="6" t="s">
        <v>52</v>
      </c>
      <c r="C73" s="47">
        <v>183.14598072336378</v>
      </c>
      <c r="D73" s="47">
        <v>183.14598072336378</v>
      </c>
      <c r="E73" s="47">
        <v>183.14598072336378</v>
      </c>
      <c r="F73" s="48">
        <v>191.81435059848363</v>
      </c>
      <c r="G73" s="48">
        <v>191.81435059848363</v>
      </c>
      <c r="H73" s="48">
        <v>191.81435059848363</v>
      </c>
      <c r="I73" s="49">
        <v>162.95016388419677</v>
      </c>
      <c r="J73" s="49">
        <v>162.95016388419677</v>
      </c>
      <c r="K73" s="49">
        <v>162.95016388419677</v>
      </c>
      <c r="L73" s="50">
        <v>191.69804685202263</v>
      </c>
      <c r="M73" s="50">
        <v>191.69804685202263</v>
      </c>
      <c r="N73" s="50">
        <v>191.69804685202263</v>
      </c>
      <c r="O73" s="59">
        <v>68</v>
      </c>
    </row>
    <row r="74" spans="1:15">
      <c r="A74" s="10" t="s">
        <v>249</v>
      </c>
      <c r="B74" s="6" t="s">
        <v>53</v>
      </c>
      <c r="C74" s="47">
        <v>1609.2688754537403</v>
      </c>
      <c r="D74" s="47">
        <v>1609.2688754537403</v>
      </c>
      <c r="E74" s="47">
        <v>1609.2688754537403</v>
      </c>
      <c r="F74" s="48">
        <v>1685.436191743481</v>
      </c>
      <c r="G74" s="48">
        <v>1685.436191743481</v>
      </c>
      <c r="H74" s="48">
        <v>1685.436191743481</v>
      </c>
      <c r="I74" s="49">
        <v>1431.812076646198</v>
      </c>
      <c r="J74" s="49">
        <v>1431.812076646198</v>
      </c>
      <c r="K74" s="49">
        <v>1431.812076646198</v>
      </c>
      <c r="L74" s="50">
        <v>1684.4142528587774</v>
      </c>
      <c r="M74" s="50">
        <v>1684.4142528587774</v>
      </c>
      <c r="N74" s="50">
        <v>1684.4142528587774</v>
      </c>
      <c r="O74" s="59">
        <v>69</v>
      </c>
    </row>
    <row r="75" spans="1:15">
      <c r="A75" s="10" t="s">
        <v>249</v>
      </c>
      <c r="B75" s="6" t="s">
        <v>54</v>
      </c>
      <c r="C75" s="47">
        <v>812.03108275421744</v>
      </c>
      <c r="D75" s="47">
        <v>812.03108275421744</v>
      </c>
      <c r="E75" s="47">
        <v>812.03108275421744</v>
      </c>
      <c r="F75" s="48">
        <v>850.46482695982888</v>
      </c>
      <c r="G75" s="48">
        <v>850.46482695982888</v>
      </c>
      <c r="H75" s="48">
        <v>850.46482695982888</v>
      </c>
      <c r="I75" s="49">
        <v>722.48704280181585</v>
      </c>
      <c r="J75" s="49">
        <v>722.48704280181585</v>
      </c>
      <c r="K75" s="49">
        <v>722.48704280181585</v>
      </c>
      <c r="L75" s="50">
        <v>849.94916040359817</v>
      </c>
      <c r="M75" s="50">
        <v>849.94916040359817</v>
      </c>
      <c r="N75" s="50">
        <v>849.94916040359817</v>
      </c>
      <c r="O75" s="59">
        <v>70</v>
      </c>
    </row>
    <row r="76" spans="1:15">
      <c r="A76" s="10" t="s">
        <v>249</v>
      </c>
      <c r="B76" s="6" t="s">
        <v>55</v>
      </c>
      <c r="C76" s="47">
        <v>1283.242557790732</v>
      </c>
      <c r="D76" s="47">
        <v>1283.242557790732</v>
      </c>
      <c r="E76" s="47">
        <v>1283.242557790732</v>
      </c>
      <c r="F76" s="48">
        <v>1343.978922773957</v>
      </c>
      <c r="G76" s="48">
        <v>1343.978922773957</v>
      </c>
      <c r="H76" s="48">
        <v>1343.978922773957</v>
      </c>
      <c r="I76" s="49">
        <v>1141.7372320663783</v>
      </c>
      <c r="J76" s="49">
        <v>1141.7372320663783</v>
      </c>
      <c r="K76" s="49">
        <v>1141.7372320663783</v>
      </c>
      <c r="L76" s="50">
        <v>1343.164021368533</v>
      </c>
      <c r="M76" s="50">
        <v>1343.164021368533</v>
      </c>
      <c r="N76" s="50">
        <v>1343.164021368533</v>
      </c>
      <c r="O76" s="59">
        <v>71</v>
      </c>
    </row>
    <row r="77" spans="1:15">
      <c r="A77" s="10" t="s">
        <v>249</v>
      </c>
      <c r="B77" s="6" t="s">
        <v>56</v>
      </c>
      <c r="C77" s="47">
        <v>1323.778832970884</v>
      </c>
      <c r="D77" s="47">
        <v>1323.778832970884</v>
      </c>
      <c r="E77" s="47">
        <v>1323.778832970884</v>
      </c>
      <c r="F77" s="48">
        <v>1386.4337954861614</v>
      </c>
      <c r="G77" s="48">
        <v>1386.4337954861614</v>
      </c>
      <c r="H77" s="48">
        <v>1386.4337954861614</v>
      </c>
      <c r="I77" s="49">
        <v>1177.8035036698916</v>
      </c>
      <c r="J77" s="49">
        <v>1177.8035036698916</v>
      </c>
      <c r="K77" s="49">
        <v>1177.8035036698916</v>
      </c>
      <c r="L77" s="50">
        <v>1385.5931522072199</v>
      </c>
      <c r="M77" s="50">
        <v>1385.5931522072199</v>
      </c>
      <c r="N77" s="50">
        <v>1385.5931522072199</v>
      </c>
      <c r="O77" s="59">
        <v>72</v>
      </c>
    </row>
    <row r="78" spans="1:15">
      <c r="A78" s="10" t="s">
        <v>249</v>
      </c>
      <c r="B78" s="6" t="s">
        <v>57</v>
      </c>
      <c r="C78" s="47">
        <v>143.63473703911657</v>
      </c>
      <c r="D78" s="47">
        <v>143.63473703911657</v>
      </c>
      <c r="E78" s="47">
        <v>143.63473703911657</v>
      </c>
      <c r="F78" s="48">
        <v>150.43302451806099</v>
      </c>
      <c r="G78" s="48">
        <v>150.43302451806099</v>
      </c>
      <c r="H78" s="48">
        <v>150.43302451806099</v>
      </c>
      <c r="I78" s="49">
        <v>127.79589182107428</v>
      </c>
      <c r="J78" s="49">
        <v>127.79589182107428</v>
      </c>
      <c r="K78" s="49">
        <v>127.79589182107428</v>
      </c>
      <c r="L78" s="50">
        <v>150.34181171626423</v>
      </c>
      <c r="M78" s="50">
        <v>150.34181171626423</v>
      </c>
      <c r="N78" s="50">
        <v>150.34181171626423</v>
      </c>
      <c r="O78" s="59">
        <v>73</v>
      </c>
    </row>
    <row r="79" spans="1:15">
      <c r="A79" s="10" t="s">
        <v>249</v>
      </c>
      <c r="B79" s="6" t="s">
        <v>58</v>
      </c>
      <c r="C79" s="47">
        <v>104848.91127444957</v>
      </c>
      <c r="D79" s="47">
        <v>104848.91127444957</v>
      </c>
      <c r="E79" s="47">
        <v>104848.91127444957</v>
      </c>
      <c r="F79" s="48">
        <v>109811.45066701953</v>
      </c>
      <c r="G79" s="48">
        <v>109811.45066701953</v>
      </c>
      <c r="H79" s="48">
        <v>109811.45066701953</v>
      </c>
      <c r="I79" s="49">
        <v>93287.044617472318</v>
      </c>
      <c r="J79" s="49">
        <v>93287.044617472318</v>
      </c>
      <c r="K79" s="49">
        <v>93287.044617472318</v>
      </c>
      <c r="L79" s="50">
        <v>109744.86814554998</v>
      </c>
      <c r="M79" s="50">
        <v>109744.86814554998</v>
      </c>
      <c r="N79" s="50">
        <v>109744.86814554998</v>
      </c>
      <c r="O79" s="59">
        <v>74</v>
      </c>
    </row>
    <row r="80" spans="1:15">
      <c r="A80" s="10" t="s">
        <v>250</v>
      </c>
      <c r="B80" s="6" t="s">
        <v>69</v>
      </c>
      <c r="C80" s="47">
        <v>95842.779840342657</v>
      </c>
      <c r="D80" s="47">
        <v>95842.779840342657</v>
      </c>
      <c r="E80" s="47">
        <v>95842.779840342657</v>
      </c>
      <c r="F80" s="48">
        <v>100379.13852883798</v>
      </c>
      <c r="G80" s="48">
        <v>100379.13852883798</v>
      </c>
      <c r="H80" s="48">
        <v>100379.13852883798</v>
      </c>
      <c r="I80" s="49">
        <v>85274.005435402127</v>
      </c>
      <c r="J80" s="49">
        <v>85274.005435402127</v>
      </c>
      <c r="K80" s="49">
        <v>85274.005435402127</v>
      </c>
      <c r="L80" s="50">
        <v>100318.25031521605</v>
      </c>
      <c r="M80" s="50">
        <v>100318.25031521605</v>
      </c>
      <c r="N80" s="50">
        <v>100318.25031521605</v>
      </c>
      <c r="O80" s="59">
        <v>75</v>
      </c>
    </row>
    <row r="81" spans="1:15">
      <c r="A81" s="10" t="s">
        <v>250</v>
      </c>
      <c r="B81" s="6" t="s">
        <v>70</v>
      </c>
      <c r="C81" s="47">
        <v>19213.596436962809</v>
      </c>
      <c r="D81" s="47">
        <v>19213.596436962809</v>
      </c>
      <c r="E81" s="47">
        <v>19213.596436962809</v>
      </c>
      <c r="F81" s="48">
        <v>20122.999996409351</v>
      </c>
      <c r="G81" s="48">
        <v>20122.999996409351</v>
      </c>
      <c r="H81" s="48">
        <v>20122.999996409351</v>
      </c>
      <c r="I81" s="49">
        <v>17094.874853677156</v>
      </c>
      <c r="J81" s="49">
        <v>17094.874853677156</v>
      </c>
      <c r="K81" s="49">
        <v>17094.874853677156</v>
      </c>
      <c r="L81" s="50">
        <v>20110.793739806108</v>
      </c>
      <c r="M81" s="50">
        <v>20110.793739806108</v>
      </c>
      <c r="N81" s="50">
        <v>20110.793739806108</v>
      </c>
      <c r="O81" s="59">
        <v>76</v>
      </c>
    </row>
    <row r="82" spans="1:15">
      <c r="A82" s="10" t="s">
        <v>250</v>
      </c>
      <c r="B82" s="6" t="s">
        <v>71</v>
      </c>
      <c r="C82" s="47">
        <v>11138.066482662072</v>
      </c>
      <c r="D82" s="47">
        <v>11138.066482662072</v>
      </c>
      <c r="E82" s="47">
        <v>11138.066482662072</v>
      </c>
      <c r="F82" s="48">
        <v>11665.245105254517</v>
      </c>
      <c r="G82" s="48">
        <v>11665.245105254517</v>
      </c>
      <c r="H82" s="48">
        <v>11665.245105254517</v>
      </c>
      <c r="I82" s="49">
        <v>9909.8496867951471</v>
      </c>
      <c r="J82" s="49">
        <v>9909.8496867951471</v>
      </c>
      <c r="K82" s="49">
        <v>9909.8496867951471</v>
      </c>
      <c r="L82" s="50">
        <v>11658.169173478942</v>
      </c>
      <c r="M82" s="50">
        <v>11658.169173478942</v>
      </c>
      <c r="N82" s="50">
        <v>11658.169173478942</v>
      </c>
      <c r="O82" s="59">
        <v>77</v>
      </c>
    </row>
    <row r="83" spans="1:15">
      <c r="A83" s="10" t="s">
        <v>250</v>
      </c>
      <c r="B83" s="6" t="s">
        <v>72</v>
      </c>
      <c r="C83" s="47">
        <v>17705.876217131961</v>
      </c>
      <c r="D83" s="47">
        <v>17705.876217131961</v>
      </c>
      <c r="E83" s="47">
        <v>17705.876217131961</v>
      </c>
      <c r="F83" s="48">
        <v>18543.917492111766</v>
      </c>
      <c r="G83" s="48">
        <v>18543.917492111766</v>
      </c>
      <c r="H83" s="48">
        <v>18543.917492111766</v>
      </c>
      <c r="I83" s="49">
        <v>15753.413948274627</v>
      </c>
      <c r="J83" s="49">
        <v>15753.413948274627</v>
      </c>
      <c r="K83" s="49">
        <v>15753.413948274627</v>
      </c>
      <c r="L83" s="50">
        <v>18532.669079082967</v>
      </c>
      <c r="M83" s="50">
        <v>18532.669079082967</v>
      </c>
      <c r="N83" s="50">
        <v>18532.669079082967</v>
      </c>
      <c r="O83" s="59">
        <v>78</v>
      </c>
    </row>
    <row r="84" spans="1:15">
      <c r="A84" s="10" t="s">
        <v>250</v>
      </c>
      <c r="B84" s="6" t="s">
        <v>33</v>
      </c>
      <c r="C84" s="47">
        <v>8322.7521657597244</v>
      </c>
      <c r="D84" s="47">
        <v>8322.7521657597244</v>
      </c>
      <c r="E84" s="47">
        <v>8322.7521657597244</v>
      </c>
      <c r="F84" s="48">
        <v>8716.6784392070367</v>
      </c>
      <c r="G84" s="48">
        <v>8716.6784392070367</v>
      </c>
      <c r="H84" s="48">
        <v>8716.6784392070367</v>
      </c>
      <c r="I84" s="49">
        <v>7404.9856922217805</v>
      </c>
      <c r="J84" s="49">
        <v>7404.9856922217805</v>
      </c>
      <c r="K84" s="49">
        <v>7404.9856922217805</v>
      </c>
      <c r="L84" s="50">
        <v>8711.3910559254218</v>
      </c>
      <c r="M84" s="50">
        <v>8711.3910559254218</v>
      </c>
      <c r="N84" s="50">
        <v>8711.3910559254218</v>
      </c>
      <c r="O84" s="59">
        <v>79</v>
      </c>
    </row>
    <row r="85" spans="1:15">
      <c r="A85" s="10" t="s">
        <v>250</v>
      </c>
      <c r="B85" s="6" t="s">
        <v>73</v>
      </c>
      <c r="C85" s="47">
        <v>8050.3301947190121</v>
      </c>
      <c r="D85" s="47">
        <v>8050.3301947190121</v>
      </c>
      <c r="E85" s="47">
        <v>8050.3301947190121</v>
      </c>
      <c r="F85" s="48">
        <v>8431.3623954221257</v>
      </c>
      <c r="G85" s="48">
        <v>8431.3623954221257</v>
      </c>
      <c r="H85" s="48">
        <v>8431.3623954221257</v>
      </c>
      <c r="I85" s="49">
        <v>7162.6042350275447</v>
      </c>
      <c r="J85" s="49">
        <v>7162.6042350275447</v>
      </c>
      <c r="K85" s="49">
        <v>7162.6042350275447</v>
      </c>
      <c r="L85" s="50">
        <v>8426.2480798165107</v>
      </c>
      <c r="M85" s="50">
        <v>8426.2480798165107</v>
      </c>
      <c r="N85" s="50">
        <v>8426.2480798165107</v>
      </c>
      <c r="O85" s="59">
        <v>80</v>
      </c>
    </row>
    <row r="86" spans="1:15">
      <c r="A86" s="10" t="s">
        <v>250</v>
      </c>
      <c r="B86" s="6" t="s">
        <v>74</v>
      </c>
      <c r="C86" s="47">
        <v>1737.7349153011157</v>
      </c>
      <c r="D86" s="47">
        <v>1737.7349153011157</v>
      </c>
      <c r="E86" s="47">
        <v>1737.7349153011157</v>
      </c>
      <c r="F86" s="48">
        <v>1819.9840830992491</v>
      </c>
      <c r="G86" s="48">
        <v>1819.9840830992491</v>
      </c>
      <c r="H86" s="48">
        <v>1819.9840830992491</v>
      </c>
      <c r="I86" s="49">
        <v>1546.1114218465225</v>
      </c>
      <c r="J86" s="49">
        <v>1546.1114218465225</v>
      </c>
      <c r="K86" s="49">
        <v>1546.1114218465225</v>
      </c>
      <c r="L86" s="50">
        <v>1818.8801128792973</v>
      </c>
      <c r="M86" s="50">
        <v>1818.8801128792973</v>
      </c>
      <c r="N86" s="50">
        <v>1818.8801128792973</v>
      </c>
      <c r="O86" s="59">
        <v>81</v>
      </c>
    </row>
    <row r="87" spans="1:15">
      <c r="A87" s="10" t="s">
        <v>250</v>
      </c>
      <c r="B87" s="6" t="s">
        <v>75</v>
      </c>
      <c r="C87" s="47">
        <v>3660.1018277455</v>
      </c>
      <c r="D87" s="47">
        <v>3660.1018277455</v>
      </c>
      <c r="E87" s="47">
        <v>3660.1018277455</v>
      </c>
      <c r="F87" s="48">
        <v>3833.3390267784321</v>
      </c>
      <c r="G87" s="48">
        <v>3833.3390267784321</v>
      </c>
      <c r="H87" s="48">
        <v>3833.3390267784321</v>
      </c>
      <c r="I87" s="49">
        <v>3256.4951024293996</v>
      </c>
      <c r="J87" s="49">
        <v>3256.4951024293996</v>
      </c>
      <c r="K87" s="49">
        <v>3256.4951024293996</v>
      </c>
      <c r="L87" s="50">
        <v>3831.013790987723</v>
      </c>
      <c r="M87" s="50">
        <v>3831.013790987723</v>
      </c>
      <c r="N87" s="50">
        <v>3831.013790987723</v>
      </c>
      <c r="O87" s="59">
        <v>82</v>
      </c>
    </row>
    <row r="88" spans="1:15">
      <c r="A88" s="10" t="s">
        <v>250</v>
      </c>
      <c r="B88" s="6" t="s">
        <v>76</v>
      </c>
      <c r="C88" s="47">
        <v>90903.428586041817</v>
      </c>
      <c r="D88" s="47">
        <v>90903.428586041817</v>
      </c>
      <c r="E88" s="47">
        <v>90903.428586041817</v>
      </c>
      <c r="F88" s="48">
        <v>95206.001599546245</v>
      </c>
      <c r="G88" s="48">
        <v>95206.001599546245</v>
      </c>
      <c r="H88" s="48">
        <v>95206.001599546245</v>
      </c>
      <c r="I88" s="49">
        <v>80879.326290992365</v>
      </c>
      <c r="J88" s="49">
        <v>80879.326290992365</v>
      </c>
      <c r="K88" s="49">
        <v>80879.326290992365</v>
      </c>
      <c r="L88" s="50">
        <v>95148.251319473682</v>
      </c>
      <c r="M88" s="50">
        <v>95148.251319473682</v>
      </c>
      <c r="N88" s="50">
        <v>95148.251319473682</v>
      </c>
      <c r="O88" s="59">
        <v>83</v>
      </c>
    </row>
    <row r="89" spans="1:15">
      <c r="A89" s="10" t="s">
        <v>80</v>
      </c>
      <c r="B89" s="6" t="s">
        <v>79</v>
      </c>
      <c r="C89" s="47">
        <v>61789.612113393021</v>
      </c>
      <c r="D89" s="47">
        <v>61789.612113393021</v>
      </c>
      <c r="E89" s="47">
        <v>61789.612113393021</v>
      </c>
      <c r="F89" s="48">
        <v>64714.208397169132</v>
      </c>
      <c r="G89" s="48">
        <v>64714.208397169132</v>
      </c>
      <c r="H89" s="48">
        <v>64714.208397169132</v>
      </c>
      <c r="I89" s="49">
        <v>54976.007941349402</v>
      </c>
      <c r="J89" s="49">
        <v>54976.007941349402</v>
      </c>
      <c r="K89" s="49">
        <v>54976.007941349402</v>
      </c>
      <c r="L89" s="50">
        <v>64674.960166584191</v>
      </c>
      <c r="M89" s="50">
        <v>64674.960166584191</v>
      </c>
      <c r="N89" s="50">
        <v>64674.960166584191</v>
      </c>
      <c r="O89" s="59">
        <v>84</v>
      </c>
    </row>
    <row r="90" spans="1:15">
      <c r="A90" s="10" t="s">
        <v>80</v>
      </c>
      <c r="B90" s="6" t="s">
        <v>81</v>
      </c>
      <c r="C90" s="47">
        <v>21937.650291238358</v>
      </c>
      <c r="D90" s="47">
        <v>21937.650291238358</v>
      </c>
      <c r="E90" s="47">
        <v>21937.650291238358</v>
      </c>
      <c r="F90" s="48">
        <v>22975.992632646732</v>
      </c>
      <c r="G90" s="48">
        <v>22975.992632646732</v>
      </c>
      <c r="H90" s="48">
        <v>22975.992632646732</v>
      </c>
      <c r="I90" s="49">
        <v>19518.562997488916</v>
      </c>
      <c r="J90" s="49">
        <v>19518.562997488916</v>
      </c>
      <c r="K90" s="49">
        <v>19518.562997488916</v>
      </c>
      <c r="L90" s="50">
        <v>22962.058025717299</v>
      </c>
      <c r="M90" s="50">
        <v>22962.058025717299</v>
      </c>
      <c r="N90" s="50">
        <v>22962.058025717299</v>
      </c>
      <c r="O90" s="59">
        <v>85</v>
      </c>
    </row>
    <row r="91" spans="1:15">
      <c r="A91" s="10" t="s">
        <v>80</v>
      </c>
      <c r="B91" s="6" t="s">
        <v>82</v>
      </c>
      <c r="C91" s="47">
        <v>7015.2529186622014</v>
      </c>
      <c r="D91" s="47">
        <v>7015.2529186622014</v>
      </c>
      <c r="E91" s="47">
        <v>7015.2529186622014</v>
      </c>
      <c r="F91" s="48">
        <v>7347.2955050117916</v>
      </c>
      <c r="G91" s="48">
        <v>7347.2955050117916</v>
      </c>
      <c r="H91" s="48">
        <v>7347.2955050117916</v>
      </c>
      <c r="I91" s="49">
        <v>6241.673753497359</v>
      </c>
      <c r="J91" s="49">
        <v>6241.673753497359</v>
      </c>
      <c r="K91" s="49">
        <v>6241.673753497359</v>
      </c>
      <c r="L91" s="50">
        <v>7342.8394766480269</v>
      </c>
      <c r="M91" s="50">
        <v>7342.8394766480269</v>
      </c>
      <c r="N91" s="50">
        <v>7342.8394766480269</v>
      </c>
      <c r="O91" s="59">
        <v>86</v>
      </c>
    </row>
    <row r="92" spans="1:15">
      <c r="A92" s="10" t="s">
        <v>80</v>
      </c>
      <c r="B92" s="6" t="s">
        <v>83</v>
      </c>
      <c r="C92" s="47">
        <v>6396.6888579813203</v>
      </c>
      <c r="D92" s="47">
        <v>6396.6888579813203</v>
      </c>
      <c r="E92" s="47">
        <v>6396.6888579813203</v>
      </c>
      <c r="F92" s="48">
        <v>6699.4538668988835</v>
      </c>
      <c r="G92" s="48">
        <v>6699.4538668988835</v>
      </c>
      <c r="H92" s="48">
        <v>6699.4538668988835</v>
      </c>
      <c r="I92" s="49">
        <v>5691.3193889187451</v>
      </c>
      <c r="J92" s="49">
        <v>5691.3193889187451</v>
      </c>
      <c r="K92" s="49">
        <v>5691.3193889187451</v>
      </c>
      <c r="L92" s="50">
        <v>6695.3907451104278</v>
      </c>
      <c r="M92" s="50">
        <v>6695.3907451104278</v>
      </c>
      <c r="N92" s="50">
        <v>6695.3907451104278</v>
      </c>
      <c r="O92" s="59">
        <v>87</v>
      </c>
    </row>
    <row r="93" spans="1:15">
      <c r="A93" s="10" t="s">
        <v>80</v>
      </c>
      <c r="B93" s="6" t="s">
        <v>84</v>
      </c>
      <c r="C93" s="47">
        <v>3956.3184937483347</v>
      </c>
      <c r="D93" s="47">
        <v>3956.3184937483347</v>
      </c>
      <c r="E93" s="47">
        <v>3956.3184937483347</v>
      </c>
      <c r="F93" s="48">
        <v>4143.5770630854795</v>
      </c>
      <c r="G93" s="48">
        <v>4143.5770630854795</v>
      </c>
      <c r="H93" s="48">
        <v>4143.5770630854795</v>
      </c>
      <c r="I93" s="49">
        <v>3520.0511783706734</v>
      </c>
      <c r="J93" s="49">
        <v>3520.0511783706734</v>
      </c>
      <c r="K93" s="49">
        <v>3520.0511783706734</v>
      </c>
      <c r="L93" s="50">
        <v>4141.0640435794639</v>
      </c>
      <c r="M93" s="50">
        <v>4141.0640435794639</v>
      </c>
      <c r="N93" s="50">
        <v>4141.0640435794639</v>
      </c>
      <c r="O93" s="59">
        <v>88</v>
      </c>
    </row>
    <row r="94" spans="1:15">
      <c r="A94" s="10" t="s">
        <v>80</v>
      </c>
      <c r="B94" s="6" t="s">
        <v>85</v>
      </c>
      <c r="C94" s="47">
        <v>7555.0483442093664</v>
      </c>
      <c r="D94" s="47">
        <v>7555.0483442093664</v>
      </c>
      <c r="E94" s="47">
        <v>7555.0483442093664</v>
      </c>
      <c r="F94" s="48">
        <v>7912.6402687334294</v>
      </c>
      <c r="G94" s="48">
        <v>7912.6402687334294</v>
      </c>
      <c r="H94" s="48">
        <v>7912.6402687334294</v>
      </c>
      <c r="I94" s="49">
        <v>6721.9453814714198</v>
      </c>
      <c r="J94" s="49">
        <v>6721.9453814714198</v>
      </c>
      <c r="K94" s="49">
        <v>6721.9453814714198</v>
      </c>
      <c r="L94" s="50">
        <v>7907.8413669544416</v>
      </c>
      <c r="M94" s="50">
        <v>7907.8413669544416</v>
      </c>
      <c r="N94" s="50">
        <v>7907.8413669544416</v>
      </c>
      <c r="O94" s="59">
        <v>89</v>
      </c>
    </row>
    <row r="95" spans="1:15">
      <c r="A95" s="10" t="s">
        <v>80</v>
      </c>
      <c r="B95" s="6" t="s">
        <v>86</v>
      </c>
      <c r="C95" s="47">
        <v>1593.3339805737594</v>
      </c>
      <c r="D95" s="47">
        <v>1593.3339805737594</v>
      </c>
      <c r="E95" s="47">
        <v>1593.3339805737594</v>
      </c>
      <c r="F95" s="48">
        <v>1668.7489003154255</v>
      </c>
      <c r="G95" s="48">
        <v>1668.7489003154255</v>
      </c>
      <c r="H95" s="48">
        <v>1668.7489003154255</v>
      </c>
      <c r="I95" s="49">
        <v>1417.6354013761227</v>
      </c>
      <c r="J95" s="49">
        <v>1417.6354013761227</v>
      </c>
      <c r="K95" s="49">
        <v>1417.6354013761227</v>
      </c>
      <c r="L95" s="50">
        <v>1667.7368282643238</v>
      </c>
      <c r="M95" s="50">
        <v>1667.7368282643238</v>
      </c>
      <c r="N95" s="50">
        <v>1667.7368282643238</v>
      </c>
      <c r="O95" s="59">
        <v>90</v>
      </c>
    </row>
    <row r="96" spans="1:15">
      <c r="A96" s="10" t="s">
        <v>80</v>
      </c>
      <c r="B96" s="6" t="s">
        <v>87</v>
      </c>
      <c r="C96" s="47">
        <v>3006.0424710693569</v>
      </c>
      <c r="D96" s="47">
        <v>3006.0424710693569</v>
      </c>
      <c r="E96" s="47">
        <v>3006.0424710693569</v>
      </c>
      <c r="F96" s="48">
        <v>3148.3230314915354</v>
      </c>
      <c r="G96" s="48">
        <v>3148.3230314915354</v>
      </c>
      <c r="H96" s="48">
        <v>3148.3230314915354</v>
      </c>
      <c r="I96" s="49">
        <v>2674.5630715121783</v>
      </c>
      <c r="J96" s="49">
        <v>2674.5630715121783</v>
      </c>
      <c r="K96" s="49">
        <v>2674.5630715121783</v>
      </c>
      <c r="L96" s="50">
        <v>3146.4136191483062</v>
      </c>
      <c r="M96" s="50">
        <v>3146.4136191483062</v>
      </c>
      <c r="N96" s="50">
        <v>3146.4136191483062</v>
      </c>
      <c r="O96" s="59">
        <v>91</v>
      </c>
    </row>
    <row r="97" spans="1:15">
      <c r="A97" s="10" t="s">
        <v>80</v>
      </c>
      <c r="B97" s="6" t="s">
        <v>88</v>
      </c>
      <c r="C97" s="47">
        <v>5012.0192456870855</v>
      </c>
      <c r="D97" s="47">
        <v>5012.0192456870855</v>
      </c>
      <c r="E97" s="47">
        <v>5012.0192456870855</v>
      </c>
      <c r="F97" s="48">
        <v>5249.2457366585932</v>
      </c>
      <c r="G97" s="48">
        <v>5249.2457366585932</v>
      </c>
      <c r="H97" s="48">
        <v>5249.2457366585932</v>
      </c>
      <c r="I97" s="49">
        <v>4459.3387210042902</v>
      </c>
      <c r="J97" s="49">
        <v>4459.3387210042902</v>
      </c>
      <c r="K97" s="49">
        <v>4459.3387210042902</v>
      </c>
      <c r="L97" s="50">
        <v>5246.0621451078023</v>
      </c>
      <c r="M97" s="50">
        <v>5246.0621451078023</v>
      </c>
      <c r="N97" s="50">
        <v>5246.0621451078023</v>
      </c>
      <c r="O97" s="59">
        <v>92</v>
      </c>
    </row>
    <row r="98" spans="1:15">
      <c r="A98" s="10" t="s">
        <v>80</v>
      </c>
      <c r="B98" s="6" t="s">
        <v>89</v>
      </c>
      <c r="C98" s="47">
        <v>2503.452172582593</v>
      </c>
      <c r="D98" s="47">
        <v>2503.452172582593</v>
      </c>
      <c r="E98" s="47">
        <v>2503.452172582593</v>
      </c>
      <c r="F98" s="48">
        <v>2621.944370059251</v>
      </c>
      <c r="G98" s="48">
        <v>2621.944370059251</v>
      </c>
      <c r="H98" s="48">
        <v>2621.944370059251</v>
      </c>
      <c r="I98" s="49">
        <v>2227.3939229156854</v>
      </c>
      <c r="J98" s="49">
        <v>2227.3939229156854</v>
      </c>
      <c r="K98" s="49">
        <v>2227.3939229156854</v>
      </c>
      <c r="L98" s="50">
        <v>2620.3541987542817</v>
      </c>
      <c r="M98" s="50">
        <v>2620.3541987542817</v>
      </c>
      <c r="N98" s="50">
        <v>2620.3541987542817</v>
      </c>
      <c r="O98" s="59">
        <v>93</v>
      </c>
    </row>
    <row r="99" spans="1:15">
      <c r="A99" s="10" t="s">
        <v>80</v>
      </c>
      <c r="B99" s="6" t="s">
        <v>90</v>
      </c>
      <c r="C99" s="47">
        <v>771.59573221469782</v>
      </c>
      <c r="D99" s="47">
        <v>771.59573221469782</v>
      </c>
      <c r="E99" s="47">
        <v>771.59573221469782</v>
      </c>
      <c r="F99" s="48">
        <v>808.11653132363881</v>
      </c>
      <c r="G99" s="48">
        <v>808.11653132363881</v>
      </c>
      <c r="H99" s="48">
        <v>808.11653132363881</v>
      </c>
      <c r="I99" s="49">
        <v>686.51107606730022</v>
      </c>
      <c r="J99" s="49">
        <v>686.51107606730022</v>
      </c>
      <c r="K99" s="49">
        <v>686.51107606730022</v>
      </c>
      <c r="L99" s="50">
        <v>807.62642034574912</v>
      </c>
      <c r="M99" s="50">
        <v>807.62642034574912</v>
      </c>
      <c r="N99" s="50">
        <v>807.62642034574912</v>
      </c>
      <c r="O99" s="59">
        <v>94</v>
      </c>
    </row>
    <row r="100" spans="1:15">
      <c r="A100" s="10" t="s">
        <v>80</v>
      </c>
      <c r="B100" s="23" t="s">
        <v>91</v>
      </c>
      <c r="C100" s="47">
        <v>100443.31871197323</v>
      </c>
      <c r="D100" s="47">
        <v>100443.31871197323</v>
      </c>
      <c r="E100" s="47">
        <v>100443.31871197323</v>
      </c>
      <c r="F100" s="48">
        <v>105197.45369660608</v>
      </c>
      <c r="G100" s="48">
        <v>105197.45369660608</v>
      </c>
      <c r="H100" s="48">
        <v>105197.45369660608</v>
      </c>
      <c r="I100" s="49">
        <v>89367.33049936124</v>
      </c>
      <c r="J100" s="49">
        <v>89367.33049936124</v>
      </c>
      <c r="K100" s="49">
        <v>89367.33049936124</v>
      </c>
      <c r="L100" s="50">
        <v>105133.65296378566</v>
      </c>
      <c r="M100" s="50">
        <v>105133.65296378566</v>
      </c>
      <c r="N100" s="50">
        <v>105133.65296378566</v>
      </c>
      <c r="O100" s="59">
        <v>95</v>
      </c>
    </row>
    <row r="101" spans="1:15">
      <c r="A101" s="10" t="s">
        <v>97</v>
      </c>
      <c r="B101" s="6" t="s">
        <v>96</v>
      </c>
      <c r="C101" s="47">
        <v>121238.82013147594</v>
      </c>
      <c r="D101" s="47">
        <v>121238.82013147594</v>
      </c>
      <c r="E101" s="47">
        <v>121238.82013147594</v>
      </c>
      <c r="F101" s="48">
        <v>126977.05652290446</v>
      </c>
      <c r="G101" s="48">
        <v>126977.05652290446</v>
      </c>
      <c r="H101" s="48">
        <v>126977.05652290446</v>
      </c>
      <c r="I101" s="49">
        <v>107869.59796936031</v>
      </c>
      <c r="J101" s="49">
        <v>107869.59796936031</v>
      </c>
      <c r="K101" s="49">
        <v>107869.59796936031</v>
      </c>
      <c r="L101" s="50">
        <v>126900.11158955227</v>
      </c>
      <c r="M101" s="50">
        <v>126900.11158955227</v>
      </c>
      <c r="N101" s="50">
        <v>126900.11158955227</v>
      </c>
      <c r="O101" s="59">
        <v>96</v>
      </c>
    </row>
    <row r="102" spans="1:15">
      <c r="A102" s="10" t="s">
        <v>97</v>
      </c>
      <c r="B102" s="6" t="s">
        <v>98</v>
      </c>
      <c r="C102" s="47">
        <v>20961.206776740564</v>
      </c>
      <c r="D102" s="47">
        <v>20961.206776740564</v>
      </c>
      <c r="E102" s="47">
        <v>20961.206776740564</v>
      </c>
      <c r="F102" s="48">
        <v>21953.301218142373</v>
      </c>
      <c r="G102" s="48">
        <v>21953.301218142373</v>
      </c>
      <c r="H102" s="48">
        <v>21953.301218142373</v>
      </c>
      <c r="I102" s="49">
        <v>18649.776907327527</v>
      </c>
      <c r="J102" s="49">
        <v>18649.776907327527</v>
      </c>
      <c r="K102" s="49">
        <v>18649.776907327527</v>
      </c>
      <c r="L102" s="50">
        <v>21939.998064444004</v>
      </c>
      <c r="M102" s="50">
        <v>21939.998064444004</v>
      </c>
      <c r="N102" s="50">
        <v>21939.998064444004</v>
      </c>
      <c r="O102" s="59">
        <v>97</v>
      </c>
    </row>
    <row r="103" spans="1:15">
      <c r="A103" s="10" t="s">
        <v>97</v>
      </c>
      <c r="B103" s="6" t="s">
        <v>99</v>
      </c>
      <c r="C103" s="47">
        <v>8015.5871595175286</v>
      </c>
      <c r="D103" s="47">
        <v>8015.5871595175286</v>
      </c>
      <c r="E103" s="47">
        <v>8015.5871595175286</v>
      </c>
      <c r="F103" s="48">
        <v>8394.9651004075149</v>
      </c>
      <c r="G103" s="48">
        <v>8394.9651004075149</v>
      </c>
      <c r="H103" s="48">
        <v>8394.9651004075149</v>
      </c>
      <c r="I103" s="49">
        <v>7131.6939858691831</v>
      </c>
      <c r="J103" s="49">
        <v>7131.6939858691831</v>
      </c>
      <c r="K103" s="49">
        <v>7131.6939858691831</v>
      </c>
      <c r="L103" s="50">
        <v>8389.8779606687822</v>
      </c>
      <c r="M103" s="50">
        <v>8389.8779606687822</v>
      </c>
      <c r="N103" s="50">
        <v>8389.8779606687822</v>
      </c>
      <c r="O103" s="59">
        <v>98</v>
      </c>
    </row>
    <row r="104" spans="1:15">
      <c r="A104" s="10" t="s">
        <v>97</v>
      </c>
      <c r="B104" s="6" t="s">
        <v>100</v>
      </c>
      <c r="C104" s="47">
        <v>2677.933085876994</v>
      </c>
      <c r="D104" s="47">
        <v>2677.933085876994</v>
      </c>
      <c r="E104" s="47">
        <v>2677.933085876994</v>
      </c>
      <c r="F104" s="48">
        <v>2804.6797258601755</v>
      </c>
      <c r="G104" s="48">
        <v>2804.6797258601755</v>
      </c>
      <c r="H104" s="48">
        <v>2804.6797258601755</v>
      </c>
      <c r="I104" s="49">
        <v>2382.632601085535</v>
      </c>
      <c r="J104" s="49">
        <v>2382.632601085535</v>
      </c>
      <c r="K104" s="49">
        <v>2382.632601085535</v>
      </c>
      <c r="L104" s="50">
        <v>2802.9801598087161</v>
      </c>
      <c r="M104" s="50">
        <v>2802.9801598087161</v>
      </c>
      <c r="N104" s="50">
        <v>2802.9801598087161</v>
      </c>
      <c r="O104" s="59">
        <v>99</v>
      </c>
    </row>
    <row r="105" spans="1:15">
      <c r="A105" s="10" t="s">
        <v>97</v>
      </c>
      <c r="B105" s="6" t="s">
        <v>101</v>
      </c>
      <c r="C105" s="47">
        <v>9421.0280372724337</v>
      </c>
      <c r="D105" s="47">
        <v>9421.0280372724337</v>
      </c>
      <c r="E105" s="47">
        <v>9421.0280372724337</v>
      </c>
      <c r="F105" s="48">
        <v>9866.9255300847217</v>
      </c>
      <c r="G105" s="48">
        <v>9866.9255300847217</v>
      </c>
      <c r="H105" s="48">
        <v>9866.9255300847217</v>
      </c>
      <c r="I105" s="49">
        <v>8382.1543770930584</v>
      </c>
      <c r="J105" s="49">
        <v>8382.1543770930584</v>
      </c>
      <c r="K105" s="49">
        <v>8382.1543770930584</v>
      </c>
      <c r="L105" s="50">
        <v>9860.9464189910068</v>
      </c>
      <c r="M105" s="50">
        <v>9860.9464189910068</v>
      </c>
      <c r="N105" s="50">
        <v>9860.9464189910068</v>
      </c>
      <c r="O105" s="59">
        <v>100</v>
      </c>
    </row>
    <row r="106" spans="1:15">
      <c r="A106" s="10" t="s">
        <v>97</v>
      </c>
      <c r="B106" s="6" t="s">
        <v>102</v>
      </c>
      <c r="C106" s="47">
        <v>7923.9100363222169</v>
      </c>
      <c r="D106" s="47">
        <v>7923.9100363222169</v>
      </c>
      <c r="E106" s="47">
        <v>7923.9100363222169</v>
      </c>
      <c r="F106" s="48">
        <v>8298.948896676693</v>
      </c>
      <c r="G106" s="48">
        <v>8298.948896676693</v>
      </c>
      <c r="H106" s="48">
        <v>8298.948896676693</v>
      </c>
      <c r="I106" s="49">
        <v>7050.1262634899858</v>
      </c>
      <c r="J106" s="49">
        <v>7050.1262634899858</v>
      </c>
      <c r="K106" s="49">
        <v>7050.1262634899858</v>
      </c>
      <c r="L106" s="50">
        <v>8293.9199403657312</v>
      </c>
      <c r="M106" s="50">
        <v>8293.9199403657312</v>
      </c>
      <c r="N106" s="50">
        <v>8293.9199403657312</v>
      </c>
      <c r="O106" s="59">
        <v>101</v>
      </c>
    </row>
    <row r="107" spans="1:15">
      <c r="A107" s="10" t="s">
        <v>97</v>
      </c>
      <c r="B107" s="6" t="s">
        <v>103</v>
      </c>
      <c r="C107" s="47">
        <v>7057.1802640114465</v>
      </c>
      <c r="D107" s="47">
        <v>7057.1802640114465</v>
      </c>
      <c r="E107" s="47">
        <v>7057.1802640114465</v>
      </c>
      <c r="F107" s="48">
        <v>7391.1967825482207</v>
      </c>
      <c r="G107" s="48">
        <v>7391.1967825482207</v>
      </c>
      <c r="H107" s="48">
        <v>7391.1967825482207</v>
      </c>
      <c r="I107" s="49">
        <v>6278.9723378261606</v>
      </c>
      <c r="J107" s="49">
        <v>6278.9723378261606</v>
      </c>
      <c r="K107" s="49">
        <v>6278.9723378261606</v>
      </c>
      <c r="L107" s="50">
        <v>7386.7179014070152</v>
      </c>
      <c r="M107" s="50">
        <v>7386.7179014070152</v>
      </c>
      <c r="N107" s="50">
        <v>7386.7179014070152</v>
      </c>
      <c r="O107" s="59">
        <v>102</v>
      </c>
    </row>
    <row r="108" spans="1:15">
      <c r="A108" s="10" t="s">
        <v>97</v>
      </c>
      <c r="B108" s="6" t="s">
        <v>104</v>
      </c>
      <c r="C108" s="47">
        <v>1980.8020729862355</v>
      </c>
      <c r="D108" s="47">
        <v>1980.8020729862355</v>
      </c>
      <c r="E108" s="47">
        <v>1980.8020729862355</v>
      </c>
      <c r="F108" s="48">
        <v>2074.5534846801193</v>
      </c>
      <c r="G108" s="48">
        <v>2074.5534846801193</v>
      </c>
      <c r="H108" s="48">
        <v>2074.5534846801193</v>
      </c>
      <c r="I108" s="49">
        <v>1762.375475430978</v>
      </c>
      <c r="J108" s="49">
        <v>1762.375475430978</v>
      </c>
      <c r="K108" s="49">
        <v>1762.375475430978</v>
      </c>
      <c r="L108" s="50">
        <v>2073.2963569439326</v>
      </c>
      <c r="M108" s="50">
        <v>2073.2963569439326</v>
      </c>
      <c r="N108" s="50">
        <v>2073.2963569439326</v>
      </c>
      <c r="O108" s="59">
        <v>103</v>
      </c>
    </row>
    <row r="109" spans="1:15">
      <c r="A109" s="10" t="s">
        <v>97</v>
      </c>
      <c r="B109" s="6" t="s">
        <v>105</v>
      </c>
      <c r="C109" s="47">
        <v>717.16522957806467</v>
      </c>
      <c r="D109" s="47">
        <v>717.16522957806467</v>
      </c>
      <c r="E109" s="47">
        <v>717.16522957806467</v>
      </c>
      <c r="F109" s="48">
        <v>751.10867784462903</v>
      </c>
      <c r="G109" s="48">
        <v>751.10867784462903</v>
      </c>
      <c r="H109" s="48">
        <v>751.10867784462903</v>
      </c>
      <c r="I109" s="49">
        <v>638.08213333235506</v>
      </c>
      <c r="J109" s="49">
        <v>638.08213333235506</v>
      </c>
      <c r="K109" s="49">
        <v>638.08213333235506</v>
      </c>
      <c r="L109" s="50">
        <v>750.6535246953938</v>
      </c>
      <c r="M109" s="50">
        <v>750.6535246953938</v>
      </c>
      <c r="N109" s="50">
        <v>750.6535246953938</v>
      </c>
      <c r="O109" s="59">
        <v>104</v>
      </c>
    </row>
    <row r="110" spans="1:15">
      <c r="A110" s="10" t="s">
        <v>97</v>
      </c>
      <c r="B110" s="6" t="s">
        <v>106</v>
      </c>
      <c r="C110" s="47">
        <v>1636.3185989542289</v>
      </c>
      <c r="D110" s="47">
        <v>1636.3185989542289</v>
      </c>
      <c r="E110" s="47">
        <v>1636.3185989542289</v>
      </c>
      <c r="F110" s="48">
        <v>1713.7655991997617</v>
      </c>
      <c r="G110" s="48">
        <v>1713.7655991997617</v>
      </c>
      <c r="H110" s="48">
        <v>1713.7655991997617</v>
      </c>
      <c r="I110" s="49">
        <v>1455.8788119809035</v>
      </c>
      <c r="J110" s="49">
        <v>1455.8788119809035</v>
      </c>
      <c r="K110" s="49">
        <v>1455.8788119809035</v>
      </c>
      <c r="L110" s="50">
        <v>1712.7270999352279</v>
      </c>
      <c r="M110" s="50">
        <v>1712.7270999352279</v>
      </c>
      <c r="N110" s="50">
        <v>1712.7270999352279</v>
      </c>
      <c r="O110" s="59">
        <v>105</v>
      </c>
    </row>
    <row r="111" spans="1:15">
      <c r="A111" s="10" t="s">
        <v>97</v>
      </c>
      <c r="B111" s="6" t="s">
        <v>107</v>
      </c>
      <c r="C111" s="47">
        <v>71000.381940597697</v>
      </c>
      <c r="D111" s="47">
        <v>71000.381940597697</v>
      </c>
      <c r="E111" s="47">
        <v>71000.381940597697</v>
      </c>
      <c r="F111" s="48">
        <v>74360.831794984639</v>
      </c>
      <c r="G111" s="48">
        <v>74360.831794984639</v>
      </c>
      <c r="H111" s="48">
        <v>74360.831794984639</v>
      </c>
      <c r="I111" s="49">
        <v>63171.042470537344</v>
      </c>
      <c r="J111" s="49">
        <v>63171.042470537344</v>
      </c>
      <c r="K111" s="49">
        <v>63171.042470537344</v>
      </c>
      <c r="L111" s="50">
        <v>74315.770983187918</v>
      </c>
      <c r="M111" s="50">
        <v>74315.770983187918</v>
      </c>
      <c r="N111" s="50">
        <v>74315.770983187918</v>
      </c>
      <c r="O111" s="59">
        <v>106</v>
      </c>
    </row>
    <row r="112" spans="1:15">
      <c r="A112" s="10" t="s">
        <v>116</v>
      </c>
      <c r="B112" s="6" t="s">
        <v>115</v>
      </c>
      <c r="C112" s="47">
        <v>9827.71858814396</v>
      </c>
      <c r="D112" s="47">
        <v>9827.71858814396</v>
      </c>
      <c r="E112" s="47">
        <v>9827.71858814396</v>
      </c>
      <c r="F112" s="48">
        <v>10292.878077904985</v>
      </c>
      <c r="G112" s="48">
        <v>10292.878077904985</v>
      </c>
      <c r="H112" s="48">
        <v>10292.878077904985</v>
      </c>
      <c r="I112" s="49">
        <v>8744.0039217051235</v>
      </c>
      <c r="J112" s="49">
        <v>8744.0039217051235</v>
      </c>
      <c r="K112" s="49">
        <v>8744.0039217051235</v>
      </c>
      <c r="L112" s="50">
        <v>10286.631307791089</v>
      </c>
      <c r="M112" s="50">
        <v>10286.631307791089</v>
      </c>
      <c r="N112" s="50">
        <v>10286.631307791089</v>
      </c>
      <c r="O112" s="59">
        <v>107</v>
      </c>
    </row>
    <row r="113" spans="1:15">
      <c r="A113" s="10" t="s">
        <v>116</v>
      </c>
      <c r="B113" s="6" t="s">
        <v>117</v>
      </c>
      <c r="C113" s="47">
        <v>8488.0952702577779</v>
      </c>
      <c r="D113" s="47">
        <v>8488.0952702577779</v>
      </c>
      <c r="E113" s="47">
        <v>8488.0952702577779</v>
      </c>
      <c r="F113" s="48">
        <v>8889.8485387853561</v>
      </c>
      <c r="G113" s="48">
        <v>8889.8485387853561</v>
      </c>
      <c r="H113" s="48">
        <v>8889.8485387853561</v>
      </c>
      <c r="I113" s="49">
        <v>7552.1025215840782</v>
      </c>
      <c r="J113" s="49">
        <v>7552.1025215840782</v>
      </c>
      <c r="K113" s="49">
        <v>7552.1025215840782</v>
      </c>
      <c r="L113" s="50">
        <v>8884.4532703532605</v>
      </c>
      <c r="M113" s="50">
        <v>8884.4532703532605</v>
      </c>
      <c r="N113" s="50">
        <v>8884.4532703532605</v>
      </c>
      <c r="O113" s="59">
        <v>108</v>
      </c>
    </row>
    <row r="114" spans="1:15">
      <c r="A114" s="10" t="s">
        <v>116</v>
      </c>
      <c r="B114" s="6" t="s">
        <v>118</v>
      </c>
      <c r="C114" s="47">
        <v>16122.156039852267</v>
      </c>
      <c r="D114" s="47">
        <v>16122.156039852267</v>
      </c>
      <c r="E114" s="47">
        <v>16122.156039852267</v>
      </c>
      <c r="F114" s="48">
        <v>16885.239944838362</v>
      </c>
      <c r="G114" s="48">
        <v>16885.239944838362</v>
      </c>
      <c r="H114" s="48">
        <v>16885.239944838362</v>
      </c>
      <c r="I114" s="49">
        <v>14344.34598166835</v>
      </c>
      <c r="J114" s="49">
        <v>14344.34598166835</v>
      </c>
      <c r="K114" s="49">
        <v>14344.34598166835</v>
      </c>
      <c r="L114" s="50">
        <v>16874.992255955327</v>
      </c>
      <c r="M114" s="50">
        <v>16874.992255955327</v>
      </c>
      <c r="N114" s="50">
        <v>16874.992255955327</v>
      </c>
      <c r="O114" s="59">
        <v>109</v>
      </c>
    </row>
    <row r="115" spans="1:15">
      <c r="A115" s="10" t="s">
        <v>116</v>
      </c>
      <c r="B115" s="6" t="s">
        <v>119</v>
      </c>
      <c r="C115" s="47">
        <v>10250.408219929695</v>
      </c>
      <c r="D115" s="47">
        <v>10250.408219929695</v>
      </c>
      <c r="E115" s="47">
        <v>10250.408219929695</v>
      </c>
      <c r="F115" s="48">
        <v>10735.574193564396</v>
      </c>
      <c r="G115" s="48">
        <v>10735.574193564396</v>
      </c>
      <c r="H115" s="48">
        <v>10735.574193564396</v>
      </c>
      <c r="I115" s="49">
        <v>9120.0830457510001</v>
      </c>
      <c r="J115" s="49">
        <v>9120.0830457510001</v>
      </c>
      <c r="K115" s="49">
        <v>9120.0830457510001</v>
      </c>
      <c r="L115" s="50">
        <v>10729.058750214122</v>
      </c>
      <c r="M115" s="50">
        <v>10729.058750214122</v>
      </c>
      <c r="N115" s="50">
        <v>10729.058750214122</v>
      </c>
      <c r="O115" s="59">
        <v>110</v>
      </c>
    </row>
    <row r="116" spans="1:15">
      <c r="A116" s="10" t="s">
        <v>116</v>
      </c>
      <c r="B116" s="6" t="s">
        <v>120</v>
      </c>
      <c r="C116" s="47">
        <v>8094.1049024244721</v>
      </c>
      <c r="D116" s="47">
        <v>8094.1049024244721</v>
      </c>
      <c r="E116" s="47">
        <v>8094.1049024244721</v>
      </c>
      <c r="F116" s="48">
        <v>8477.2100628658882</v>
      </c>
      <c r="G116" s="48">
        <v>8477.2100628658882</v>
      </c>
      <c r="H116" s="48">
        <v>8477.2100628658882</v>
      </c>
      <c r="I116" s="49">
        <v>7201.5579582095697</v>
      </c>
      <c r="J116" s="49">
        <v>7201.5579582095697</v>
      </c>
      <c r="K116" s="49">
        <v>7201.5579582095697</v>
      </c>
      <c r="L116" s="50">
        <v>8472.0652256231751</v>
      </c>
      <c r="M116" s="50">
        <v>8472.0652256231751</v>
      </c>
      <c r="N116" s="50">
        <v>8472.0652256231751</v>
      </c>
      <c r="O116" s="59">
        <v>111</v>
      </c>
    </row>
    <row r="117" spans="1:15">
      <c r="A117" s="10" t="s">
        <v>116</v>
      </c>
      <c r="B117" s="6" t="s">
        <v>121</v>
      </c>
      <c r="C117" s="47">
        <v>8322.6793730616155</v>
      </c>
      <c r="D117" s="47">
        <v>8322.6793730616155</v>
      </c>
      <c r="E117" s="47">
        <v>8322.6793730616155</v>
      </c>
      <c r="F117" s="48">
        <v>8716.6032787876429</v>
      </c>
      <c r="G117" s="48">
        <v>8716.6032787876429</v>
      </c>
      <c r="H117" s="48">
        <v>8716.6032787876429</v>
      </c>
      <c r="I117" s="49">
        <v>7404.9272396686474</v>
      </c>
      <c r="J117" s="49">
        <v>7404.9272396686474</v>
      </c>
      <c r="K117" s="49">
        <v>7404.9272396686474</v>
      </c>
      <c r="L117" s="50">
        <v>8711.3131532810075</v>
      </c>
      <c r="M117" s="50">
        <v>8711.3131532810075</v>
      </c>
      <c r="N117" s="50">
        <v>8711.3131532810075</v>
      </c>
      <c r="O117" s="59">
        <v>112</v>
      </c>
    </row>
    <row r="118" spans="1:15">
      <c r="A118" s="10" t="s">
        <v>116</v>
      </c>
      <c r="B118" s="6" t="s">
        <v>122</v>
      </c>
      <c r="C118" s="47">
        <v>5099.2832482501772</v>
      </c>
      <c r="D118" s="47">
        <v>5099.2832482501772</v>
      </c>
      <c r="E118" s="47">
        <v>5099.2832482501772</v>
      </c>
      <c r="F118" s="48">
        <v>5340.6393648940257</v>
      </c>
      <c r="G118" s="48">
        <v>5340.6393648940257</v>
      </c>
      <c r="H118" s="48">
        <v>5340.6393648940257</v>
      </c>
      <c r="I118" s="49">
        <v>4536.9789865956673</v>
      </c>
      <c r="J118" s="49">
        <v>4536.9789865956673</v>
      </c>
      <c r="K118" s="49">
        <v>4536.9789865956673</v>
      </c>
      <c r="L118" s="50">
        <v>5337.3981192364745</v>
      </c>
      <c r="M118" s="50">
        <v>5337.3981192364745</v>
      </c>
      <c r="N118" s="50">
        <v>5337.3981192364745</v>
      </c>
      <c r="O118" s="59">
        <v>113</v>
      </c>
    </row>
    <row r="119" spans="1:15">
      <c r="A119" s="10" t="s">
        <v>116</v>
      </c>
      <c r="B119" s="6" t="s">
        <v>123</v>
      </c>
      <c r="C119" s="47">
        <v>4923.237085498763</v>
      </c>
      <c r="D119" s="47">
        <v>4923.237085498763</v>
      </c>
      <c r="E119" s="47">
        <v>4923.237085498763</v>
      </c>
      <c r="F119" s="48">
        <v>5156.2606941952818</v>
      </c>
      <c r="G119" s="48">
        <v>5156.2606941952818</v>
      </c>
      <c r="H119" s="48">
        <v>5156.2606941952818</v>
      </c>
      <c r="I119" s="49">
        <v>4380.3456516366714</v>
      </c>
      <c r="J119" s="49">
        <v>4380.3456516366714</v>
      </c>
      <c r="K119" s="49">
        <v>4380.3456516366714</v>
      </c>
      <c r="L119" s="50">
        <v>5153.1313483543845</v>
      </c>
      <c r="M119" s="50">
        <v>5153.1313483543845</v>
      </c>
      <c r="N119" s="50">
        <v>5153.1313483543845</v>
      </c>
      <c r="O119" s="59">
        <v>114</v>
      </c>
    </row>
    <row r="120" spans="1:15">
      <c r="A120" s="10" t="s">
        <v>116</v>
      </c>
      <c r="B120" s="6" t="s">
        <v>124</v>
      </c>
      <c r="C120" s="47">
        <v>559.43796248080707</v>
      </c>
      <c r="D120" s="47">
        <v>559.43796248080707</v>
      </c>
      <c r="E120" s="47">
        <v>559.43796248080707</v>
      </c>
      <c r="F120" s="48">
        <v>585.91693365265724</v>
      </c>
      <c r="G120" s="48">
        <v>585.91693365265724</v>
      </c>
      <c r="H120" s="48">
        <v>585.91693365265724</v>
      </c>
      <c r="I120" s="49">
        <v>497.74804742417246</v>
      </c>
      <c r="J120" s="49">
        <v>497.74804742417246</v>
      </c>
      <c r="K120" s="49">
        <v>497.74804742417246</v>
      </c>
      <c r="L120" s="50">
        <v>585.56133939003564</v>
      </c>
      <c r="M120" s="50">
        <v>585.56133939003564</v>
      </c>
      <c r="N120" s="50">
        <v>585.56133939003564</v>
      </c>
      <c r="O120" s="59">
        <v>115</v>
      </c>
    </row>
    <row r="121" spans="1:15">
      <c r="A121" s="10" t="s">
        <v>116</v>
      </c>
      <c r="B121" s="6" t="s">
        <v>125</v>
      </c>
      <c r="C121" s="47">
        <v>1074.1631898256892</v>
      </c>
      <c r="D121" s="47">
        <v>1074.1631898256892</v>
      </c>
      <c r="E121" s="47">
        <v>1074.1631898256892</v>
      </c>
      <c r="F121" s="48">
        <v>1125.004816681201</v>
      </c>
      <c r="G121" s="48">
        <v>1125.004816681201</v>
      </c>
      <c r="H121" s="48">
        <v>1125.004816681201</v>
      </c>
      <c r="I121" s="49">
        <v>955.71388823832342</v>
      </c>
      <c r="J121" s="49">
        <v>955.71388823832342</v>
      </c>
      <c r="K121" s="49">
        <v>955.71388823832342</v>
      </c>
      <c r="L121" s="50">
        <v>1124.322048808732</v>
      </c>
      <c r="M121" s="50">
        <v>1124.322048808732</v>
      </c>
      <c r="N121" s="50">
        <v>1124.322048808732</v>
      </c>
      <c r="O121" s="59">
        <v>116</v>
      </c>
    </row>
    <row r="122" spans="1:15">
      <c r="A122" s="10" t="s">
        <v>116</v>
      </c>
      <c r="B122" s="6" t="s">
        <v>126</v>
      </c>
      <c r="C122" s="47">
        <v>58342.716120274781</v>
      </c>
      <c r="D122" s="47">
        <v>58342.716120274781</v>
      </c>
      <c r="E122" s="47">
        <v>58342.716120274781</v>
      </c>
      <c r="F122" s="48">
        <v>61104.157427163547</v>
      </c>
      <c r="G122" s="48">
        <v>61104.157427163547</v>
      </c>
      <c r="H122" s="48">
        <v>61104.157427163547</v>
      </c>
      <c r="I122" s="49">
        <v>51909.192757518395</v>
      </c>
      <c r="J122" s="49">
        <v>51909.192757518395</v>
      </c>
      <c r="K122" s="49">
        <v>51909.192757518395</v>
      </c>
      <c r="L122" s="50">
        <v>61067.073180992396</v>
      </c>
      <c r="M122" s="50">
        <v>61067.073180992396</v>
      </c>
      <c r="N122" s="50">
        <v>61067.073180992396</v>
      </c>
      <c r="O122" s="59">
        <v>117</v>
      </c>
    </row>
    <row r="123" spans="1:15">
      <c r="A123" s="10" t="s">
        <v>132</v>
      </c>
      <c r="B123" s="6" t="s">
        <v>131</v>
      </c>
      <c r="C123" s="47">
        <v>15400.313392119029</v>
      </c>
      <c r="D123" s="47">
        <v>15400.313392119029</v>
      </c>
      <c r="E123" s="47">
        <v>15400.313392119029</v>
      </c>
      <c r="F123" s="48">
        <v>16129.197714478501</v>
      </c>
      <c r="G123" s="48">
        <v>16129.197714478501</v>
      </c>
      <c r="H123" s="48">
        <v>16129.197714478501</v>
      </c>
      <c r="I123" s="49">
        <v>13702.063537988292</v>
      </c>
      <c r="J123" s="49">
        <v>13702.063537988292</v>
      </c>
      <c r="K123" s="49">
        <v>13702.063537988292</v>
      </c>
      <c r="L123" s="50">
        <v>16119.428639880212</v>
      </c>
      <c r="M123" s="50">
        <v>16119.428639880212</v>
      </c>
      <c r="N123" s="50">
        <v>16119.428639880212</v>
      </c>
      <c r="O123" s="59">
        <v>118</v>
      </c>
    </row>
    <row r="124" spans="1:15">
      <c r="A124" s="10" t="s">
        <v>132</v>
      </c>
      <c r="B124" s="6" t="s">
        <v>133</v>
      </c>
      <c r="C124" s="47">
        <v>15083.80020266541</v>
      </c>
      <c r="D124" s="47">
        <v>15083.80020266541</v>
      </c>
      <c r="E124" s="47">
        <v>15083.80020266541</v>
      </c>
      <c r="F124" s="48">
        <v>15797.704212888455</v>
      </c>
      <c r="G124" s="48">
        <v>15797.704212888455</v>
      </c>
      <c r="H124" s="48">
        <v>15797.704212888455</v>
      </c>
      <c r="I124" s="49">
        <v>13420.453435513093</v>
      </c>
      <c r="J124" s="49">
        <v>13420.453435513093</v>
      </c>
      <c r="K124" s="49">
        <v>13420.453435513093</v>
      </c>
      <c r="L124" s="50">
        <v>15788.135916084771</v>
      </c>
      <c r="M124" s="50">
        <v>15788.135916084771</v>
      </c>
      <c r="N124" s="50">
        <v>15788.135916084771</v>
      </c>
      <c r="O124" s="59">
        <v>119</v>
      </c>
    </row>
    <row r="125" spans="1:15">
      <c r="A125" s="10" t="s">
        <v>132</v>
      </c>
      <c r="B125" s="6" t="s">
        <v>134</v>
      </c>
      <c r="C125" s="47">
        <v>19446.41856887384</v>
      </c>
      <c r="D125" s="47">
        <v>19446.41856887384</v>
      </c>
      <c r="E125" s="47">
        <v>19446.41856887384</v>
      </c>
      <c r="F125" s="48">
        <v>20366.80176238377</v>
      </c>
      <c r="G125" s="48">
        <v>20366.80176238377</v>
      </c>
      <c r="H125" s="48">
        <v>20366.80176238377</v>
      </c>
      <c r="I125" s="49">
        <v>17301.989643495253</v>
      </c>
      <c r="J125" s="49">
        <v>17301.989643495253</v>
      </c>
      <c r="K125" s="49">
        <v>17301.989643495253</v>
      </c>
      <c r="L125" s="50">
        <v>20354.466070970757</v>
      </c>
      <c r="M125" s="50">
        <v>20354.466070970757</v>
      </c>
      <c r="N125" s="50">
        <v>20354.466070970757</v>
      </c>
      <c r="O125" s="59">
        <v>120</v>
      </c>
    </row>
    <row r="126" spans="1:15">
      <c r="A126" s="10" t="s">
        <v>132</v>
      </c>
      <c r="B126" s="6" t="s">
        <v>135</v>
      </c>
      <c r="C126" s="47">
        <v>3205.0724248615129</v>
      </c>
      <c r="D126" s="47">
        <v>3205.0724248615129</v>
      </c>
      <c r="E126" s="47">
        <v>3205.0724248615129</v>
      </c>
      <c r="F126" s="48">
        <v>3356.765899080272</v>
      </c>
      <c r="G126" s="48">
        <v>3356.765899080272</v>
      </c>
      <c r="H126" s="48">
        <v>3356.765899080272</v>
      </c>
      <c r="I126" s="49">
        <v>2851.6371642008485</v>
      </c>
      <c r="J126" s="49">
        <v>2851.6371642008485</v>
      </c>
      <c r="K126" s="49">
        <v>2851.6371642008485</v>
      </c>
      <c r="L126" s="50">
        <v>3354.732785154979</v>
      </c>
      <c r="M126" s="50">
        <v>3354.732785154979</v>
      </c>
      <c r="N126" s="50">
        <v>3354.732785154979</v>
      </c>
      <c r="O126" s="59">
        <v>121</v>
      </c>
    </row>
    <row r="127" spans="1:15">
      <c r="A127" s="10" t="s">
        <v>132</v>
      </c>
      <c r="B127" s="6" t="s">
        <v>136</v>
      </c>
      <c r="C127" s="47">
        <v>4689.8838281482604</v>
      </c>
      <c r="D127" s="47">
        <v>4689.8838281482604</v>
      </c>
      <c r="E127" s="47">
        <v>4689.8838281482604</v>
      </c>
      <c r="F127" s="48">
        <v>4911.8522198937044</v>
      </c>
      <c r="G127" s="48">
        <v>4911.8522198937044</v>
      </c>
      <c r="H127" s="48">
        <v>4911.8522198937044</v>
      </c>
      <c r="I127" s="49">
        <v>4172.7128898530245</v>
      </c>
      <c r="J127" s="49">
        <v>4172.7128898530245</v>
      </c>
      <c r="K127" s="49">
        <v>4172.7128898530245</v>
      </c>
      <c r="L127" s="50">
        <v>4908.8772268654502</v>
      </c>
      <c r="M127" s="50">
        <v>4908.8772268654502</v>
      </c>
      <c r="N127" s="50">
        <v>4908.8772268654502</v>
      </c>
      <c r="O127" s="59">
        <v>122</v>
      </c>
    </row>
    <row r="128" spans="1:15">
      <c r="A128" s="10" t="s">
        <v>132</v>
      </c>
      <c r="B128" s="6" t="s">
        <v>137</v>
      </c>
      <c r="C128" s="47">
        <v>3422.0955325512086</v>
      </c>
      <c r="D128" s="47">
        <v>3422.0955325512086</v>
      </c>
      <c r="E128" s="47">
        <v>3422.0955325512086</v>
      </c>
      <c r="F128" s="48">
        <v>3584.0605341575661</v>
      </c>
      <c r="G128" s="48">
        <v>3584.0605341575661</v>
      </c>
      <c r="H128" s="48">
        <v>3584.0605341575661</v>
      </c>
      <c r="I128" s="49">
        <v>3044.7283263779527</v>
      </c>
      <c r="J128" s="49">
        <v>3044.7283263779527</v>
      </c>
      <c r="K128" s="49">
        <v>3044.7283263779527</v>
      </c>
      <c r="L128" s="50">
        <v>3581.8897532332589</v>
      </c>
      <c r="M128" s="50">
        <v>3581.8897532332589</v>
      </c>
      <c r="N128" s="50">
        <v>3581.8897532332589</v>
      </c>
      <c r="O128" s="59">
        <v>123</v>
      </c>
    </row>
    <row r="129" spans="1:15">
      <c r="A129" s="10" t="s">
        <v>132</v>
      </c>
      <c r="B129" s="6" t="s">
        <v>138</v>
      </c>
      <c r="C129" s="47">
        <v>274.58779129951586</v>
      </c>
      <c r="D129" s="47">
        <v>274.58779129951586</v>
      </c>
      <c r="E129" s="47">
        <v>274.58779129951586</v>
      </c>
      <c r="F129" s="48">
        <v>287.58380839952844</v>
      </c>
      <c r="G129" s="48">
        <v>287.58380839952844</v>
      </c>
      <c r="H129" s="48">
        <v>287.58380839952844</v>
      </c>
      <c r="I129" s="49">
        <v>244.30797395767405</v>
      </c>
      <c r="J129" s="49">
        <v>244.30797395767405</v>
      </c>
      <c r="K129" s="49">
        <v>244.30797395767405</v>
      </c>
      <c r="L129" s="50">
        <v>287.40962567034074</v>
      </c>
      <c r="M129" s="50">
        <v>287.40962567034074</v>
      </c>
      <c r="N129" s="50">
        <v>287.40962567034074</v>
      </c>
      <c r="O129" s="59">
        <v>124</v>
      </c>
    </row>
    <row r="130" spans="1:15">
      <c r="A130" s="10" t="s">
        <v>132</v>
      </c>
      <c r="B130" s="6" t="s">
        <v>139</v>
      </c>
      <c r="C130" s="47">
        <v>535.58941010965964</v>
      </c>
      <c r="D130" s="47">
        <v>535.58941010965964</v>
      </c>
      <c r="E130" s="47">
        <v>535.58941010965964</v>
      </c>
      <c r="F130" s="48">
        <v>560.93842180252966</v>
      </c>
      <c r="G130" s="48">
        <v>560.93842180252966</v>
      </c>
      <c r="H130" s="48">
        <v>560.93842180252966</v>
      </c>
      <c r="I130" s="49">
        <v>476.52797321330667</v>
      </c>
      <c r="J130" s="49">
        <v>476.52797321330667</v>
      </c>
      <c r="K130" s="49">
        <v>476.52797321330667</v>
      </c>
      <c r="L130" s="50">
        <v>560.59867463192381</v>
      </c>
      <c r="M130" s="50">
        <v>560.59867463192381</v>
      </c>
      <c r="N130" s="50">
        <v>560.59867463192381</v>
      </c>
      <c r="O130" s="59">
        <v>125</v>
      </c>
    </row>
    <row r="131" spans="1:15">
      <c r="A131" s="10" t="s">
        <v>132</v>
      </c>
      <c r="B131" s="6" t="s">
        <v>140</v>
      </c>
      <c r="C131" s="47">
        <v>341.31590412834845</v>
      </c>
      <c r="D131" s="47">
        <v>341.31590412834845</v>
      </c>
      <c r="E131" s="47">
        <v>341.31590412834845</v>
      </c>
      <c r="F131" s="48">
        <v>357.47010860177249</v>
      </c>
      <c r="G131" s="48">
        <v>357.47010860177249</v>
      </c>
      <c r="H131" s="48">
        <v>357.47010860177249</v>
      </c>
      <c r="I131" s="49">
        <v>303.67772952502548</v>
      </c>
      <c r="J131" s="49">
        <v>303.67772952502548</v>
      </c>
      <c r="K131" s="49">
        <v>303.67772952502548</v>
      </c>
      <c r="L131" s="50">
        <v>357.25359738903842</v>
      </c>
      <c r="M131" s="50">
        <v>357.25359738903842</v>
      </c>
      <c r="N131" s="50">
        <v>357.25359738903842</v>
      </c>
      <c r="O131" s="59">
        <v>126</v>
      </c>
    </row>
    <row r="132" spans="1:15">
      <c r="A132" s="10" t="s">
        <v>132</v>
      </c>
      <c r="B132" s="6" t="s">
        <v>141</v>
      </c>
      <c r="C132" s="47">
        <v>1129.8107341892483</v>
      </c>
      <c r="D132" s="47">
        <v>1129.8107341892483</v>
      </c>
      <c r="E132" s="47">
        <v>1129.8107341892483</v>
      </c>
      <c r="F132" s="48">
        <v>1183.2837584333788</v>
      </c>
      <c r="G132" s="48">
        <v>1183.2837584333788</v>
      </c>
      <c r="H132" s="48">
        <v>1183.2837584333788</v>
      </c>
      <c r="I132" s="49">
        <v>1005.2223011048859</v>
      </c>
      <c r="J132" s="49">
        <v>1005.2223011048859</v>
      </c>
      <c r="K132" s="49">
        <v>1005.2223011048859</v>
      </c>
      <c r="L132" s="50">
        <v>1182.5670713723291</v>
      </c>
      <c r="M132" s="50">
        <v>1182.5670713723291</v>
      </c>
      <c r="N132" s="50">
        <v>1182.5670713723291</v>
      </c>
      <c r="O132" s="59">
        <v>127</v>
      </c>
    </row>
    <row r="133" spans="1:15">
      <c r="A133" s="10" t="s">
        <v>132</v>
      </c>
      <c r="B133" s="6" t="s">
        <v>1376</v>
      </c>
      <c r="C133" s="47">
        <v>205.16433307113306</v>
      </c>
      <c r="D133" s="47">
        <v>205.16433307113306</v>
      </c>
      <c r="E133" s="47">
        <v>205.16433307113306</v>
      </c>
      <c r="F133" s="48">
        <v>214.87459428954514</v>
      </c>
      <c r="G133" s="48">
        <v>214.87459428954514</v>
      </c>
      <c r="H133" s="48">
        <v>214.87459428954514</v>
      </c>
      <c r="I133" s="49">
        <v>182.54009875592862</v>
      </c>
      <c r="J133" s="49">
        <v>182.54009875592862</v>
      </c>
      <c r="K133" s="49">
        <v>182.54009875592862</v>
      </c>
      <c r="L133" s="50">
        <v>214.74444981627062</v>
      </c>
      <c r="M133" s="50">
        <v>214.74444981627062</v>
      </c>
      <c r="N133" s="50">
        <v>214.74444981627062</v>
      </c>
      <c r="O133" s="59">
        <v>128</v>
      </c>
    </row>
    <row r="134" spans="1:15">
      <c r="A134" s="10" t="s">
        <v>132</v>
      </c>
      <c r="B134" s="6" t="s">
        <v>142</v>
      </c>
      <c r="C134" s="47">
        <v>306.4893724186561</v>
      </c>
      <c r="D134" s="47">
        <v>306.4893724186561</v>
      </c>
      <c r="E134" s="47">
        <v>306.4893724186561</v>
      </c>
      <c r="F134" s="48">
        <v>320.99526543769514</v>
      </c>
      <c r="G134" s="48">
        <v>320.99526543769514</v>
      </c>
      <c r="H134" s="48">
        <v>320.99526543769514</v>
      </c>
      <c r="I134" s="49">
        <v>272.69164903797719</v>
      </c>
      <c r="J134" s="49">
        <v>272.69164903797719</v>
      </c>
      <c r="K134" s="49">
        <v>272.69164903797719</v>
      </c>
      <c r="L134" s="50">
        <v>320.80084617709275</v>
      </c>
      <c r="M134" s="50">
        <v>320.80084617709275</v>
      </c>
      <c r="N134" s="50">
        <v>320.80084617709275</v>
      </c>
      <c r="O134" s="59">
        <v>129</v>
      </c>
    </row>
    <row r="135" spans="1:15">
      <c r="A135" s="10" t="s">
        <v>132</v>
      </c>
      <c r="B135" s="6" t="s">
        <v>143</v>
      </c>
      <c r="C135" s="47">
        <v>37376.791838897494</v>
      </c>
      <c r="D135" s="47">
        <v>37376.791838897494</v>
      </c>
      <c r="E135" s="47">
        <v>37376.791838897494</v>
      </c>
      <c r="F135" s="48">
        <v>39145.805033486598</v>
      </c>
      <c r="G135" s="48">
        <v>39145.805033486598</v>
      </c>
      <c r="H135" s="48">
        <v>39145.805033486598</v>
      </c>
      <c r="I135" s="49">
        <v>33255.113943643402</v>
      </c>
      <c r="J135" s="49">
        <v>33255.113943643402</v>
      </c>
      <c r="K135" s="49">
        <v>33255.113943643402</v>
      </c>
      <c r="L135" s="50">
        <v>39122.095342753564</v>
      </c>
      <c r="M135" s="50">
        <v>39122.095342753564</v>
      </c>
      <c r="N135" s="50">
        <v>39122.095342753564</v>
      </c>
      <c r="O135" s="59">
        <v>130</v>
      </c>
    </row>
    <row r="136" spans="1:15">
      <c r="A136" s="10" t="s">
        <v>146</v>
      </c>
      <c r="B136" s="6" t="s">
        <v>145</v>
      </c>
      <c r="C136" s="47">
        <v>143956.88946366907</v>
      </c>
      <c r="D136" s="47">
        <v>143956.88946366907</v>
      </c>
      <c r="E136" s="47">
        <v>143956.88946366907</v>
      </c>
      <c r="F136" s="48">
        <v>150770.43131905535</v>
      </c>
      <c r="G136" s="48">
        <v>150770.43131905535</v>
      </c>
      <c r="H136" s="48">
        <v>150770.43131905535</v>
      </c>
      <c r="I136" s="49">
        <v>128082.51477839288</v>
      </c>
      <c r="J136" s="49">
        <v>128082.51477839288</v>
      </c>
      <c r="K136" s="49">
        <v>128082.51477839288</v>
      </c>
      <c r="L136" s="50">
        <v>150679.08280342727</v>
      </c>
      <c r="M136" s="50">
        <v>150679.08280342727</v>
      </c>
      <c r="N136" s="50">
        <v>150679.08280342727</v>
      </c>
      <c r="O136" s="59">
        <v>131</v>
      </c>
    </row>
    <row r="137" spans="1:15">
      <c r="A137" s="10" t="s">
        <v>146</v>
      </c>
      <c r="B137" s="6" t="s">
        <v>147</v>
      </c>
      <c r="C137" s="47">
        <v>18750.687208839157</v>
      </c>
      <c r="D137" s="47">
        <v>18750.687208839157</v>
      </c>
      <c r="E137" s="47">
        <v>18750.687208839157</v>
      </c>
      <c r="F137" s="48">
        <v>19638.165346152793</v>
      </c>
      <c r="G137" s="48">
        <v>19638.165346152793</v>
      </c>
      <c r="H137" s="48">
        <v>19638.165346152793</v>
      </c>
      <c r="I137" s="49">
        <v>16683.016564742276</v>
      </c>
      <c r="J137" s="49">
        <v>16683.016564742276</v>
      </c>
      <c r="K137" s="49">
        <v>16683.016564742276</v>
      </c>
      <c r="L137" s="50">
        <v>19626.267010130701</v>
      </c>
      <c r="M137" s="50">
        <v>19626.267010130701</v>
      </c>
      <c r="N137" s="50">
        <v>19626.267010130701</v>
      </c>
      <c r="O137" s="59">
        <v>132</v>
      </c>
    </row>
    <row r="138" spans="1:15">
      <c r="A138" s="10" t="s">
        <v>146</v>
      </c>
      <c r="B138" s="6" t="s">
        <v>148</v>
      </c>
      <c r="C138" s="47">
        <v>20823.159063832685</v>
      </c>
      <c r="D138" s="47">
        <v>20823.159063832685</v>
      </c>
      <c r="E138" s="47">
        <v>20823.159063832685</v>
      </c>
      <c r="F138" s="48">
        <v>21808.728190613496</v>
      </c>
      <c r="G138" s="48">
        <v>21808.728190613496</v>
      </c>
      <c r="H138" s="48">
        <v>21808.728190613496</v>
      </c>
      <c r="I138" s="49">
        <v>18526.953370990119</v>
      </c>
      <c r="J138" s="49">
        <v>18526.953370990119</v>
      </c>
      <c r="K138" s="49">
        <v>18526.953370990119</v>
      </c>
      <c r="L138" s="50">
        <v>21795.51475790975</v>
      </c>
      <c r="M138" s="50">
        <v>21795.51475790975</v>
      </c>
      <c r="N138" s="50">
        <v>21795.51475790975</v>
      </c>
      <c r="O138" s="59">
        <v>133</v>
      </c>
    </row>
    <row r="139" spans="1:15">
      <c r="A139" s="10" t="s">
        <v>146</v>
      </c>
      <c r="B139" s="6" t="s">
        <v>149</v>
      </c>
      <c r="C139" s="47">
        <v>6228.7646752820547</v>
      </c>
      <c r="D139" s="47">
        <v>6228.7646752820547</v>
      </c>
      <c r="E139" s="47">
        <v>6228.7646752820547</v>
      </c>
      <c r="F139" s="48">
        <v>6523.5748019838866</v>
      </c>
      <c r="G139" s="48">
        <v>6523.5748019838866</v>
      </c>
      <c r="H139" s="48">
        <v>6523.5748019838866</v>
      </c>
      <c r="I139" s="49">
        <v>5541.9080430623508</v>
      </c>
      <c r="J139" s="49">
        <v>5541.9080430623508</v>
      </c>
      <c r="K139" s="49">
        <v>5541.9080430623508</v>
      </c>
      <c r="L139" s="50">
        <v>6519.6223103080547</v>
      </c>
      <c r="M139" s="50">
        <v>6519.6223103080547</v>
      </c>
      <c r="N139" s="50">
        <v>6519.6223103080547</v>
      </c>
      <c r="O139" s="59">
        <v>134</v>
      </c>
    </row>
    <row r="140" spans="1:15">
      <c r="A140" s="10" t="s">
        <v>146</v>
      </c>
      <c r="B140" s="6" t="s">
        <v>150</v>
      </c>
      <c r="C140" s="47">
        <v>15403.591534072348</v>
      </c>
      <c r="D140" s="47">
        <v>15403.591534072348</v>
      </c>
      <c r="E140" s="47">
        <v>15403.591534072348</v>
      </c>
      <c r="F140" s="48">
        <v>16132.650185114979</v>
      </c>
      <c r="G140" s="48">
        <v>16132.650185114979</v>
      </c>
      <c r="H140" s="48">
        <v>16132.650185114979</v>
      </c>
      <c r="I140" s="49">
        <v>13705.010907456881</v>
      </c>
      <c r="J140" s="49">
        <v>13705.010907456881</v>
      </c>
      <c r="K140" s="49">
        <v>13705.010907456881</v>
      </c>
      <c r="L140" s="50">
        <v>16122.875764264256</v>
      </c>
      <c r="M140" s="50">
        <v>16122.875764264256</v>
      </c>
      <c r="N140" s="50">
        <v>16122.875764264256</v>
      </c>
      <c r="O140" s="59">
        <v>135</v>
      </c>
    </row>
    <row r="141" spans="1:15">
      <c r="A141" s="10" t="s">
        <v>146</v>
      </c>
      <c r="B141" s="6" t="s">
        <v>151</v>
      </c>
      <c r="C141" s="47">
        <v>6871.571055487605</v>
      </c>
      <c r="D141" s="47">
        <v>6871.571055487605</v>
      </c>
      <c r="E141" s="47">
        <v>6871.571055487605</v>
      </c>
      <c r="F141" s="48">
        <v>7196.8054862485014</v>
      </c>
      <c r="G141" s="48">
        <v>7196.8054862485014</v>
      </c>
      <c r="H141" s="48">
        <v>7196.8054862485014</v>
      </c>
      <c r="I141" s="49">
        <v>6113.8310541739593</v>
      </c>
      <c r="J141" s="49">
        <v>6113.8310541739593</v>
      </c>
      <c r="K141" s="49">
        <v>6113.8310541739593</v>
      </c>
      <c r="L141" s="50">
        <v>7192.4450987860437</v>
      </c>
      <c r="M141" s="50">
        <v>7192.4450987860437</v>
      </c>
      <c r="N141" s="50">
        <v>7192.4450987860437</v>
      </c>
      <c r="O141" s="59">
        <v>136</v>
      </c>
    </row>
    <row r="142" spans="1:15">
      <c r="A142" s="10" t="s">
        <v>146</v>
      </c>
      <c r="B142" s="6" t="s">
        <v>152</v>
      </c>
      <c r="C142" s="47">
        <v>2908.2719958108723</v>
      </c>
      <c r="D142" s="47">
        <v>2908.2719958108723</v>
      </c>
      <c r="E142" s="47">
        <v>2908.2719958108723</v>
      </c>
      <c r="F142" s="48">
        <v>3045.9217675177424</v>
      </c>
      <c r="G142" s="48">
        <v>3045.9217675177424</v>
      </c>
      <c r="H142" s="48">
        <v>3045.9217675177424</v>
      </c>
      <c r="I142" s="49">
        <v>2587.5718228618794</v>
      </c>
      <c r="J142" s="49">
        <v>2587.5718228618794</v>
      </c>
      <c r="K142" s="49">
        <v>2587.5718228618794</v>
      </c>
      <c r="L142" s="50">
        <v>3044.0763099585397</v>
      </c>
      <c r="M142" s="50">
        <v>3044.0763099585397</v>
      </c>
      <c r="N142" s="50">
        <v>3044.0763099585397</v>
      </c>
      <c r="O142" s="59">
        <v>137</v>
      </c>
    </row>
    <row r="143" spans="1:15">
      <c r="A143" s="10" t="s">
        <v>146</v>
      </c>
      <c r="B143" s="6" t="s">
        <v>153</v>
      </c>
      <c r="C143" s="47">
        <v>3191.6169258038781</v>
      </c>
      <c r="D143" s="47">
        <v>3191.6169258038781</v>
      </c>
      <c r="E143" s="47">
        <v>3191.6169258038781</v>
      </c>
      <c r="F143" s="48">
        <v>3342.6775356249327</v>
      </c>
      <c r="G143" s="48">
        <v>3342.6775356249327</v>
      </c>
      <c r="H143" s="48">
        <v>3342.6775356249327</v>
      </c>
      <c r="I143" s="49">
        <v>2839.6718183426156</v>
      </c>
      <c r="J143" s="49">
        <v>2839.6718183426156</v>
      </c>
      <c r="K143" s="49">
        <v>2839.6718183426156</v>
      </c>
      <c r="L143" s="50">
        <v>3340.6522802188742</v>
      </c>
      <c r="M143" s="50">
        <v>3340.6522802188742</v>
      </c>
      <c r="N143" s="50">
        <v>3340.6522802188742</v>
      </c>
      <c r="O143" s="59">
        <v>138</v>
      </c>
    </row>
    <row r="144" spans="1:15">
      <c r="A144" s="10" t="s">
        <v>146</v>
      </c>
      <c r="B144" s="6" t="s">
        <v>154</v>
      </c>
      <c r="C144" s="47">
        <v>1539.1827606425384</v>
      </c>
      <c r="D144" s="47">
        <v>1539.1827606425384</v>
      </c>
      <c r="E144" s="47">
        <v>1539.1827606425384</v>
      </c>
      <c r="F144" s="48">
        <v>1612.0329465683303</v>
      </c>
      <c r="G144" s="48">
        <v>1612.0329465683303</v>
      </c>
      <c r="H144" s="48">
        <v>1612.0329465683303</v>
      </c>
      <c r="I144" s="49">
        <v>1369.4544208417274</v>
      </c>
      <c r="J144" s="49">
        <v>1369.4544208417274</v>
      </c>
      <c r="K144" s="49">
        <v>1369.4544208417274</v>
      </c>
      <c r="L144" s="50">
        <v>1611.0562509687734</v>
      </c>
      <c r="M144" s="50">
        <v>1611.0562509687734</v>
      </c>
      <c r="N144" s="50">
        <v>1611.0562509687734</v>
      </c>
      <c r="O144" s="59">
        <v>139</v>
      </c>
    </row>
    <row r="145" spans="1:15">
      <c r="A145" s="10" t="s">
        <v>146</v>
      </c>
      <c r="B145" s="6" t="s">
        <v>155</v>
      </c>
      <c r="C145" s="47">
        <v>2225.0943797054133</v>
      </c>
      <c r="D145" s="47">
        <v>2225.0943797054133</v>
      </c>
      <c r="E145" s="47">
        <v>2225.0943797054133</v>
      </c>
      <c r="F145" s="48">
        <v>2330.4090592931088</v>
      </c>
      <c r="G145" s="48">
        <v>2330.4090592931088</v>
      </c>
      <c r="H145" s="48">
        <v>2330.4090592931088</v>
      </c>
      <c r="I145" s="49">
        <v>1979.7293817178715</v>
      </c>
      <c r="J145" s="49">
        <v>1979.7293817178715</v>
      </c>
      <c r="K145" s="49">
        <v>1979.7293817178715</v>
      </c>
      <c r="L145" s="50">
        <v>2328.9971152765647</v>
      </c>
      <c r="M145" s="50">
        <v>2328.9971152765647</v>
      </c>
      <c r="N145" s="50">
        <v>2328.9971152765647</v>
      </c>
      <c r="O145" s="59">
        <v>140</v>
      </c>
    </row>
    <row r="146" spans="1:15">
      <c r="A146" s="10" t="s">
        <v>146</v>
      </c>
      <c r="B146" s="6" t="s">
        <v>156</v>
      </c>
      <c r="C146" s="47">
        <v>1105.7928851406066</v>
      </c>
      <c r="D146" s="47">
        <v>1105.7928851406066</v>
      </c>
      <c r="E146" s="47">
        <v>1105.7928851406066</v>
      </c>
      <c r="F146" s="48">
        <v>1158.1305407704565</v>
      </c>
      <c r="G146" s="48">
        <v>1158.1305407704565</v>
      </c>
      <c r="H146" s="48">
        <v>1158.1305407704565</v>
      </c>
      <c r="I146" s="49">
        <v>983.85519498605049</v>
      </c>
      <c r="J146" s="49">
        <v>983.85519498605049</v>
      </c>
      <c r="K146" s="49">
        <v>983.85519498605049</v>
      </c>
      <c r="L146" s="50">
        <v>1157.4288547377419</v>
      </c>
      <c r="M146" s="50">
        <v>1157.4288547377419</v>
      </c>
      <c r="N146" s="50">
        <v>1157.4288547377419</v>
      </c>
      <c r="O146" s="59">
        <v>141</v>
      </c>
    </row>
    <row r="147" spans="1:15">
      <c r="A147" s="10" t="s">
        <v>146</v>
      </c>
      <c r="B147" s="6" t="s">
        <v>157</v>
      </c>
      <c r="C147" s="47">
        <v>4568.2941819189464</v>
      </c>
      <c r="D147" s="47">
        <v>4568.2941819189464</v>
      </c>
      <c r="E147" s="47">
        <v>4568.2941819189464</v>
      </c>
      <c r="F147" s="48">
        <v>4784.5135218351352</v>
      </c>
      <c r="G147" s="48">
        <v>4784.5135218351352</v>
      </c>
      <c r="H147" s="48">
        <v>4784.5135218351352</v>
      </c>
      <c r="I147" s="49">
        <v>4064.5404971420153</v>
      </c>
      <c r="J147" s="49">
        <v>4064.5404971420153</v>
      </c>
      <c r="K147" s="49">
        <v>4064.5404971420153</v>
      </c>
      <c r="L147" s="50">
        <v>4781.6146894553485</v>
      </c>
      <c r="M147" s="50">
        <v>4781.6146894553485</v>
      </c>
      <c r="N147" s="50">
        <v>4781.6146894553485</v>
      </c>
      <c r="O147" s="59">
        <v>142</v>
      </c>
    </row>
    <row r="148" spans="1:15">
      <c r="A148" s="10" t="s">
        <v>146</v>
      </c>
      <c r="B148" s="6" t="s">
        <v>158</v>
      </c>
      <c r="C148" s="47">
        <v>907.27300818302206</v>
      </c>
      <c r="D148" s="47">
        <v>907.27300818302206</v>
      </c>
      <c r="E148" s="47">
        <v>907.27300818302206</v>
      </c>
      <c r="F148" s="48">
        <v>950.21463215494987</v>
      </c>
      <c r="G148" s="48">
        <v>950.21463215494987</v>
      </c>
      <c r="H148" s="48">
        <v>950.21463215494987</v>
      </c>
      <c r="I148" s="49">
        <v>807.22644752591839</v>
      </c>
      <c r="J148" s="49">
        <v>807.22644752591839</v>
      </c>
      <c r="K148" s="49">
        <v>807.22644752591839</v>
      </c>
      <c r="L148" s="50">
        <v>949.63891783606084</v>
      </c>
      <c r="M148" s="50">
        <v>949.63891783606084</v>
      </c>
      <c r="N148" s="50">
        <v>949.63891783606084</v>
      </c>
      <c r="O148" s="59">
        <v>143</v>
      </c>
    </row>
    <row r="149" spans="1:15">
      <c r="A149" s="10" t="s">
        <v>146</v>
      </c>
      <c r="B149" s="6" t="s">
        <v>159</v>
      </c>
      <c r="C149" s="47">
        <v>98258.144194945111</v>
      </c>
      <c r="D149" s="47">
        <v>98258.144194945111</v>
      </c>
      <c r="E149" s="47">
        <v>98258.144194945111</v>
      </c>
      <c r="F149" s="48">
        <v>102908.74466706632</v>
      </c>
      <c r="G149" s="48">
        <v>102908.74466706632</v>
      </c>
      <c r="H149" s="48">
        <v>102908.74466706632</v>
      </c>
      <c r="I149" s="49">
        <v>87423.049031096758</v>
      </c>
      <c r="J149" s="49">
        <v>87423.049031096758</v>
      </c>
      <c r="K149" s="49">
        <v>87423.049031096758</v>
      </c>
      <c r="L149" s="50">
        <v>102846.39450338871</v>
      </c>
      <c r="M149" s="50">
        <v>102846.39450338871</v>
      </c>
      <c r="N149" s="50">
        <v>102846.39450338871</v>
      </c>
      <c r="O149" s="59">
        <v>144</v>
      </c>
    </row>
    <row r="150" spans="1:15">
      <c r="A150" s="10" t="s">
        <v>164</v>
      </c>
      <c r="B150" s="6" t="s">
        <v>163</v>
      </c>
      <c r="C150" s="47">
        <v>91618.183843357852</v>
      </c>
      <c r="D150" s="47">
        <v>91618.183843357852</v>
      </c>
      <c r="E150" s="47">
        <v>91618.183843357852</v>
      </c>
      <c r="F150" s="48">
        <v>95954.531434954464</v>
      </c>
      <c r="G150" s="48">
        <v>95954.531434954464</v>
      </c>
      <c r="H150" s="48">
        <v>95954.531434954464</v>
      </c>
      <c r="I150" s="49">
        <v>81515.332769636967</v>
      </c>
      <c r="J150" s="49">
        <v>81515.332769636967</v>
      </c>
      <c r="K150" s="49">
        <v>81515.332769636967</v>
      </c>
      <c r="L150" s="50">
        <v>95896.447765172823</v>
      </c>
      <c r="M150" s="50">
        <v>95896.447765172823</v>
      </c>
      <c r="N150" s="50">
        <v>95896.447765172823</v>
      </c>
      <c r="O150" s="59">
        <v>145</v>
      </c>
    </row>
    <row r="151" spans="1:15">
      <c r="A151" s="10" t="s">
        <v>164</v>
      </c>
      <c r="B151" s="6" t="s">
        <v>165</v>
      </c>
      <c r="C151" s="47">
        <v>11879.814744107249</v>
      </c>
      <c r="D151" s="47">
        <v>11879.814744107249</v>
      </c>
      <c r="E151" s="47">
        <v>11879.814744107249</v>
      </c>
      <c r="F151" s="48">
        <v>12442.094019827231</v>
      </c>
      <c r="G151" s="48">
        <v>12442.094019827231</v>
      </c>
      <c r="H151" s="48">
        <v>12442.094019827231</v>
      </c>
      <c r="I151" s="49">
        <v>10569.812797896324</v>
      </c>
      <c r="J151" s="49">
        <v>10569.812797896324</v>
      </c>
      <c r="K151" s="49">
        <v>10569.812797896324</v>
      </c>
      <c r="L151" s="50">
        <v>12434.562510167058</v>
      </c>
      <c r="M151" s="50">
        <v>12434.562510167058</v>
      </c>
      <c r="N151" s="50">
        <v>12434.562510167058</v>
      </c>
      <c r="O151" s="59">
        <v>146</v>
      </c>
    </row>
    <row r="152" spans="1:15">
      <c r="A152" s="10" t="s">
        <v>164</v>
      </c>
      <c r="B152" s="6" t="s">
        <v>166</v>
      </c>
      <c r="C152" s="47">
        <v>12690.260255953453</v>
      </c>
      <c r="D152" s="47">
        <v>12690.260255953453</v>
      </c>
      <c r="E152" s="47">
        <v>12690.260255953453</v>
      </c>
      <c r="F152" s="48">
        <v>13290.898439217632</v>
      </c>
      <c r="G152" s="48">
        <v>13290.898439217632</v>
      </c>
      <c r="H152" s="48">
        <v>13290.898439217632</v>
      </c>
      <c r="I152" s="49">
        <v>11290.889475237505</v>
      </c>
      <c r="J152" s="49">
        <v>11290.889475237505</v>
      </c>
      <c r="K152" s="49">
        <v>11290.889475237505</v>
      </c>
      <c r="L152" s="50">
        <v>13282.853127083852</v>
      </c>
      <c r="M152" s="50">
        <v>13282.853127083852</v>
      </c>
      <c r="N152" s="50">
        <v>13282.853127083852</v>
      </c>
      <c r="O152" s="59">
        <v>147</v>
      </c>
    </row>
    <row r="153" spans="1:15">
      <c r="A153" s="10" t="s">
        <v>164</v>
      </c>
      <c r="B153" s="6" t="s">
        <v>167</v>
      </c>
      <c r="C153" s="47">
        <v>4328.4147714150376</v>
      </c>
      <c r="D153" s="47">
        <v>4328.4147714150376</v>
      </c>
      <c r="E153" s="47">
        <v>4328.4147714150376</v>
      </c>
      <c r="F153" s="48">
        <v>4533.2814275970413</v>
      </c>
      <c r="G153" s="48">
        <v>4533.2814275970413</v>
      </c>
      <c r="H153" s="48">
        <v>4533.2814275970413</v>
      </c>
      <c r="I153" s="49">
        <v>3851.1150915210874</v>
      </c>
      <c r="J153" s="49">
        <v>3851.1150915210874</v>
      </c>
      <c r="K153" s="49">
        <v>3851.1150915210874</v>
      </c>
      <c r="L153" s="50">
        <v>4530.5373193456635</v>
      </c>
      <c r="M153" s="50">
        <v>4530.5373193456635</v>
      </c>
      <c r="N153" s="50">
        <v>4530.5373193456635</v>
      </c>
      <c r="O153" s="59">
        <v>148</v>
      </c>
    </row>
    <row r="154" spans="1:15">
      <c r="A154" s="10" t="s">
        <v>164</v>
      </c>
      <c r="B154" s="6" t="s">
        <v>168</v>
      </c>
      <c r="C154" s="47">
        <v>3175.400289555469</v>
      </c>
      <c r="D154" s="47">
        <v>3175.400289555469</v>
      </c>
      <c r="E154" s="47">
        <v>3175.400289555469</v>
      </c>
      <c r="F154" s="48">
        <v>3325.6940284218867</v>
      </c>
      <c r="G154" s="48">
        <v>3325.6940284218867</v>
      </c>
      <c r="H154" s="48">
        <v>3325.6940284218867</v>
      </c>
      <c r="I154" s="49">
        <v>2825.2449505271584</v>
      </c>
      <c r="J154" s="49">
        <v>2825.2449505271584</v>
      </c>
      <c r="K154" s="49">
        <v>2825.2449505271584</v>
      </c>
      <c r="L154" s="50">
        <v>3323.6809029253322</v>
      </c>
      <c r="M154" s="50">
        <v>3323.6809029253322</v>
      </c>
      <c r="N154" s="50">
        <v>3323.6809029253322</v>
      </c>
      <c r="O154" s="59">
        <v>149</v>
      </c>
    </row>
    <row r="155" spans="1:15">
      <c r="A155" s="10" t="s">
        <v>164</v>
      </c>
      <c r="B155" s="6" t="s">
        <v>169</v>
      </c>
      <c r="C155" s="47">
        <v>1355.8045980613504</v>
      </c>
      <c r="D155" s="47">
        <v>1355.8045980613504</v>
      </c>
      <c r="E155" s="47">
        <v>1355.8045980613504</v>
      </c>
      <c r="F155" s="48">
        <v>1419.9757020589025</v>
      </c>
      <c r="G155" s="48">
        <v>1419.9757020589025</v>
      </c>
      <c r="H155" s="48">
        <v>1419.9757020589025</v>
      </c>
      <c r="I155" s="49">
        <v>1206.2983388814173</v>
      </c>
      <c r="J155" s="49">
        <v>1206.2983388814173</v>
      </c>
      <c r="K155" s="49">
        <v>1206.2983388814173</v>
      </c>
      <c r="L155" s="50">
        <v>1419.1161553700392</v>
      </c>
      <c r="M155" s="50">
        <v>1419.1161553700392</v>
      </c>
      <c r="N155" s="50">
        <v>1419.1161553700392</v>
      </c>
      <c r="O155" s="59">
        <v>150</v>
      </c>
    </row>
    <row r="156" spans="1:15">
      <c r="A156" s="10" t="s">
        <v>164</v>
      </c>
      <c r="B156" s="6" t="s">
        <v>170</v>
      </c>
      <c r="C156" s="47">
        <v>4531.2363792288461</v>
      </c>
      <c r="D156" s="47">
        <v>4531.2363792288461</v>
      </c>
      <c r="E156" s="47">
        <v>4531.2363792288461</v>
      </c>
      <c r="F156" s="48">
        <v>4745.7027126110761</v>
      </c>
      <c r="G156" s="48">
        <v>4745.7027126110761</v>
      </c>
      <c r="H156" s="48">
        <v>4745.7027126110761</v>
      </c>
      <c r="I156" s="49">
        <v>4031.5713084013792</v>
      </c>
      <c r="J156" s="49">
        <v>4031.5713084013792</v>
      </c>
      <c r="K156" s="49">
        <v>4031.5713084013792</v>
      </c>
      <c r="L156" s="50">
        <v>4742.8300204607522</v>
      </c>
      <c r="M156" s="50">
        <v>4742.8300204607522</v>
      </c>
      <c r="N156" s="50">
        <v>4742.8300204607522</v>
      </c>
      <c r="O156" s="59">
        <v>151</v>
      </c>
    </row>
    <row r="157" spans="1:15">
      <c r="A157" s="10" t="s">
        <v>164</v>
      </c>
      <c r="B157" s="6" t="s">
        <v>171</v>
      </c>
      <c r="C157" s="47">
        <v>1181.9885903399881</v>
      </c>
      <c r="D157" s="47">
        <v>1181.9885903399881</v>
      </c>
      <c r="E157" s="47">
        <v>1181.9885903399881</v>
      </c>
      <c r="F157" s="48">
        <v>1237.9328708528908</v>
      </c>
      <c r="G157" s="48">
        <v>1237.9328708528908</v>
      </c>
      <c r="H157" s="48">
        <v>1237.9328708528908</v>
      </c>
      <c r="I157" s="49">
        <v>1051.6492384984497</v>
      </c>
      <c r="J157" s="49">
        <v>1051.6492384984497</v>
      </c>
      <c r="K157" s="49">
        <v>1051.6492384984497</v>
      </c>
      <c r="L157" s="50">
        <v>1237.1835192276244</v>
      </c>
      <c r="M157" s="50">
        <v>1237.1835192276244</v>
      </c>
      <c r="N157" s="50">
        <v>1237.1835192276244</v>
      </c>
      <c r="O157" s="59">
        <v>152</v>
      </c>
    </row>
    <row r="158" spans="1:15">
      <c r="A158" s="10" t="s">
        <v>164</v>
      </c>
      <c r="B158" s="6" t="s">
        <v>172</v>
      </c>
      <c r="C158" s="47">
        <v>66933.229861314088</v>
      </c>
      <c r="D158" s="47">
        <v>66933.229861314088</v>
      </c>
      <c r="E158" s="47">
        <v>66933.229861314088</v>
      </c>
      <c r="F158" s="48">
        <v>70101.222697792196</v>
      </c>
      <c r="G158" s="48">
        <v>70101.222697792196</v>
      </c>
      <c r="H158" s="48">
        <v>70101.222697792196</v>
      </c>
      <c r="I158" s="49">
        <v>59552.419362733046</v>
      </c>
      <c r="J158" s="49">
        <v>59552.419362733046</v>
      </c>
      <c r="K158" s="49">
        <v>59552.419362733046</v>
      </c>
      <c r="L158" s="50">
        <v>70058.788680246842</v>
      </c>
      <c r="M158" s="50">
        <v>70058.788680246842</v>
      </c>
      <c r="N158" s="50">
        <v>70058.788680246842</v>
      </c>
      <c r="O158" s="59">
        <v>153</v>
      </c>
    </row>
    <row r="159" spans="1:15">
      <c r="A159" s="10" t="s">
        <v>175</v>
      </c>
      <c r="B159" s="6" t="s">
        <v>174</v>
      </c>
      <c r="C159" s="47">
        <v>27284.325906891998</v>
      </c>
      <c r="D159" s="47">
        <v>27284.325906891998</v>
      </c>
      <c r="E159" s="47">
        <v>27284.325906891998</v>
      </c>
      <c r="F159" s="48">
        <v>28575.691944809176</v>
      </c>
      <c r="G159" s="48">
        <v>28575.691944809176</v>
      </c>
      <c r="H159" s="48">
        <v>28575.691944809176</v>
      </c>
      <c r="I159" s="49">
        <v>24275.614768062929</v>
      </c>
      <c r="J159" s="49">
        <v>24275.614768062929</v>
      </c>
      <c r="K159" s="49">
        <v>24275.614768062929</v>
      </c>
      <c r="L159" s="50">
        <v>28558.369228899279</v>
      </c>
      <c r="M159" s="50">
        <v>28558.369228899279</v>
      </c>
      <c r="N159" s="50">
        <v>28558.369228899279</v>
      </c>
      <c r="O159" s="59">
        <v>154</v>
      </c>
    </row>
    <row r="160" spans="1:15">
      <c r="A160" s="10" t="s">
        <v>175</v>
      </c>
      <c r="B160" s="6" t="s">
        <v>176</v>
      </c>
      <c r="C160" s="47">
        <v>14439.870947450858</v>
      </c>
      <c r="D160" s="47">
        <v>14439.870947450858</v>
      </c>
      <c r="E160" s="47">
        <v>14439.870947450858</v>
      </c>
      <c r="F160" s="48">
        <v>15123.309453393007</v>
      </c>
      <c r="G160" s="48">
        <v>15123.309453393007</v>
      </c>
      <c r="H160" s="48">
        <v>15123.309453393007</v>
      </c>
      <c r="I160" s="49">
        <v>12847.550114196354</v>
      </c>
      <c r="J160" s="49">
        <v>12847.550114196354</v>
      </c>
      <c r="K160" s="49">
        <v>12847.550114196354</v>
      </c>
      <c r="L160" s="50">
        <v>15114.141633632611</v>
      </c>
      <c r="M160" s="50">
        <v>15114.141633632611</v>
      </c>
      <c r="N160" s="50">
        <v>15114.141633632611</v>
      </c>
      <c r="O160" s="59">
        <v>155</v>
      </c>
    </row>
    <row r="161" spans="1:15">
      <c r="A161" s="10" t="s">
        <v>175</v>
      </c>
      <c r="B161" s="6" t="s">
        <v>177</v>
      </c>
      <c r="C161" s="47">
        <v>8824.9880977522389</v>
      </c>
      <c r="D161" s="47">
        <v>8824.9880977522389</v>
      </c>
      <c r="E161" s="47">
        <v>8824.9880977522389</v>
      </c>
      <c r="F161" s="48">
        <v>9242.6744262820503</v>
      </c>
      <c r="G161" s="48">
        <v>9242.6744262820503</v>
      </c>
      <c r="H161" s="48">
        <v>9242.6744262820503</v>
      </c>
      <c r="I161" s="49">
        <v>7851.8344973902758</v>
      </c>
      <c r="J161" s="49">
        <v>7851.8344973902758</v>
      </c>
      <c r="K161" s="49">
        <v>7851.8344973902758</v>
      </c>
      <c r="L161" s="50">
        <v>9237.0714745269925</v>
      </c>
      <c r="M161" s="50">
        <v>9237.0714745269925</v>
      </c>
      <c r="N161" s="50">
        <v>9237.0714745269925</v>
      </c>
      <c r="O161" s="59">
        <v>156</v>
      </c>
    </row>
    <row r="162" spans="1:15">
      <c r="A162" s="10" t="s">
        <v>175</v>
      </c>
      <c r="B162" s="6" t="s">
        <v>4</v>
      </c>
      <c r="C162" s="47">
        <v>19799.362793003656</v>
      </c>
      <c r="D162" s="47">
        <v>19799.362793003656</v>
      </c>
      <c r="E162" s="47">
        <v>19799.362793003656</v>
      </c>
      <c r="F162" s="48">
        <v>20736.465830496236</v>
      </c>
      <c r="G162" s="48">
        <v>20736.465830496236</v>
      </c>
      <c r="H162" s="48">
        <v>20736.465830496236</v>
      </c>
      <c r="I162" s="49">
        <v>17616.037334265442</v>
      </c>
      <c r="J162" s="49">
        <v>17616.037334265442</v>
      </c>
      <c r="K162" s="49">
        <v>17616.037334265442</v>
      </c>
      <c r="L162" s="50">
        <v>20723.895289518583</v>
      </c>
      <c r="M162" s="50">
        <v>20723.895289518583</v>
      </c>
      <c r="N162" s="50">
        <v>20723.895289518583</v>
      </c>
      <c r="O162" s="59">
        <v>157</v>
      </c>
    </row>
    <row r="163" spans="1:15">
      <c r="A163" s="10" t="s">
        <v>175</v>
      </c>
      <c r="B163" s="6" t="s">
        <v>178</v>
      </c>
      <c r="C163" s="47">
        <v>8777.0565091832595</v>
      </c>
      <c r="D163" s="47">
        <v>8777.0565091832595</v>
      </c>
      <c r="E163" s="47">
        <v>8777.0565091832595</v>
      </c>
      <c r="F163" s="48">
        <v>9192.4742375712685</v>
      </c>
      <c r="G163" s="48">
        <v>9192.4742375712685</v>
      </c>
      <c r="H163" s="48">
        <v>9192.4742375712685</v>
      </c>
      <c r="I163" s="49">
        <v>7809.1884454668198</v>
      </c>
      <c r="J163" s="49">
        <v>7809.1884454668198</v>
      </c>
      <c r="K163" s="49">
        <v>7809.1884454668198</v>
      </c>
      <c r="L163" s="50">
        <v>9186.9017174015371</v>
      </c>
      <c r="M163" s="50">
        <v>9186.9017174015371</v>
      </c>
      <c r="N163" s="50">
        <v>9186.9017174015371</v>
      </c>
      <c r="O163" s="59">
        <v>158</v>
      </c>
    </row>
    <row r="164" spans="1:15">
      <c r="A164" s="10" t="s">
        <v>175</v>
      </c>
      <c r="B164" s="6" t="s">
        <v>179</v>
      </c>
      <c r="C164" s="47">
        <v>6719.3681201793743</v>
      </c>
      <c r="D164" s="47">
        <v>6719.3681201793743</v>
      </c>
      <c r="E164" s="47">
        <v>6719.3681201793743</v>
      </c>
      <c r="F164" s="48">
        <v>7037.3955406212035</v>
      </c>
      <c r="G164" s="48">
        <v>7037.3955406212035</v>
      </c>
      <c r="H164" s="48">
        <v>7037.3955406212035</v>
      </c>
      <c r="I164" s="49">
        <v>5978.406522738188</v>
      </c>
      <c r="J164" s="49">
        <v>5978.406522738188</v>
      </c>
      <c r="K164" s="49">
        <v>5978.406522738188</v>
      </c>
      <c r="L164" s="50">
        <v>7033.1294390712847</v>
      </c>
      <c r="M164" s="50">
        <v>7033.1294390712847</v>
      </c>
      <c r="N164" s="50">
        <v>7033.1294390712847</v>
      </c>
      <c r="O164" s="59">
        <v>159</v>
      </c>
    </row>
    <row r="165" spans="1:15">
      <c r="A165" s="10" t="s">
        <v>175</v>
      </c>
      <c r="B165" s="6" t="s">
        <v>180</v>
      </c>
      <c r="C165" s="47">
        <v>5330.3940851966772</v>
      </c>
      <c r="D165" s="47">
        <v>5330.3940851966772</v>
      </c>
      <c r="E165" s="47">
        <v>5330.3940851966772</v>
      </c>
      <c r="F165" s="48">
        <v>5582.6814209302984</v>
      </c>
      <c r="G165" s="48">
        <v>5582.6814209302984</v>
      </c>
      <c r="H165" s="48">
        <v>5582.6814209302984</v>
      </c>
      <c r="I165" s="49">
        <v>4742.5981428227169</v>
      </c>
      <c r="J165" s="49">
        <v>4742.5981428227169</v>
      </c>
      <c r="K165" s="49">
        <v>4742.5981428227169</v>
      </c>
      <c r="L165" s="50">
        <v>5579.2971737716634</v>
      </c>
      <c r="M165" s="50">
        <v>5579.2971737716634</v>
      </c>
      <c r="N165" s="50">
        <v>5579.2971737716634</v>
      </c>
      <c r="O165" s="59">
        <v>160</v>
      </c>
    </row>
    <row r="166" spans="1:15">
      <c r="A166" s="10" t="s">
        <v>175</v>
      </c>
      <c r="B166" s="6" t="s">
        <v>181</v>
      </c>
      <c r="C166" s="47">
        <v>2974.9249080128388</v>
      </c>
      <c r="D166" s="47">
        <v>2974.9249080128388</v>
      </c>
      <c r="E166" s="47">
        <v>2974.9249080128388</v>
      </c>
      <c r="F166" s="48">
        <v>3115.7279831803012</v>
      </c>
      <c r="G166" s="48">
        <v>3115.7279831803012</v>
      </c>
      <c r="H166" s="48">
        <v>3115.7279831803012</v>
      </c>
      <c r="I166" s="49">
        <v>2646.872467264895</v>
      </c>
      <c r="J166" s="49">
        <v>2646.872467264895</v>
      </c>
      <c r="K166" s="49">
        <v>2646.872467264895</v>
      </c>
      <c r="L166" s="50">
        <v>3113.8392145440284</v>
      </c>
      <c r="M166" s="50">
        <v>3113.8392145440284</v>
      </c>
      <c r="N166" s="50">
        <v>3113.8392145440284</v>
      </c>
      <c r="O166" s="59">
        <v>161</v>
      </c>
    </row>
    <row r="167" spans="1:15">
      <c r="A167" s="10" t="s">
        <v>175</v>
      </c>
      <c r="B167" s="6" t="s">
        <v>183</v>
      </c>
      <c r="C167" s="47">
        <v>88031.708632329071</v>
      </c>
      <c r="D167" s="47">
        <v>88031.708632329071</v>
      </c>
      <c r="E167" s="47">
        <v>88031.708632329071</v>
      </c>
      <c r="F167" s="48">
        <v>92198.245829383086</v>
      </c>
      <c r="G167" s="48">
        <v>92198.245829383086</v>
      </c>
      <c r="H167" s="48">
        <v>92198.245829383086</v>
      </c>
      <c r="I167" s="49">
        <v>78324.231041125706</v>
      </c>
      <c r="J167" s="49">
        <v>78324.231041125706</v>
      </c>
      <c r="K167" s="49">
        <v>78324.231041125706</v>
      </c>
      <c r="L167" s="50">
        <v>92142.354828633994</v>
      </c>
      <c r="M167" s="50">
        <v>92142.354828633994</v>
      </c>
      <c r="N167" s="50">
        <v>92142.354828633994</v>
      </c>
      <c r="O167" s="59">
        <v>162</v>
      </c>
    </row>
    <row r="168" spans="1:15">
      <c r="A168" s="10" t="s">
        <v>194</v>
      </c>
      <c r="B168" s="6" t="s">
        <v>193</v>
      </c>
      <c r="C168" s="47">
        <v>449812.49592828134</v>
      </c>
      <c r="D168" s="47">
        <v>449812.49592828134</v>
      </c>
      <c r="E168" s="47">
        <v>449812.49592828134</v>
      </c>
      <c r="F168" s="48">
        <v>471102.35613426805</v>
      </c>
      <c r="G168" s="48">
        <v>471102.35613426805</v>
      </c>
      <c r="H168" s="48">
        <v>471102.35613426805</v>
      </c>
      <c r="I168" s="49">
        <v>400210.67522647436</v>
      </c>
      <c r="J168" s="49">
        <v>400210.67522647436</v>
      </c>
      <c r="K168" s="49">
        <v>400210.67522647436</v>
      </c>
      <c r="L168" s="50">
        <v>470816.53734246228</v>
      </c>
      <c r="M168" s="50">
        <v>470816.53734246228</v>
      </c>
      <c r="N168" s="50">
        <v>470816.53734246228</v>
      </c>
      <c r="O168" s="59">
        <v>163</v>
      </c>
    </row>
    <row r="169" spans="1:15">
      <c r="A169" s="10" t="s">
        <v>194</v>
      </c>
      <c r="B169" s="6" t="s">
        <v>195</v>
      </c>
      <c r="C169" s="47">
        <v>124735.23466173965</v>
      </c>
      <c r="D169" s="47">
        <v>124735.23466173965</v>
      </c>
      <c r="E169" s="47">
        <v>124735.23466173965</v>
      </c>
      <c r="F169" s="48">
        <v>130639.0184221908</v>
      </c>
      <c r="G169" s="48">
        <v>130639.0184221908</v>
      </c>
      <c r="H169" s="48">
        <v>130639.0184221908</v>
      </c>
      <c r="I169" s="49">
        <v>110980.40392472094</v>
      </c>
      <c r="J169" s="49">
        <v>110980.40392472094</v>
      </c>
      <c r="K169" s="49">
        <v>110980.40392472094</v>
      </c>
      <c r="L169" s="50">
        <v>130559.7594545335</v>
      </c>
      <c r="M169" s="50">
        <v>130559.7594545335</v>
      </c>
      <c r="N169" s="50">
        <v>130559.7594545335</v>
      </c>
      <c r="O169" s="59">
        <v>164</v>
      </c>
    </row>
    <row r="170" spans="1:15">
      <c r="A170" s="10" t="s">
        <v>194</v>
      </c>
      <c r="B170" s="6" t="s">
        <v>196</v>
      </c>
      <c r="C170" s="47">
        <v>10760.67164499307</v>
      </c>
      <c r="D170" s="47">
        <v>10760.67164499307</v>
      </c>
      <c r="E170" s="47">
        <v>10760.67164499307</v>
      </c>
      <c r="F170" s="48">
        <v>11269.979850341269</v>
      </c>
      <c r="G170" s="48">
        <v>11269.979850341269</v>
      </c>
      <c r="H170" s="48">
        <v>11269.979850341269</v>
      </c>
      <c r="I170" s="49">
        <v>9574.0685372593398</v>
      </c>
      <c r="J170" s="49">
        <v>9574.0685372593398</v>
      </c>
      <c r="K170" s="49">
        <v>9574.0685372593398</v>
      </c>
      <c r="L170" s="50">
        <v>11263.142329826764</v>
      </c>
      <c r="M170" s="50">
        <v>11263.142329826764</v>
      </c>
      <c r="N170" s="50">
        <v>11263.142329826764</v>
      </c>
      <c r="O170" s="59">
        <v>165</v>
      </c>
    </row>
    <row r="171" spans="1:15">
      <c r="A171" s="10" t="s">
        <v>194</v>
      </c>
      <c r="B171" s="6" t="s">
        <v>197</v>
      </c>
      <c r="C171" s="47">
        <v>16563.417598042244</v>
      </c>
      <c r="D171" s="47">
        <v>16563.417598042244</v>
      </c>
      <c r="E171" s="47">
        <v>16563.417598042244</v>
      </c>
      <c r="F171" s="48">
        <v>17347.372798015</v>
      </c>
      <c r="G171" s="48">
        <v>17347.372798015</v>
      </c>
      <c r="H171" s="48">
        <v>17347.372798015</v>
      </c>
      <c r="I171" s="49">
        <v>14736.932835292928</v>
      </c>
      <c r="J171" s="49">
        <v>14736.932835292928</v>
      </c>
      <c r="K171" s="49">
        <v>14736.932835292928</v>
      </c>
      <c r="L171" s="50">
        <v>17336.848110397601</v>
      </c>
      <c r="M171" s="50">
        <v>17336.848110397601</v>
      </c>
      <c r="N171" s="50">
        <v>17336.848110397601</v>
      </c>
      <c r="O171" s="59">
        <v>166</v>
      </c>
    </row>
    <row r="172" spans="1:15">
      <c r="A172" s="10" t="s">
        <v>194</v>
      </c>
      <c r="B172" s="6" t="s">
        <v>198</v>
      </c>
      <c r="C172" s="47">
        <v>985.7085565107808</v>
      </c>
      <c r="D172" s="47">
        <v>985.7085565107808</v>
      </c>
      <c r="E172" s="47">
        <v>985.7085565107808</v>
      </c>
      <c r="F172" s="48">
        <v>1032.3626569680198</v>
      </c>
      <c r="G172" s="48">
        <v>1032.3626569680198</v>
      </c>
      <c r="H172" s="48">
        <v>1032.3626569680198</v>
      </c>
      <c r="I172" s="49">
        <v>877.01228967323107</v>
      </c>
      <c r="J172" s="49">
        <v>877.01228967323107</v>
      </c>
      <c r="K172" s="49">
        <v>877.01228967323107</v>
      </c>
      <c r="L172" s="50">
        <v>1031.7363203694488</v>
      </c>
      <c r="M172" s="50">
        <v>1031.7363203694488</v>
      </c>
      <c r="N172" s="50">
        <v>1031.7363203694488</v>
      </c>
      <c r="O172" s="59">
        <v>167</v>
      </c>
    </row>
    <row r="173" spans="1:15">
      <c r="A173" s="10" t="s">
        <v>194</v>
      </c>
      <c r="B173" s="6" t="s">
        <v>199</v>
      </c>
      <c r="C173" s="47">
        <v>3435.112530126768</v>
      </c>
      <c r="D173" s="47">
        <v>3435.112530126768</v>
      </c>
      <c r="E173" s="47">
        <v>3435.112530126768</v>
      </c>
      <c r="F173" s="48">
        <v>3597.6981990893587</v>
      </c>
      <c r="G173" s="48">
        <v>3597.6981990893587</v>
      </c>
      <c r="H173" s="48">
        <v>3597.6981990893587</v>
      </c>
      <c r="I173" s="49">
        <v>3056.3150592867291</v>
      </c>
      <c r="J173" s="49">
        <v>3056.3150592867291</v>
      </c>
      <c r="K173" s="49">
        <v>3056.3150592867291</v>
      </c>
      <c r="L173" s="50">
        <v>3595.5154680137102</v>
      </c>
      <c r="M173" s="50">
        <v>3595.5154680137102</v>
      </c>
      <c r="N173" s="50">
        <v>3595.5154680137102</v>
      </c>
      <c r="O173" s="59">
        <v>168</v>
      </c>
    </row>
    <row r="174" spans="1:15">
      <c r="A174" s="10" t="s">
        <v>194</v>
      </c>
      <c r="B174" s="6" t="s">
        <v>200</v>
      </c>
      <c r="C174" s="47">
        <v>5553.9794894116221</v>
      </c>
      <c r="D174" s="47">
        <v>5553.9794894116221</v>
      </c>
      <c r="E174" s="47">
        <v>5553.9794894116221</v>
      </c>
      <c r="F174" s="48">
        <v>5816.8522374718359</v>
      </c>
      <c r="G174" s="48">
        <v>5816.8522374718359</v>
      </c>
      <c r="H174" s="48">
        <v>5816.8522374718359</v>
      </c>
      <c r="I174" s="49">
        <v>4941.529863603022</v>
      </c>
      <c r="J174" s="49">
        <v>4941.529863603022</v>
      </c>
      <c r="K174" s="49">
        <v>4941.529863603022</v>
      </c>
      <c r="L174" s="50">
        <v>5813.3231409666314</v>
      </c>
      <c r="M174" s="50">
        <v>5813.3231409666314</v>
      </c>
      <c r="N174" s="50">
        <v>5813.3231409666314</v>
      </c>
      <c r="O174" s="59">
        <v>169</v>
      </c>
    </row>
    <row r="175" spans="1:15">
      <c r="A175" s="10" t="s">
        <v>194</v>
      </c>
      <c r="B175" s="6" t="s">
        <v>201</v>
      </c>
      <c r="C175" s="47">
        <v>2161.5803507224318</v>
      </c>
      <c r="D175" s="47">
        <v>2161.5803507224318</v>
      </c>
      <c r="E175" s="47">
        <v>2161.5803507224318</v>
      </c>
      <c r="F175" s="48">
        <v>2263.8890769304867</v>
      </c>
      <c r="G175" s="48">
        <v>2263.8890769304867</v>
      </c>
      <c r="H175" s="48">
        <v>2263.8890769304867</v>
      </c>
      <c r="I175" s="49">
        <v>1923.2180954279988</v>
      </c>
      <c r="J175" s="49">
        <v>1923.2180954279988</v>
      </c>
      <c r="K175" s="49">
        <v>1923.2180954279988</v>
      </c>
      <c r="L175" s="50">
        <v>2262.515570658813</v>
      </c>
      <c r="M175" s="50">
        <v>2262.515570658813</v>
      </c>
      <c r="N175" s="50">
        <v>2262.515570658813</v>
      </c>
      <c r="O175" s="59">
        <v>170</v>
      </c>
    </row>
    <row r="176" spans="1:15">
      <c r="A176" s="10" t="s">
        <v>194</v>
      </c>
      <c r="B176" s="6" t="s">
        <v>202</v>
      </c>
      <c r="C176" s="47">
        <v>2319.4927542425344</v>
      </c>
      <c r="D176" s="47">
        <v>2319.4927542425344</v>
      </c>
      <c r="E176" s="47">
        <v>2319.4927542425344</v>
      </c>
      <c r="F176" s="48">
        <v>2429.2755569294927</v>
      </c>
      <c r="G176" s="48">
        <v>2429.2755569294927</v>
      </c>
      <c r="H176" s="48">
        <v>2429.2755569294927</v>
      </c>
      <c r="I176" s="49">
        <v>2063.7171482811063</v>
      </c>
      <c r="J176" s="49">
        <v>2063.7171482811063</v>
      </c>
      <c r="K176" s="49">
        <v>2063.7171482811063</v>
      </c>
      <c r="L176" s="50">
        <v>2427.8017103320303</v>
      </c>
      <c r="M176" s="50">
        <v>2427.8017103320303</v>
      </c>
      <c r="N176" s="50">
        <v>2427.8017103320303</v>
      </c>
      <c r="O176" s="59">
        <v>171</v>
      </c>
    </row>
    <row r="177" spans="1:15">
      <c r="A177" s="10" t="s">
        <v>194</v>
      </c>
      <c r="B177" s="6" t="s">
        <v>203</v>
      </c>
      <c r="C177" s="47">
        <v>6304.9488138476891</v>
      </c>
      <c r="D177" s="47">
        <v>6304.9488138476891</v>
      </c>
      <c r="E177" s="47">
        <v>6304.9488138476891</v>
      </c>
      <c r="F177" s="48">
        <v>6603.3653319919986</v>
      </c>
      <c r="G177" s="48">
        <v>6603.3653319919986</v>
      </c>
      <c r="H177" s="48">
        <v>6603.3653319919986</v>
      </c>
      <c r="I177" s="49">
        <v>5609.6881365000181</v>
      </c>
      <c r="J177" s="49">
        <v>5609.6881365000181</v>
      </c>
      <c r="K177" s="49">
        <v>5609.6881365000181</v>
      </c>
      <c r="L177" s="50">
        <v>6599.359056335622</v>
      </c>
      <c r="M177" s="50">
        <v>6599.359056335622</v>
      </c>
      <c r="N177" s="50">
        <v>6599.359056335622</v>
      </c>
      <c r="O177" s="59">
        <v>172</v>
      </c>
    </row>
    <row r="178" spans="1:15">
      <c r="A178" s="10" t="s">
        <v>194</v>
      </c>
      <c r="B178" s="6" t="s">
        <v>204</v>
      </c>
      <c r="C178" s="47">
        <v>160054.69100541534</v>
      </c>
      <c r="D178" s="47">
        <v>160054.69100541534</v>
      </c>
      <c r="E178" s="47">
        <v>160054.69100541534</v>
      </c>
      <c r="F178" s="48">
        <v>167630.16306913717</v>
      </c>
      <c r="G178" s="48">
        <v>167630.16306913717</v>
      </c>
      <c r="H178" s="48">
        <v>167630.16306913717</v>
      </c>
      <c r="I178" s="49">
        <v>142405.10555014704</v>
      </c>
      <c r="J178" s="49">
        <v>142405.10555014704</v>
      </c>
      <c r="K178" s="49">
        <v>142405.10555014704</v>
      </c>
      <c r="L178" s="50">
        <v>167528.46149610373</v>
      </c>
      <c r="M178" s="50">
        <v>167528.46149610373</v>
      </c>
      <c r="N178" s="50">
        <v>167528.46149610373</v>
      </c>
      <c r="O178" s="59">
        <v>173</v>
      </c>
    </row>
    <row r="179" spans="1:15">
      <c r="A179" s="10" t="s">
        <v>210</v>
      </c>
      <c r="B179" s="6" t="s">
        <v>209</v>
      </c>
      <c r="C179" s="47">
        <v>56811.681140570581</v>
      </c>
      <c r="D179" s="47">
        <v>56811.681140570581</v>
      </c>
      <c r="E179" s="47">
        <v>56811.681140570581</v>
      </c>
      <c r="F179" s="48">
        <v>59500.696254492061</v>
      </c>
      <c r="G179" s="48">
        <v>59500.696254492061</v>
      </c>
      <c r="H179" s="48">
        <v>59500.696254492061</v>
      </c>
      <c r="I179" s="49">
        <v>50546.955344664864</v>
      </c>
      <c r="J179" s="49">
        <v>50546.955344664864</v>
      </c>
      <c r="K179" s="49">
        <v>50546.955344664864</v>
      </c>
      <c r="L179" s="50">
        <v>59464.602091889094</v>
      </c>
      <c r="M179" s="50">
        <v>59464.602091889094</v>
      </c>
      <c r="N179" s="50">
        <v>59464.602091889094</v>
      </c>
      <c r="O179" s="59">
        <v>174</v>
      </c>
    </row>
    <row r="180" spans="1:15">
      <c r="A180" s="10" t="s">
        <v>210</v>
      </c>
      <c r="B180" s="6" t="s">
        <v>211</v>
      </c>
      <c r="C180" s="47">
        <v>11647.565464300224</v>
      </c>
      <c r="D180" s="47">
        <v>11647.565464300224</v>
      </c>
      <c r="E180" s="47">
        <v>11647.565464300224</v>
      </c>
      <c r="F180" s="48">
        <v>12198.868980497818</v>
      </c>
      <c r="G180" s="48">
        <v>12198.868980497818</v>
      </c>
      <c r="H180" s="48">
        <v>12198.868980497818</v>
      </c>
      <c r="I180" s="49">
        <v>10363.16756656589</v>
      </c>
      <c r="J180" s="49">
        <v>10363.16756656589</v>
      </c>
      <c r="K180" s="49">
        <v>10363.16756656589</v>
      </c>
      <c r="L180" s="50">
        <v>12191.468933300537</v>
      </c>
      <c r="M180" s="50">
        <v>12191.468933300537</v>
      </c>
      <c r="N180" s="50">
        <v>12191.468933300537</v>
      </c>
      <c r="O180" s="59">
        <v>175</v>
      </c>
    </row>
    <row r="181" spans="1:15">
      <c r="A181" s="10" t="s">
        <v>210</v>
      </c>
      <c r="B181" s="6" t="s">
        <v>212</v>
      </c>
      <c r="C181" s="47">
        <v>10071.247697472523</v>
      </c>
      <c r="D181" s="47">
        <v>10071.247697472523</v>
      </c>
      <c r="E181" s="47">
        <v>10071.247697472523</v>
      </c>
      <c r="F181" s="48">
        <v>10547.940812882038</v>
      </c>
      <c r="G181" s="48">
        <v>10547.940812882038</v>
      </c>
      <c r="H181" s="48">
        <v>10547.940812882038</v>
      </c>
      <c r="I181" s="49">
        <v>8960.673182150611</v>
      </c>
      <c r="J181" s="49">
        <v>8960.673182150611</v>
      </c>
      <c r="K181" s="49">
        <v>8960.673182150611</v>
      </c>
      <c r="L181" s="50">
        <v>10541.542247574527</v>
      </c>
      <c r="M181" s="50">
        <v>10541.542247574527</v>
      </c>
      <c r="N181" s="50">
        <v>10541.542247574527</v>
      </c>
      <c r="O181" s="59">
        <v>176</v>
      </c>
    </row>
    <row r="182" spans="1:15">
      <c r="A182" s="10" t="s">
        <v>210</v>
      </c>
      <c r="B182" s="6" t="s">
        <v>213</v>
      </c>
      <c r="C182" s="47">
        <v>2504.3325857048621</v>
      </c>
      <c r="D182" s="47">
        <v>2504.3325857048621</v>
      </c>
      <c r="E182" s="47">
        <v>2504.3325857048621</v>
      </c>
      <c r="F182" s="48">
        <v>2622.8678594029575</v>
      </c>
      <c r="G182" s="48">
        <v>2622.8678594029575</v>
      </c>
      <c r="H182" s="48">
        <v>2622.8678594029575</v>
      </c>
      <c r="I182" s="49">
        <v>2228.1753476824047</v>
      </c>
      <c r="J182" s="49">
        <v>2228.1753476824047</v>
      </c>
      <c r="K182" s="49">
        <v>2228.1753476824047</v>
      </c>
      <c r="L182" s="50">
        <v>2621.2767819036544</v>
      </c>
      <c r="M182" s="50">
        <v>2621.2767819036544</v>
      </c>
      <c r="N182" s="50">
        <v>2621.2767819036544</v>
      </c>
      <c r="O182" s="59">
        <v>177</v>
      </c>
    </row>
    <row r="183" spans="1:15">
      <c r="A183" s="10" t="s">
        <v>210</v>
      </c>
      <c r="B183" s="6" t="s">
        <v>214</v>
      </c>
      <c r="C183" s="47">
        <v>1232.87102027132</v>
      </c>
      <c r="D183" s="47">
        <v>1232.87102027132</v>
      </c>
      <c r="E183" s="47">
        <v>1232.87102027132</v>
      </c>
      <c r="F183" s="48">
        <v>1291.2253717087028</v>
      </c>
      <c r="G183" s="48">
        <v>1291.2253717087028</v>
      </c>
      <c r="H183" s="48">
        <v>1291.2253717087028</v>
      </c>
      <c r="I183" s="49">
        <v>1096.9201255141725</v>
      </c>
      <c r="J183" s="49">
        <v>1096.9201255141725</v>
      </c>
      <c r="K183" s="49">
        <v>1096.9201255141725</v>
      </c>
      <c r="L183" s="50">
        <v>1290.4420918236372</v>
      </c>
      <c r="M183" s="50">
        <v>1290.4420918236372</v>
      </c>
      <c r="N183" s="50">
        <v>1290.4420918236372</v>
      </c>
      <c r="O183" s="59">
        <v>178</v>
      </c>
    </row>
    <row r="184" spans="1:15">
      <c r="A184" s="10" t="s">
        <v>210</v>
      </c>
      <c r="B184" s="6" t="s">
        <v>215</v>
      </c>
      <c r="C184" s="47">
        <v>1624.222814284685</v>
      </c>
      <c r="D184" s="47">
        <v>1624.222814284685</v>
      </c>
      <c r="E184" s="47">
        <v>1624.222814284685</v>
      </c>
      <c r="F184" s="48">
        <v>1701.1006606765361</v>
      </c>
      <c r="G184" s="48">
        <v>1701.1006606765361</v>
      </c>
      <c r="H184" s="48">
        <v>1701.1006606765361</v>
      </c>
      <c r="I184" s="49">
        <v>1445.1168565192245</v>
      </c>
      <c r="J184" s="49">
        <v>1445.1168565192245</v>
      </c>
      <c r="K184" s="49">
        <v>1445.1168565192245</v>
      </c>
      <c r="L184" s="50">
        <v>1700.0687432753032</v>
      </c>
      <c r="M184" s="50">
        <v>1700.0687432753032</v>
      </c>
      <c r="N184" s="50">
        <v>1700.0687432753032</v>
      </c>
      <c r="O184" s="59">
        <v>179</v>
      </c>
    </row>
    <row r="185" spans="1:15">
      <c r="A185" s="10" t="s">
        <v>210</v>
      </c>
      <c r="B185" s="6" t="s">
        <v>216</v>
      </c>
      <c r="C185" s="47">
        <v>2627.577581135773</v>
      </c>
      <c r="D185" s="47">
        <v>2627.577581135773</v>
      </c>
      <c r="E185" s="47">
        <v>2627.577581135773</v>
      </c>
      <c r="F185" s="48">
        <v>2751.9462969847682</v>
      </c>
      <c r="G185" s="48">
        <v>2751.9462969847682</v>
      </c>
      <c r="H185" s="48">
        <v>2751.9462969847682</v>
      </c>
      <c r="I185" s="49">
        <v>2337.8298968073541</v>
      </c>
      <c r="J185" s="49">
        <v>2337.8298968073541</v>
      </c>
      <c r="K185" s="49">
        <v>2337.8298968073541</v>
      </c>
      <c r="L185" s="50">
        <v>2750.2769182485399</v>
      </c>
      <c r="M185" s="50">
        <v>2750.2769182485399</v>
      </c>
      <c r="N185" s="50">
        <v>2750.2769182485399</v>
      </c>
      <c r="O185" s="59">
        <v>180</v>
      </c>
    </row>
    <row r="186" spans="1:15">
      <c r="A186" s="10" t="s">
        <v>210</v>
      </c>
      <c r="B186" s="6" t="s">
        <v>217</v>
      </c>
      <c r="C186" s="47">
        <v>2076.7161205911989</v>
      </c>
      <c r="D186" s="47">
        <v>2076.7161205911989</v>
      </c>
      <c r="E186" s="47">
        <v>2076.7161205911989</v>
      </c>
      <c r="F186" s="48">
        <v>2175.0114169718267</v>
      </c>
      <c r="G186" s="48">
        <v>2175.0114169718267</v>
      </c>
      <c r="H186" s="48">
        <v>2175.0114169718267</v>
      </c>
      <c r="I186" s="49">
        <v>1847.7129157881266</v>
      </c>
      <c r="J186" s="49">
        <v>1847.7129157881266</v>
      </c>
      <c r="K186" s="49">
        <v>1847.7129157881266</v>
      </c>
      <c r="L186" s="50">
        <v>2173.6920170204089</v>
      </c>
      <c r="M186" s="50">
        <v>2173.6920170204089</v>
      </c>
      <c r="N186" s="50">
        <v>2173.6920170204089</v>
      </c>
      <c r="O186" s="59">
        <v>181</v>
      </c>
    </row>
    <row r="187" spans="1:15">
      <c r="A187" s="10" t="s">
        <v>210</v>
      </c>
      <c r="B187" s="6" t="s">
        <v>218</v>
      </c>
      <c r="C187" s="47">
        <v>54111.785575668844</v>
      </c>
      <c r="D187" s="47">
        <v>54111.785575668844</v>
      </c>
      <c r="E187" s="47">
        <v>54111.785575668844</v>
      </c>
      <c r="F187" s="48">
        <v>56673.009013049952</v>
      </c>
      <c r="G187" s="48">
        <v>56673.009013049952</v>
      </c>
      <c r="H187" s="48">
        <v>56673.009013049952</v>
      </c>
      <c r="I187" s="49">
        <v>48144.78209764068</v>
      </c>
      <c r="J187" s="49">
        <v>48144.78209764068</v>
      </c>
      <c r="K187" s="49">
        <v>48144.78209764068</v>
      </c>
      <c r="L187" s="50">
        <v>56638.630174964303</v>
      </c>
      <c r="M187" s="50">
        <v>56638.630174964303</v>
      </c>
      <c r="N187" s="50">
        <v>56638.630174964303</v>
      </c>
      <c r="O187" s="59">
        <v>182</v>
      </c>
    </row>
    <row r="188" spans="1:15">
      <c r="A188" s="10" t="s">
        <v>224</v>
      </c>
      <c r="B188" s="6" t="s">
        <v>223</v>
      </c>
      <c r="C188" s="47">
        <v>40765.559089925955</v>
      </c>
      <c r="D188" s="47">
        <v>40765.559089925955</v>
      </c>
      <c r="E188" s="47">
        <v>40765.559089925955</v>
      </c>
      <c r="F188" s="48">
        <v>42695.000792881961</v>
      </c>
      <c r="G188" s="48">
        <v>42695.000792881961</v>
      </c>
      <c r="H188" s="48">
        <v>42695.000792881961</v>
      </c>
      <c r="I188" s="49">
        <v>36270.23698766491</v>
      </c>
      <c r="J188" s="49">
        <v>36270.23698766491</v>
      </c>
      <c r="K188" s="49">
        <v>36270.23698766491</v>
      </c>
      <c r="L188" s="50">
        <v>42669.099218030555</v>
      </c>
      <c r="M188" s="50">
        <v>42669.099218030555</v>
      </c>
      <c r="N188" s="50">
        <v>42669.099218030555</v>
      </c>
      <c r="O188" s="59">
        <v>183</v>
      </c>
    </row>
    <row r="189" spans="1:15">
      <c r="A189" s="10" t="s">
        <v>224</v>
      </c>
      <c r="B189" s="6" t="s">
        <v>225</v>
      </c>
      <c r="C189" s="47">
        <v>16665.926218151239</v>
      </c>
      <c r="D189" s="47">
        <v>16665.926218151239</v>
      </c>
      <c r="E189" s="47">
        <v>16665.926218151239</v>
      </c>
      <c r="F189" s="48">
        <v>17454.72769129564</v>
      </c>
      <c r="G189" s="48">
        <v>17454.72769129564</v>
      </c>
      <c r="H189" s="48">
        <v>17454.72769129564</v>
      </c>
      <c r="I189" s="49">
        <v>14828.132056716047</v>
      </c>
      <c r="J189" s="49">
        <v>14828.132056716047</v>
      </c>
      <c r="K189" s="49">
        <v>14828.132056716047</v>
      </c>
      <c r="L189" s="50">
        <v>17444.138513935035</v>
      </c>
      <c r="M189" s="50">
        <v>17444.138513935035</v>
      </c>
      <c r="N189" s="50">
        <v>17444.138513935035</v>
      </c>
      <c r="O189" s="59">
        <v>184</v>
      </c>
    </row>
    <row r="190" spans="1:15">
      <c r="A190" s="10" t="s">
        <v>224</v>
      </c>
      <c r="B190" s="6" t="s">
        <v>226</v>
      </c>
      <c r="C190" s="47">
        <v>9870.7273289496825</v>
      </c>
      <c r="D190" s="47">
        <v>9870.7273289496825</v>
      </c>
      <c r="E190" s="47">
        <v>9870.7273289496825</v>
      </c>
      <c r="F190" s="48">
        <v>10337.910739950405</v>
      </c>
      <c r="G190" s="48">
        <v>10337.910739950405</v>
      </c>
      <c r="H190" s="48">
        <v>10337.910739950405</v>
      </c>
      <c r="I190" s="49">
        <v>8782.2570683226204</v>
      </c>
      <c r="J190" s="49">
        <v>8782.2570683226204</v>
      </c>
      <c r="K190" s="49">
        <v>8782.2570683226204</v>
      </c>
      <c r="L190" s="50">
        <v>10331.639088378432</v>
      </c>
      <c r="M190" s="50">
        <v>10331.639088378432</v>
      </c>
      <c r="N190" s="50">
        <v>10331.639088378432</v>
      </c>
      <c r="O190" s="59">
        <v>185</v>
      </c>
    </row>
    <row r="191" spans="1:15">
      <c r="A191" s="10" t="s">
        <v>224</v>
      </c>
      <c r="B191" s="6" t="s">
        <v>227</v>
      </c>
      <c r="C191" s="47">
        <v>4310.9608033098739</v>
      </c>
      <c r="D191" s="47">
        <v>4310.9608033098739</v>
      </c>
      <c r="E191" s="47">
        <v>4310.9608033098739</v>
      </c>
      <c r="F191" s="48">
        <v>4514.9994020536424</v>
      </c>
      <c r="G191" s="48">
        <v>4514.9994020536424</v>
      </c>
      <c r="H191" s="48">
        <v>4514.9994020536424</v>
      </c>
      <c r="I191" s="49">
        <v>3835.5801679468004</v>
      </c>
      <c r="J191" s="49">
        <v>3835.5801679468004</v>
      </c>
      <c r="K191" s="49">
        <v>3835.5801679468004</v>
      </c>
      <c r="L191" s="50">
        <v>4512.2603086517311</v>
      </c>
      <c r="M191" s="50">
        <v>4512.2603086517311</v>
      </c>
      <c r="N191" s="50">
        <v>4512.2603086517311</v>
      </c>
      <c r="O191" s="59">
        <v>186</v>
      </c>
    </row>
    <row r="192" spans="1:15">
      <c r="A192" s="10" t="s">
        <v>224</v>
      </c>
      <c r="B192" s="6" t="s">
        <v>228</v>
      </c>
      <c r="C192" s="47">
        <v>2419.8329835095578</v>
      </c>
      <c r="D192" s="47">
        <v>2419.8329835095578</v>
      </c>
      <c r="E192" s="47">
        <v>2419.8329835095578</v>
      </c>
      <c r="F192" s="48">
        <v>2534.36414110444</v>
      </c>
      <c r="G192" s="48">
        <v>2534.36414110444</v>
      </c>
      <c r="H192" s="48">
        <v>2534.36414110444</v>
      </c>
      <c r="I192" s="49">
        <v>2152.991832856997</v>
      </c>
      <c r="J192" s="49">
        <v>2152.991832856997</v>
      </c>
      <c r="K192" s="49">
        <v>2152.991832856997</v>
      </c>
      <c r="L192" s="50">
        <v>2532.8266303588616</v>
      </c>
      <c r="M192" s="50">
        <v>2532.8266303588616</v>
      </c>
      <c r="N192" s="50">
        <v>2532.8266303588616</v>
      </c>
      <c r="O192" s="59">
        <v>187</v>
      </c>
    </row>
    <row r="193" spans="1:15">
      <c r="A193" s="10" t="s">
        <v>224</v>
      </c>
      <c r="B193" s="6" t="s">
        <v>229</v>
      </c>
      <c r="C193" s="47">
        <v>455.64982485189597</v>
      </c>
      <c r="D193" s="47">
        <v>455.64982485189597</v>
      </c>
      <c r="E193" s="47">
        <v>455.64982485189597</v>
      </c>
      <c r="F193" s="48">
        <v>477.21581814722907</v>
      </c>
      <c r="G193" s="48">
        <v>477.21581814722907</v>
      </c>
      <c r="H193" s="48">
        <v>477.21581814722907</v>
      </c>
      <c r="I193" s="49">
        <v>405.40415732579351</v>
      </c>
      <c r="J193" s="49">
        <v>405.40415732579351</v>
      </c>
      <c r="K193" s="49">
        <v>405.40415732579351</v>
      </c>
      <c r="L193" s="50">
        <v>476.92630787660084</v>
      </c>
      <c r="M193" s="50">
        <v>476.92630787660084</v>
      </c>
      <c r="N193" s="50">
        <v>476.92630787660084</v>
      </c>
      <c r="O193" s="59">
        <v>188</v>
      </c>
    </row>
    <row r="194" spans="1:15">
      <c r="A194" s="10" t="s">
        <v>224</v>
      </c>
      <c r="B194" s="6" t="s">
        <v>230</v>
      </c>
      <c r="C194" s="47">
        <v>2325.6888749775426</v>
      </c>
      <c r="D194" s="47">
        <v>2325.6888749775426</v>
      </c>
      <c r="E194" s="47">
        <v>2325.6888749775426</v>
      </c>
      <c r="F194" s="48">
        <v>2435.7641739225141</v>
      </c>
      <c r="G194" s="48">
        <v>2435.7641739225141</v>
      </c>
      <c r="H194" s="48">
        <v>2435.7641739225141</v>
      </c>
      <c r="I194" s="49">
        <v>2069.2292351230562</v>
      </c>
      <c r="J194" s="49">
        <v>2069.2292351230562</v>
      </c>
      <c r="K194" s="49">
        <v>2069.2292351230562</v>
      </c>
      <c r="L194" s="50">
        <v>2434.2864803541897</v>
      </c>
      <c r="M194" s="50">
        <v>2434.2864803541897</v>
      </c>
      <c r="N194" s="50">
        <v>2434.2864803541897</v>
      </c>
      <c r="O194" s="59">
        <v>189</v>
      </c>
    </row>
    <row r="195" spans="1:15">
      <c r="A195" s="10" t="s">
        <v>224</v>
      </c>
      <c r="B195" s="6" t="s">
        <v>231</v>
      </c>
      <c r="C195" s="47">
        <v>1136.3789954054221</v>
      </c>
      <c r="D195" s="47">
        <v>1136.3789954054221</v>
      </c>
      <c r="E195" s="47">
        <v>1136.3789954054221</v>
      </c>
      <c r="F195" s="48">
        <v>1190.1640304459524</v>
      </c>
      <c r="G195" s="48">
        <v>1190.1640304459524</v>
      </c>
      <c r="H195" s="48">
        <v>1190.1640304459524</v>
      </c>
      <c r="I195" s="49">
        <v>1011.067587230633</v>
      </c>
      <c r="J195" s="49">
        <v>1011.067587230633</v>
      </c>
      <c r="K195" s="49">
        <v>1011.067587230633</v>
      </c>
      <c r="L195" s="50">
        <v>1189.4419992444634</v>
      </c>
      <c r="M195" s="50">
        <v>1189.4419992444634</v>
      </c>
      <c r="N195" s="50">
        <v>1189.4419992444634</v>
      </c>
      <c r="O195" s="59">
        <v>190</v>
      </c>
    </row>
    <row r="196" spans="1:15">
      <c r="A196" s="10" t="s">
        <v>224</v>
      </c>
      <c r="B196" s="6" t="s">
        <v>232</v>
      </c>
      <c r="C196" s="47">
        <v>72615.60921425221</v>
      </c>
      <c r="D196" s="47">
        <v>72615.60921425221</v>
      </c>
      <c r="E196" s="47">
        <v>72615.60921425221</v>
      </c>
      <c r="F196" s="48">
        <v>76052.519876864899</v>
      </c>
      <c r="G196" s="48">
        <v>76052.519876864899</v>
      </c>
      <c r="H196" s="48">
        <v>76052.519876864899</v>
      </c>
      <c r="I196" s="49">
        <v>64608.100906813168</v>
      </c>
      <c r="J196" s="49">
        <v>64608.100906813168</v>
      </c>
      <c r="K196" s="49">
        <v>64608.100906813168</v>
      </c>
      <c r="L196" s="50">
        <v>76006.381453170165</v>
      </c>
      <c r="M196" s="50">
        <v>76006.381453170165</v>
      </c>
      <c r="N196" s="50">
        <v>76006.381453170165</v>
      </c>
      <c r="O196" s="59">
        <v>191</v>
      </c>
    </row>
    <row r="197" spans="1:15">
      <c r="A197" s="10" t="s">
        <v>238</v>
      </c>
      <c r="B197" s="6" t="s">
        <v>237</v>
      </c>
      <c r="C197" s="47">
        <v>85030.331812681805</v>
      </c>
      <c r="D197" s="47">
        <v>85030.331812681805</v>
      </c>
      <c r="E197" s="47">
        <v>85030.331812681805</v>
      </c>
      <c r="F197" s="48">
        <v>89054.766331186212</v>
      </c>
      <c r="G197" s="48">
        <v>89054.766331186212</v>
      </c>
      <c r="H197" s="48">
        <v>89054.766331186212</v>
      </c>
      <c r="I197" s="49">
        <v>75653.955301969472</v>
      </c>
      <c r="J197" s="49">
        <v>75653.955301969472</v>
      </c>
      <c r="K197" s="49">
        <v>75653.955301969472</v>
      </c>
      <c r="L197" s="50">
        <v>89000.920928284409</v>
      </c>
      <c r="M197" s="50">
        <v>89000.920928284409</v>
      </c>
      <c r="N197" s="50">
        <v>89000.920928284409</v>
      </c>
      <c r="O197" s="59">
        <v>192</v>
      </c>
    </row>
    <row r="198" spans="1:15">
      <c r="A198" s="10" t="s">
        <v>238</v>
      </c>
      <c r="B198" s="6" t="s">
        <v>239</v>
      </c>
      <c r="C198" s="47">
        <v>10269.581318200193</v>
      </c>
      <c r="D198" s="47">
        <v>10269.581318200193</v>
      </c>
      <c r="E198" s="47">
        <v>10269.581318200193</v>
      </c>
      <c r="F198" s="48">
        <v>10755.634432030203</v>
      </c>
      <c r="G198" s="48">
        <v>10755.634432030203</v>
      </c>
      <c r="H198" s="48">
        <v>10755.634432030203</v>
      </c>
      <c r="I198" s="49">
        <v>9137.1447041816991</v>
      </c>
      <c r="J198" s="49">
        <v>9137.1447041816991</v>
      </c>
      <c r="K198" s="49">
        <v>9137.1447041816991</v>
      </c>
      <c r="L198" s="50">
        <v>10749.131226269117</v>
      </c>
      <c r="M198" s="50">
        <v>10749.131226269117</v>
      </c>
      <c r="N198" s="50">
        <v>10749.131226269117</v>
      </c>
      <c r="O198" s="59">
        <v>193</v>
      </c>
    </row>
    <row r="199" spans="1:15">
      <c r="A199" s="10" t="s">
        <v>238</v>
      </c>
      <c r="B199" s="23" t="s">
        <v>240</v>
      </c>
      <c r="C199" s="47">
        <v>2081.4202024513279</v>
      </c>
      <c r="D199" s="47">
        <v>2081.4202024513279</v>
      </c>
      <c r="E199" s="47">
        <v>2081.4202024513279</v>
      </c>
      <c r="F199" s="48">
        <v>2179.9325701169123</v>
      </c>
      <c r="G199" s="48">
        <v>2179.9325701169123</v>
      </c>
      <c r="H199" s="48">
        <v>2179.9325701169123</v>
      </c>
      <c r="I199" s="49">
        <v>1851.8999938488253</v>
      </c>
      <c r="J199" s="49">
        <v>1851.8999938488253</v>
      </c>
      <c r="K199" s="49">
        <v>1851.8999938488253</v>
      </c>
      <c r="L199" s="50">
        <v>2178.6145121131422</v>
      </c>
      <c r="M199" s="50">
        <v>2178.6145121131422</v>
      </c>
      <c r="N199" s="50">
        <v>2178.6145121131422</v>
      </c>
      <c r="O199" s="59">
        <v>194</v>
      </c>
    </row>
    <row r="200" spans="1:15">
      <c r="A200" s="10" t="s">
        <v>1252</v>
      </c>
      <c r="B200" s="6" t="s">
        <v>1251</v>
      </c>
      <c r="C200" s="47">
        <v>196491.99962092671</v>
      </c>
      <c r="D200" s="47">
        <v>196491.99962092671</v>
      </c>
      <c r="E200" s="47">
        <v>196491.99962092671</v>
      </c>
      <c r="F200" s="48">
        <v>205792.09234779378</v>
      </c>
      <c r="G200" s="48">
        <v>205792.09234779378</v>
      </c>
      <c r="H200" s="48">
        <v>205792.09234779378</v>
      </c>
      <c r="I200" s="49">
        <v>174824.51663308375</v>
      </c>
      <c r="J200" s="49">
        <v>174824.51663308375</v>
      </c>
      <c r="K200" s="49">
        <v>174824.51663308375</v>
      </c>
      <c r="L200" s="50">
        <v>205667.2616810051</v>
      </c>
      <c r="M200" s="50">
        <v>205667.2616810051</v>
      </c>
      <c r="N200" s="50">
        <v>205667.2616810051</v>
      </c>
      <c r="O200" s="59">
        <v>195</v>
      </c>
    </row>
    <row r="201" spans="1:15">
      <c r="A201" s="10" t="s">
        <v>1252</v>
      </c>
      <c r="B201" s="6" t="s">
        <v>1253</v>
      </c>
      <c r="C201" s="47">
        <v>10164.889789294237</v>
      </c>
      <c r="D201" s="47">
        <v>10164.889789294237</v>
      </c>
      <c r="E201" s="47">
        <v>10164.889789294237</v>
      </c>
      <c r="F201" s="48">
        <v>10646.000561138366</v>
      </c>
      <c r="G201" s="48">
        <v>10646.000561138366</v>
      </c>
      <c r="H201" s="48">
        <v>10646.000561138366</v>
      </c>
      <c r="I201" s="49">
        <v>9043.991345552331</v>
      </c>
      <c r="J201" s="49">
        <v>9043.991345552331</v>
      </c>
      <c r="K201" s="49">
        <v>9043.991345552331</v>
      </c>
      <c r="L201" s="50">
        <v>10639.542842897017</v>
      </c>
      <c r="M201" s="50">
        <v>10639.542842897017</v>
      </c>
      <c r="N201" s="50">
        <v>10639.542842897017</v>
      </c>
      <c r="O201" s="59">
        <v>196</v>
      </c>
    </row>
    <row r="202" spans="1:15">
      <c r="A202" s="10" t="s">
        <v>1252</v>
      </c>
      <c r="B202" s="6" t="s">
        <v>1254</v>
      </c>
      <c r="C202" s="47">
        <v>5327.1857868641237</v>
      </c>
      <c r="D202" s="47">
        <v>5327.1857868641237</v>
      </c>
      <c r="E202" s="47">
        <v>5327.1857868641237</v>
      </c>
      <c r="F202" s="48">
        <v>5579.3249166335991</v>
      </c>
      <c r="G202" s="48">
        <v>5579.3249166335991</v>
      </c>
      <c r="H202" s="48">
        <v>5579.3249166335991</v>
      </c>
      <c r="I202" s="49">
        <v>4739.7486004512466</v>
      </c>
      <c r="J202" s="49">
        <v>4739.7486004512466</v>
      </c>
      <c r="K202" s="49">
        <v>4739.7486004512466</v>
      </c>
      <c r="L202" s="50">
        <v>5575.9405744966962</v>
      </c>
      <c r="M202" s="50">
        <v>5575.9405744966962</v>
      </c>
      <c r="N202" s="50">
        <v>5575.9405744966962</v>
      </c>
      <c r="O202" s="59">
        <v>197</v>
      </c>
    </row>
    <row r="203" spans="1:15">
      <c r="A203" s="10" t="s">
        <v>1252</v>
      </c>
      <c r="B203" s="6" t="s">
        <v>1255</v>
      </c>
      <c r="C203" s="47">
        <v>2416.461382730452</v>
      </c>
      <c r="D203" s="47">
        <v>2416.461382730452</v>
      </c>
      <c r="E203" s="47">
        <v>2416.461382730452</v>
      </c>
      <c r="F203" s="48">
        <v>2530.8340542572428</v>
      </c>
      <c r="G203" s="48">
        <v>2530.8340542572428</v>
      </c>
      <c r="H203" s="48">
        <v>2530.8340542572428</v>
      </c>
      <c r="I203" s="49">
        <v>2149.9943713401558</v>
      </c>
      <c r="J203" s="49">
        <v>2149.9943713401558</v>
      </c>
      <c r="K203" s="49">
        <v>2149.9943713401558</v>
      </c>
      <c r="L203" s="50">
        <v>2529.2988849564204</v>
      </c>
      <c r="M203" s="50">
        <v>2529.2988849564204</v>
      </c>
      <c r="N203" s="50">
        <v>2529.2988849564204</v>
      </c>
      <c r="O203" s="59">
        <v>198</v>
      </c>
    </row>
    <row r="204" spans="1:15">
      <c r="A204" s="10" t="s">
        <v>1252</v>
      </c>
      <c r="B204" s="6" t="s">
        <v>1256</v>
      </c>
      <c r="C204" s="47">
        <v>3584.4413702947436</v>
      </c>
      <c r="D204" s="47">
        <v>3584.4413702947436</v>
      </c>
      <c r="E204" s="47">
        <v>3584.4413702947436</v>
      </c>
      <c r="F204" s="48">
        <v>3754.0952858845426</v>
      </c>
      <c r="G204" s="48">
        <v>3754.0952858845426</v>
      </c>
      <c r="H204" s="48">
        <v>3754.0952858845426</v>
      </c>
      <c r="I204" s="49">
        <v>3189.1793618586994</v>
      </c>
      <c r="J204" s="49">
        <v>3189.1793618586994</v>
      </c>
      <c r="K204" s="49">
        <v>3189.1793618586994</v>
      </c>
      <c r="L204" s="50">
        <v>3751.8181030619235</v>
      </c>
      <c r="M204" s="50">
        <v>3751.8181030619235</v>
      </c>
      <c r="N204" s="50">
        <v>3751.8181030619235</v>
      </c>
      <c r="O204" s="59">
        <v>199</v>
      </c>
    </row>
    <row r="205" spans="1:15">
      <c r="A205" s="10" t="s">
        <v>1252</v>
      </c>
      <c r="B205" s="6" t="s">
        <v>1257</v>
      </c>
      <c r="C205" s="47">
        <v>1099.8615348356905</v>
      </c>
      <c r="D205" s="47">
        <v>1099.8615348356905</v>
      </c>
      <c r="E205" s="47">
        <v>1099.8615348356905</v>
      </c>
      <c r="F205" s="48">
        <v>1151.9186887168648</v>
      </c>
      <c r="G205" s="48">
        <v>1151.9186887168648</v>
      </c>
      <c r="H205" s="48">
        <v>1151.9186887168648</v>
      </c>
      <c r="I205" s="49">
        <v>978.57806710667091</v>
      </c>
      <c r="J205" s="49">
        <v>978.57806710667091</v>
      </c>
      <c r="K205" s="49">
        <v>978.57806710667091</v>
      </c>
      <c r="L205" s="50">
        <v>1151.2199506052184</v>
      </c>
      <c r="M205" s="50">
        <v>1151.2199506052184</v>
      </c>
      <c r="N205" s="50">
        <v>1151.2199506052184</v>
      </c>
      <c r="O205" s="59">
        <v>200</v>
      </c>
    </row>
    <row r="206" spans="1:15">
      <c r="A206" s="10" t="s">
        <v>1252</v>
      </c>
      <c r="B206" s="6" t="s">
        <v>1258</v>
      </c>
      <c r="C206" s="47">
        <v>734.97577428892134</v>
      </c>
      <c r="D206" s="47">
        <v>734.97577428892134</v>
      </c>
      <c r="E206" s="47">
        <v>734.97577428892134</v>
      </c>
      <c r="F206" s="48">
        <v>769.7626504267522</v>
      </c>
      <c r="G206" s="48">
        <v>769.7626504267522</v>
      </c>
      <c r="H206" s="48">
        <v>769.7626504267522</v>
      </c>
      <c r="I206" s="49">
        <v>653.92883539774687</v>
      </c>
      <c r="J206" s="49">
        <v>653.92883539774687</v>
      </c>
      <c r="K206" s="49">
        <v>653.92883539774687</v>
      </c>
      <c r="L206" s="50">
        <v>769.29572293782132</v>
      </c>
      <c r="M206" s="50">
        <v>769.29572293782132</v>
      </c>
      <c r="N206" s="50">
        <v>769.29572293782132</v>
      </c>
      <c r="O206" s="59">
        <v>201</v>
      </c>
    </row>
    <row r="207" spans="1:15">
      <c r="A207" s="10" t="s">
        <v>1252</v>
      </c>
      <c r="B207" s="6" t="s">
        <v>1259</v>
      </c>
      <c r="C207" s="47">
        <v>6313.1615420684348</v>
      </c>
      <c r="D207" s="47">
        <v>6313.1615420684348</v>
      </c>
      <c r="E207" s="47">
        <v>6313.1615420684348</v>
      </c>
      <c r="F207" s="48">
        <v>6611.9675385171286</v>
      </c>
      <c r="G207" s="48">
        <v>6611.9675385171286</v>
      </c>
      <c r="H207" s="48">
        <v>6611.9675385171286</v>
      </c>
      <c r="I207" s="49">
        <v>5616.9992526308552</v>
      </c>
      <c r="J207" s="49">
        <v>5616.9992526308552</v>
      </c>
      <c r="K207" s="49">
        <v>5616.9992526308552</v>
      </c>
      <c r="L207" s="50">
        <v>6607.9568094983324</v>
      </c>
      <c r="M207" s="50">
        <v>6607.9568094983324</v>
      </c>
      <c r="N207" s="50">
        <v>6607.9568094983324</v>
      </c>
      <c r="O207" s="59">
        <v>202</v>
      </c>
    </row>
    <row r="208" spans="1:15">
      <c r="A208" s="10" t="s">
        <v>1252</v>
      </c>
      <c r="B208" s="6" t="s">
        <v>1260</v>
      </c>
      <c r="C208" s="47">
        <v>2226.1829021586905</v>
      </c>
      <c r="D208" s="47">
        <v>2226.1829021586905</v>
      </c>
      <c r="E208" s="47">
        <v>2226.1829021586905</v>
      </c>
      <c r="F208" s="48">
        <v>2331.5495708117828</v>
      </c>
      <c r="G208" s="48">
        <v>2331.5495708117828</v>
      </c>
      <c r="H208" s="48">
        <v>2331.5495708117828</v>
      </c>
      <c r="I208" s="49">
        <v>1980.6981992017911</v>
      </c>
      <c r="J208" s="49">
        <v>1980.6981992017911</v>
      </c>
      <c r="K208" s="49">
        <v>1980.6981992017911</v>
      </c>
      <c r="L208" s="50">
        <v>2330.1352847512508</v>
      </c>
      <c r="M208" s="50">
        <v>2330.1352847512508</v>
      </c>
      <c r="N208" s="50">
        <v>2330.1352847512508</v>
      </c>
      <c r="O208" s="59">
        <v>203</v>
      </c>
    </row>
    <row r="209" spans="1:15">
      <c r="A209" s="10" t="s">
        <v>1252</v>
      </c>
      <c r="B209" s="6" t="s">
        <v>1261</v>
      </c>
      <c r="C209" s="47">
        <v>489.15047822450953</v>
      </c>
      <c r="D209" s="47">
        <v>489.15047822450953</v>
      </c>
      <c r="E209" s="47">
        <v>489.15047822450953</v>
      </c>
      <c r="F209" s="48">
        <v>512.30228498333702</v>
      </c>
      <c r="G209" s="48">
        <v>512.30228498333702</v>
      </c>
      <c r="H209" s="48">
        <v>512.30228498333702</v>
      </c>
      <c r="I209" s="49">
        <v>435.21108279939398</v>
      </c>
      <c r="J209" s="49">
        <v>435.21108279939398</v>
      </c>
      <c r="K209" s="49">
        <v>435.21108279939398</v>
      </c>
      <c r="L209" s="50">
        <v>511.99152942853294</v>
      </c>
      <c r="M209" s="50">
        <v>511.99152942853294</v>
      </c>
      <c r="N209" s="50">
        <v>511.99152942853294</v>
      </c>
      <c r="O209" s="59">
        <v>204</v>
      </c>
    </row>
    <row r="210" spans="1:15">
      <c r="A210" s="10" t="s">
        <v>1252</v>
      </c>
      <c r="B210" s="6" t="s">
        <v>1262</v>
      </c>
      <c r="C210" s="47">
        <v>85965.356484980191</v>
      </c>
      <c r="D210" s="47">
        <v>85965.356484980191</v>
      </c>
      <c r="E210" s="47">
        <v>85965.356484980191</v>
      </c>
      <c r="F210" s="48">
        <v>90034.152100836669</v>
      </c>
      <c r="G210" s="48">
        <v>90034.152100836669</v>
      </c>
      <c r="H210" s="48">
        <v>90034.152100836669</v>
      </c>
      <c r="I210" s="49">
        <v>76485.820917244084</v>
      </c>
      <c r="J210" s="49">
        <v>76485.820917244084</v>
      </c>
      <c r="K210" s="49">
        <v>76485.820917244084</v>
      </c>
      <c r="L210" s="50">
        <v>89979.538616361737</v>
      </c>
      <c r="M210" s="50">
        <v>89979.538616361737</v>
      </c>
      <c r="N210" s="50">
        <v>89979.538616361737</v>
      </c>
      <c r="O210" s="59">
        <v>205</v>
      </c>
    </row>
    <row r="211" spans="1:15">
      <c r="A211" s="10" t="s">
        <v>1268</v>
      </c>
      <c r="B211" s="6" t="s">
        <v>1267</v>
      </c>
      <c r="C211" s="47">
        <v>13035.564626394897</v>
      </c>
      <c r="D211" s="47">
        <v>13035.564626394897</v>
      </c>
      <c r="E211" s="47">
        <v>13035.564626394897</v>
      </c>
      <c r="F211" s="48">
        <v>13652.547619942743</v>
      </c>
      <c r="G211" s="48">
        <v>13652.547619942743</v>
      </c>
      <c r="H211" s="48">
        <v>13652.547619942743</v>
      </c>
      <c r="I211" s="49">
        <v>11598.092303091638</v>
      </c>
      <c r="J211" s="49">
        <v>11598.092303091638</v>
      </c>
      <c r="K211" s="49">
        <v>11598.092303091638</v>
      </c>
      <c r="L211" s="50">
        <v>13644.271098704126</v>
      </c>
      <c r="M211" s="50">
        <v>13644.271098704126</v>
      </c>
      <c r="N211" s="50">
        <v>13644.271098704126</v>
      </c>
      <c r="O211" s="59">
        <v>206</v>
      </c>
    </row>
    <row r="212" spans="1:15">
      <c r="A212" s="10" t="s">
        <v>1268</v>
      </c>
      <c r="B212" s="6" t="s">
        <v>1269</v>
      </c>
      <c r="C212" s="47">
        <v>19647.160331218158</v>
      </c>
      <c r="D212" s="47">
        <v>19647.160331218158</v>
      </c>
      <c r="E212" s="47">
        <v>19647.160331218158</v>
      </c>
      <c r="F212" s="48">
        <v>20577.075079316179</v>
      </c>
      <c r="G212" s="48">
        <v>20577.075079316179</v>
      </c>
      <c r="H212" s="48">
        <v>20577.075079316179</v>
      </c>
      <c r="I212" s="49">
        <v>17480.606751295596</v>
      </c>
      <c r="J212" s="49">
        <v>17480.606751295596</v>
      </c>
      <c r="K212" s="49">
        <v>17480.606751295596</v>
      </c>
      <c r="L212" s="50">
        <v>20564.600733599647</v>
      </c>
      <c r="M212" s="50">
        <v>20564.600733599647</v>
      </c>
      <c r="N212" s="50">
        <v>20564.600733599647</v>
      </c>
      <c r="O212" s="59">
        <v>207</v>
      </c>
    </row>
    <row r="213" spans="1:15">
      <c r="A213" s="10" t="s">
        <v>1268</v>
      </c>
      <c r="B213" s="6" t="s">
        <v>1270</v>
      </c>
      <c r="C213" s="47">
        <v>14968.687318086955</v>
      </c>
      <c r="D213" s="47">
        <v>14968.687318086955</v>
      </c>
      <c r="E213" s="47">
        <v>14968.687318086955</v>
      </c>
      <c r="F213" s="48">
        <v>15677.166450037616</v>
      </c>
      <c r="G213" s="48">
        <v>15677.166450037616</v>
      </c>
      <c r="H213" s="48">
        <v>15677.166450037616</v>
      </c>
      <c r="I213" s="49">
        <v>13318.043532979105</v>
      </c>
      <c r="J213" s="49">
        <v>13318.043532979105</v>
      </c>
      <c r="K213" s="49">
        <v>13318.043532979105</v>
      </c>
      <c r="L213" s="50">
        <v>15667.662553424536</v>
      </c>
      <c r="M213" s="50">
        <v>15667.662553424536</v>
      </c>
      <c r="N213" s="50">
        <v>15667.662553424536</v>
      </c>
      <c r="O213" s="59">
        <v>208</v>
      </c>
    </row>
    <row r="214" spans="1:15">
      <c r="A214" s="10" t="s">
        <v>1268</v>
      </c>
      <c r="B214" s="6" t="s">
        <v>1271</v>
      </c>
      <c r="C214" s="47">
        <v>11825.431935984114</v>
      </c>
      <c r="D214" s="47">
        <v>11825.431935984114</v>
      </c>
      <c r="E214" s="47">
        <v>11825.431935984114</v>
      </c>
      <c r="F214" s="48">
        <v>12385.138446976849</v>
      </c>
      <c r="G214" s="48">
        <v>12385.138446976849</v>
      </c>
      <c r="H214" s="48">
        <v>12385.138446976849</v>
      </c>
      <c r="I214" s="49">
        <v>10521.404714588274</v>
      </c>
      <c r="J214" s="49">
        <v>10521.404714588274</v>
      </c>
      <c r="K214" s="49">
        <v>10521.404714588274</v>
      </c>
      <c r="L214" s="50">
        <v>12377.630261380053</v>
      </c>
      <c r="M214" s="50">
        <v>12377.630261380053</v>
      </c>
      <c r="N214" s="50">
        <v>12377.630261380053</v>
      </c>
      <c r="O214" s="59">
        <v>209</v>
      </c>
    </row>
    <row r="215" spans="1:15">
      <c r="A215" s="10" t="s">
        <v>1268</v>
      </c>
      <c r="B215" s="6" t="s">
        <v>1272</v>
      </c>
      <c r="C215" s="47">
        <v>2530.5389749457254</v>
      </c>
      <c r="D215" s="47">
        <v>2530.5389749457254</v>
      </c>
      <c r="E215" s="47">
        <v>2530.5389749457254</v>
      </c>
      <c r="F215" s="48">
        <v>2650.3112714897611</v>
      </c>
      <c r="G215" s="48">
        <v>2650.3112714897611</v>
      </c>
      <c r="H215" s="48">
        <v>2650.3112714897611</v>
      </c>
      <c r="I215" s="49">
        <v>2251.4885583524028</v>
      </c>
      <c r="J215" s="49">
        <v>2251.4885583524028</v>
      </c>
      <c r="K215" s="49">
        <v>2251.4885583524028</v>
      </c>
      <c r="L215" s="50">
        <v>2648.7045854603061</v>
      </c>
      <c r="M215" s="50">
        <v>2648.7045854603061</v>
      </c>
      <c r="N215" s="50">
        <v>2648.7045854603061</v>
      </c>
      <c r="O215" s="59">
        <v>210</v>
      </c>
    </row>
    <row r="216" spans="1:15">
      <c r="A216" s="10" t="s">
        <v>1268</v>
      </c>
      <c r="B216" s="6" t="s">
        <v>1273</v>
      </c>
      <c r="C216" s="47">
        <v>8024.4337968619211</v>
      </c>
      <c r="D216" s="47">
        <v>8024.4337968619211</v>
      </c>
      <c r="E216" s="47">
        <v>8024.4337968619211</v>
      </c>
      <c r="F216" s="48">
        <v>8404.236231770612</v>
      </c>
      <c r="G216" s="48">
        <v>8404.236231770612</v>
      </c>
      <c r="H216" s="48">
        <v>8404.236231770612</v>
      </c>
      <c r="I216" s="49">
        <v>7139.5544821744706</v>
      </c>
      <c r="J216" s="49">
        <v>7139.5544821744706</v>
      </c>
      <c r="K216" s="49">
        <v>7139.5544821744706</v>
      </c>
      <c r="L216" s="50">
        <v>8399.1413702397876</v>
      </c>
      <c r="M216" s="50">
        <v>8399.1413702397876</v>
      </c>
      <c r="N216" s="50">
        <v>8399.1413702397876</v>
      </c>
      <c r="O216" s="59">
        <v>211</v>
      </c>
    </row>
    <row r="217" spans="1:15">
      <c r="A217" s="10" t="s">
        <v>1268</v>
      </c>
      <c r="B217" s="6" t="s">
        <v>1274</v>
      </c>
      <c r="C217" s="47">
        <v>4377.9329667776892</v>
      </c>
      <c r="D217" s="47">
        <v>4377.9329667776892</v>
      </c>
      <c r="E217" s="47">
        <v>4377.9329667776892</v>
      </c>
      <c r="F217" s="48">
        <v>4585.1437984377926</v>
      </c>
      <c r="G217" s="48">
        <v>4585.1437984377926</v>
      </c>
      <c r="H217" s="48">
        <v>4585.1437984377926</v>
      </c>
      <c r="I217" s="49">
        <v>3895.1646591988042</v>
      </c>
      <c r="J217" s="49">
        <v>3895.1646591988042</v>
      </c>
      <c r="K217" s="49">
        <v>3895.1646591988042</v>
      </c>
      <c r="L217" s="50">
        <v>4582.3641677720516</v>
      </c>
      <c r="M217" s="50">
        <v>4582.3641677720516</v>
      </c>
      <c r="N217" s="50">
        <v>4582.3641677720516</v>
      </c>
      <c r="O217" s="59">
        <v>212</v>
      </c>
    </row>
    <row r="218" spans="1:15">
      <c r="A218" s="10" t="s">
        <v>1268</v>
      </c>
      <c r="B218" s="6" t="s">
        <v>1275</v>
      </c>
      <c r="C218" s="47">
        <v>7634.0292125071328</v>
      </c>
      <c r="D218" s="47">
        <v>7634.0292125071328</v>
      </c>
      <c r="E218" s="47">
        <v>7634.0292125071328</v>
      </c>
      <c r="F218" s="48">
        <v>7995.3535073387693</v>
      </c>
      <c r="G218" s="48">
        <v>7995.3535073387693</v>
      </c>
      <c r="H218" s="48">
        <v>7995.3535073387693</v>
      </c>
      <c r="I218" s="49">
        <v>6792.2010276314577</v>
      </c>
      <c r="J218" s="49">
        <v>6792.2010276314577</v>
      </c>
      <c r="K218" s="49">
        <v>6792.2010276314577</v>
      </c>
      <c r="L218" s="50">
        <v>7990.5065209040122</v>
      </c>
      <c r="M218" s="50">
        <v>7990.5065209040122</v>
      </c>
      <c r="N218" s="50">
        <v>7990.5065209040122</v>
      </c>
      <c r="O218" s="59">
        <v>213</v>
      </c>
    </row>
    <row r="219" spans="1:15">
      <c r="A219" s="10" t="s">
        <v>1268</v>
      </c>
      <c r="B219" s="6" t="s">
        <v>1276</v>
      </c>
      <c r="C219" s="47">
        <v>451.55298158583992</v>
      </c>
      <c r="D219" s="47">
        <v>451.55298158583992</v>
      </c>
      <c r="E219" s="47">
        <v>451.55298158583992</v>
      </c>
      <c r="F219" s="48">
        <v>472.9253208982596</v>
      </c>
      <c r="G219" s="48">
        <v>472.9253208982596</v>
      </c>
      <c r="H219" s="48">
        <v>472.9253208982596</v>
      </c>
      <c r="I219" s="49">
        <v>401.75882750521043</v>
      </c>
      <c r="J219" s="49">
        <v>401.75882750521043</v>
      </c>
      <c r="K219" s="49">
        <v>401.75882750521043</v>
      </c>
      <c r="L219" s="50">
        <v>472.63862155307828</v>
      </c>
      <c r="M219" s="50">
        <v>472.63862155307828</v>
      </c>
      <c r="N219" s="50">
        <v>472.63862155307828</v>
      </c>
      <c r="O219" s="59">
        <v>214</v>
      </c>
    </row>
    <row r="220" spans="1:15">
      <c r="A220" s="10" t="s">
        <v>1268</v>
      </c>
      <c r="B220" s="6" t="s">
        <v>1277</v>
      </c>
      <c r="C220" s="47">
        <v>293.19273275545856</v>
      </c>
      <c r="D220" s="47">
        <v>293.19273275545856</v>
      </c>
      <c r="E220" s="47">
        <v>293.19273275545856</v>
      </c>
      <c r="F220" s="48">
        <v>307.06976341170292</v>
      </c>
      <c r="G220" s="48">
        <v>307.06976341170292</v>
      </c>
      <c r="H220" s="48">
        <v>307.06976341170292</v>
      </c>
      <c r="I220" s="49">
        <v>260.86145668044759</v>
      </c>
      <c r="J220" s="49">
        <v>260.86145668044759</v>
      </c>
      <c r="K220" s="49">
        <v>260.86145668044759</v>
      </c>
      <c r="L220" s="50">
        <v>306.88360991937583</v>
      </c>
      <c r="M220" s="50">
        <v>306.88360991937583</v>
      </c>
      <c r="N220" s="50">
        <v>306.88360991937583</v>
      </c>
      <c r="O220" s="59">
        <v>215</v>
      </c>
    </row>
    <row r="221" spans="1:15">
      <c r="A221" s="10" t="s">
        <v>1268</v>
      </c>
      <c r="B221" s="6" t="s">
        <v>1278</v>
      </c>
      <c r="C221" s="47">
        <v>2657.693298104291</v>
      </c>
      <c r="D221" s="47">
        <v>2657.693298104291</v>
      </c>
      <c r="E221" s="47">
        <v>2657.693298104291</v>
      </c>
      <c r="F221" s="48">
        <v>2783.483903574207</v>
      </c>
      <c r="G221" s="48">
        <v>2783.483903574207</v>
      </c>
      <c r="H221" s="48">
        <v>2783.483903574207</v>
      </c>
      <c r="I221" s="49">
        <v>2364.6211781504021</v>
      </c>
      <c r="J221" s="49">
        <v>2364.6211781504021</v>
      </c>
      <c r="K221" s="49">
        <v>2364.6211781504021</v>
      </c>
      <c r="L221" s="50">
        <v>2781.7964849116543</v>
      </c>
      <c r="M221" s="50">
        <v>2781.7964849116543</v>
      </c>
      <c r="N221" s="50">
        <v>2781.7964849116543</v>
      </c>
      <c r="O221" s="59">
        <v>216</v>
      </c>
    </row>
    <row r="222" spans="1:15">
      <c r="A222" s="10" t="s">
        <v>1268</v>
      </c>
      <c r="B222" s="6" t="s">
        <v>1279</v>
      </c>
      <c r="C222" s="47">
        <v>703.49868573791582</v>
      </c>
      <c r="D222" s="47">
        <v>703.49868573791582</v>
      </c>
      <c r="E222" s="47">
        <v>703.49868573791582</v>
      </c>
      <c r="F222" s="48">
        <v>736.79580308753032</v>
      </c>
      <c r="G222" s="48">
        <v>736.79580308753032</v>
      </c>
      <c r="H222" s="48">
        <v>736.79580308753032</v>
      </c>
      <c r="I222" s="49">
        <v>625.92169393037773</v>
      </c>
      <c r="J222" s="49">
        <v>625.92169393037773</v>
      </c>
      <c r="K222" s="49">
        <v>625.92169393037773</v>
      </c>
      <c r="L222" s="50">
        <v>736.34913875186669</v>
      </c>
      <c r="M222" s="50">
        <v>736.34913875186669</v>
      </c>
      <c r="N222" s="50">
        <v>736.34913875186669</v>
      </c>
      <c r="O222" s="59">
        <v>217</v>
      </c>
    </row>
    <row r="223" spans="1:15">
      <c r="A223" s="10" t="s">
        <v>1268</v>
      </c>
      <c r="B223" s="6" t="s">
        <v>1280</v>
      </c>
      <c r="C223" s="47">
        <v>2845.5358686594191</v>
      </c>
      <c r="D223" s="47">
        <v>2845.5358686594191</v>
      </c>
      <c r="E223" s="47">
        <v>2845.5358686594191</v>
      </c>
      <c r="F223" s="48">
        <v>2980.2172030558104</v>
      </c>
      <c r="G223" s="48">
        <v>2980.2172030558104</v>
      </c>
      <c r="H223" s="48">
        <v>2980.2172030558104</v>
      </c>
      <c r="I223" s="49">
        <v>2531.7497632319446</v>
      </c>
      <c r="J223" s="49">
        <v>2531.7497632319446</v>
      </c>
      <c r="K223" s="49">
        <v>2531.7497632319446</v>
      </c>
      <c r="L223" s="50">
        <v>2978.4105196686928</v>
      </c>
      <c r="M223" s="50">
        <v>2978.4105196686928</v>
      </c>
      <c r="N223" s="50">
        <v>2978.4105196686928</v>
      </c>
      <c r="O223" s="59">
        <v>218</v>
      </c>
    </row>
    <row r="224" spans="1:15">
      <c r="A224" s="10" t="s">
        <v>1268</v>
      </c>
      <c r="B224" s="6" t="s">
        <v>1281</v>
      </c>
      <c r="C224" s="47">
        <v>1010.5300035741246</v>
      </c>
      <c r="D224" s="47">
        <v>1010.5300035741246</v>
      </c>
      <c r="E224" s="47">
        <v>1010.5300035741246</v>
      </c>
      <c r="F224" s="48">
        <v>1058.3591421303968</v>
      </c>
      <c r="G224" s="48">
        <v>1058.3591421303968</v>
      </c>
      <c r="H224" s="48">
        <v>1058.3591421303968</v>
      </c>
      <c r="I224" s="49">
        <v>899.09571180098203</v>
      </c>
      <c r="J224" s="49">
        <v>899.09571180098203</v>
      </c>
      <c r="K224" s="49">
        <v>899.09571180098203</v>
      </c>
      <c r="L224" s="50">
        <v>1057.7175379286189</v>
      </c>
      <c r="M224" s="50">
        <v>1057.7175379286189</v>
      </c>
      <c r="N224" s="50">
        <v>1057.7175379286189</v>
      </c>
      <c r="O224" s="59">
        <v>219</v>
      </c>
    </row>
    <row r="225" spans="1:15">
      <c r="A225" s="10" t="s">
        <v>1268</v>
      </c>
      <c r="B225" s="6" t="s">
        <v>1282</v>
      </c>
      <c r="C225" s="47">
        <v>388.87688868409049</v>
      </c>
      <c r="D225" s="47">
        <v>388.87688868409049</v>
      </c>
      <c r="E225" s="47">
        <v>388.87688868409049</v>
      </c>
      <c r="F225" s="48">
        <v>407.28272178594653</v>
      </c>
      <c r="G225" s="48">
        <v>407.28272178594653</v>
      </c>
      <c r="H225" s="48">
        <v>407.28272178594653</v>
      </c>
      <c r="I225" s="49">
        <v>345.99422263341722</v>
      </c>
      <c r="J225" s="49">
        <v>345.99422263341722</v>
      </c>
      <c r="K225" s="49">
        <v>345.99422263341722</v>
      </c>
      <c r="L225" s="50">
        <v>407.03581665213409</v>
      </c>
      <c r="M225" s="50">
        <v>407.03581665213409</v>
      </c>
      <c r="N225" s="50">
        <v>407.03581665213409</v>
      </c>
      <c r="O225" s="59">
        <v>220</v>
      </c>
    </row>
    <row r="226" spans="1:15">
      <c r="A226" s="10" t="s">
        <v>1268</v>
      </c>
      <c r="B226" s="6" t="s">
        <v>1283</v>
      </c>
      <c r="C226" s="47">
        <v>1116.7770446263394</v>
      </c>
      <c r="D226" s="47">
        <v>1116.7770446263394</v>
      </c>
      <c r="E226" s="47">
        <v>1116.7770446263394</v>
      </c>
      <c r="F226" s="48">
        <v>1169.6349348571853</v>
      </c>
      <c r="G226" s="48">
        <v>1169.6349348571853</v>
      </c>
      <c r="H226" s="48">
        <v>1169.6349348571853</v>
      </c>
      <c r="I226" s="49">
        <v>993.62656062657277</v>
      </c>
      <c r="J226" s="49">
        <v>993.62656062657277</v>
      </c>
      <c r="K226" s="49">
        <v>993.62656062657277</v>
      </c>
      <c r="L226" s="50">
        <v>1168.9258724426631</v>
      </c>
      <c r="M226" s="50">
        <v>1168.9258724426631</v>
      </c>
      <c r="N226" s="50">
        <v>1168.9258724426631</v>
      </c>
      <c r="O226" s="59">
        <v>221</v>
      </c>
    </row>
    <row r="227" spans="1:15">
      <c r="A227" s="10" t="s">
        <v>1268</v>
      </c>
      <c r="B227" s="6" t="s">
        <v>1284</v>
      </c>
      <c r="C227" s="47">
        <v>2012.0387013594493</v>
      </c>
      <c r="D227" s="47">
        <v>2012.0387013594493</v>
      </c>
      <c r="E227" s="47">
        <v>2012.0387013594493</v>
      </c>
      <c r="F227" s="48">
        <v>2107.2699933424033</v>
      </c>
      <c r="G227" s="48">
        <v>2107.2699933424033</v>
      </c>
      <c r="H227" s="48">
        <v>2107.2699933424033</v>
      </c>
      <c r="I227" s="49">
        <v>1790.1649253081303</v>
      </c>
      <c r="J227" s="49">
        <v>1790.1649253081303</v>
      </c>
      <c r="K227" s="49">
        <v>1790.1649253081303</v>
      </c>
      <c r="L227" s="50">
        <v>2105.9925127328556</v>
      </c>
      <c r="M227" s="50">
        <v>2105.9925127328556</v>
      </c>
      <c r="N227" s="50">
        <v>2105.9925127328556</v>
      </c>
      <c r="O227" s="59">
        <v>222</v>
      </c>
    </row>
    <row r="228" spans="1:15">
      <c r="A228" s="10" t="s">
        <v>1268</v>
      </c>
      <c r="B228" s="6" t="s">
        <v>701</v>
      </c>
      <c r="C228" s="47">
        <v>2407.9523117995659</v>
      </c>
      <c r="D228" s="47">
        <v>2407.9523117995659</v>
      </c>
      <c r="E228" s="47">
        <v>2407.9523117995659</v>
      </c>
      <c r="F228" s="48">
        <v>2521.9224901719185</v>
      </c>
      <c r="G228" s="48">
        <v>2521.9224901719185</v>
      </c>
      <c r="H228" s="48">
        <v>2521.9224901719185</v>
      </c>
      <c r="I228" s="49">
        <v>2142.4199084668194</v>
      </c>
      <c r="J228" s="49">
        <v>2142.4199084668194</v>
      </c>
      <c r="K228" s="49">
        <v>2142.4199084668194</v>
      </c>
      <c r="L228" s="50">
        <v>2520.3936366836829</v>
      </c>
      <c r="M228" s="50">
        <v>2520.3936366836829</v>
      </c>
      <c r="N228" s="50">
        <v>2520.3936366836829</v>
      </c>
      <c r="O228" s="59">
        <v>223</v>
      </c>
    </row>
    <row r="229" spans="1:15">
      <c r="A229" s="10" t="s">
        <v>1268</v>
      </c>
      <c r="B229" s="6" t="s">
        <v>1285</v>
      </c>
      <c r="C229" s="47">
        <v>103044.23898700357</v>
      </c>
      <c r="D229" s="47">
        <v>103044.23898700357</v>
      </c>
      <c r="E229" s="47">
        <v>103044.23898700357</v>
      </c>
      <c r="F229" s="48">
        <v>107921.39965170766</v>
      </c>
      <c r="G229" s="48">
        <v>107921.39965170766</v>
      </c>
      <c r="H229" s="48">
        <v>107921.39965170766</v>
      </c>
      <c r="I229" s="49">
        <v>91681.229722353935</v>
      </c>
      <c r="J229" s="49">
        <v>91681.229722353935</v>
      </c>
      <c r="K229" s="49">
        <v>91681.229722353935</v>
      </c>
      <c r="L229" s="50">
        <v>107855.97495727085</v>
      </c>
      <c r="M229" s="50">
        <v>107855.97495727085</v>
      </c>
      <c r="N229" s="50">
        <v>107855.97495727085</v>
      </c>
      <c r="O229" s="59">
        <v>224</v>
      </c>
    </row>
    <row r="230" spans="1:15">
      <c r="A230" s="10" t="s">
        <v>1291</v>
      </c>
      <c r="B230" s="6" t="s">
        <v>1290</v>
      </c>
      <c r="C230" s="47">
        <v>281856.16107299738</v>
      </c>
      <c r="D230" s="47">
        <v>281856.16107299738</v>
      </c>
      <c r="E230" s="47">
        <v>281856.16107299738</v>
      </c>
      <c r="F230" s="48">
        <v>295196.60231162154</v>
      </c>
      <c r="G230" s="48">
        <v>295196.60231162154</v>
      </c>
      <c r="H230" s="48">
        <v>295196.60231162154</v>
      </c>
      <c r="I230" s="49">
        <v>250775.41284731406</v>
      </c>
      <c r="J230" s="49">
        <v>250775.41284731406</v>
      </c>
      <c r="K230" s="49">
        <v>250775.41284731406</v>
      </c>
      <c r="L230" s="50">
        <v>295017.69690582214</v>
      </c>
      <c r="M230" s="50">
        <v>295017.69690582214</v>
      </c>
      <c r="N230" s="50">
        <v>295017.69690582214</v>
      </c>
      <c r="O230" s="59">
        <v>225</v>
      </c>
    </row>
    <row r="231" spans="1:15">
      <c r="A231" s="10" t="s">
        <v>1291</v>
      </c>
      <c r="B231" s="6" t="s">
        <v>1292</v>
      </c>
      <c r="C231" s="47">
        <v>56904.832095205231</v>
      </c>
      <c r="D231" s="47">
        <v>56904.832095205231</v>
      </c>
      <c r="E231" s="47">
        <v>56904.832095205231</v>
      </c>
      <c r="F231" s="48">
        <v>59598.175983342735</v>
      </c>
      <c r="G231" s="48">
        <v>59598.175983342735</v>
      </c>
      <c r="H231" s="48">
        <v>59598.175983342735</v>
      </c>
      <c r="I231" s="49">
        <v>50629.841502688789</v>
      </c>
      <c r="J231" s="49">
        <v>50629.841502688789</v>
      </c>
      <c r="K231" s="49">
        <v>50629.841502688789</v>
      </c>
      <c r="L231" s="50">
        <v>59562.056204945198</v>
      </c>
      <c r="M231" s="50">
        <v>59562.056204945198</v>
      </c>
      <c r="N231" s="50">
        <v>59562.056204945198</v>
      </c>
      <c r="O231" s="59">
        <v>226</v>
      </c>
    </row>
    <row r="232" spans="1:15">
      <c r="A232" s="10" t="s">
        <v>1291</v>
      </c>
      <c r="B232" s="6" t="s">
        <v>1293</v>
      </c>
      <c r="C232" s="47">
        <v>48589.841956595061</v>
      </c>
      <c r="D232" s="47">
        <v>48589.841956595061</v>
      </c>
      <c r="E232" s="47">
        <v>48589.841956595061</v>
      </c>
      <c r="F232" s="48">
        <v>50889.631781831886</v>
      </c>
      <c r="G232" s="48">
        <v>50889.631781831886</v>
      </c>
      <c r="H232" s="48">
        <v>50889.631781831886</v>
      </c>
      <c r="I232" s="49">
        <v>43231.759172704631</v>
      </c>
      <c r="J232" s="49">
        <v>43231.759172704631</v>
      </c>
      <c r="K232" s="49">
        <v>43231.759172704631</v>
      </c>
      <c r="L232" s="50">
        <v>50858.789861045487</v>
      </c>
      <c r="M232" s="50">
        <v>50858.789861045487</v>
      </c>
      <c r="N232" s="50">
        <v>50858.789861045487</v>
      </c>
      <c r="O232" s="59">
        <v>227</v>
      </c>
    </row>
    <row r="233" spans="1:15">
      <c r="A233" s="10" t="s">
        <v>1291</v>
      </c>
      <c r="B233" s="6" t="s">
        <v>1294</v>
      </c>
      <c r="C233" s="47">
        <v>5611.5139218913037</v>
      </c>
      <c r="D233" s="47">
        <v>5611.5139218913037</v>
      </c>
      <c r="E233" s="47">
        <v>5611.5139218913037</v>
      </c>
      <c r="F233" s="48">
        <v>5877.1106413304951</v>
      </c>
      <c r="G233" s="48">
        <v>5877.1106413304951</v>
      </c>
      <c r="H233" s="48">
        <v>5877.1106413304951</v>
      </c>
      <c r="I233" s="49">
        <v>4992.7229374854305</v>
      </c>
      <c r="J233" s="49">
        <v>4992.7229374854305</v>
      </c>
      <c r="K233" s="49">
        <v>4992.7229374854305</v>
      </c>
      <c r="L233" s="50">
        <v>5873.5487884636887</v>
      </c>
      <c r="M233" s="50">
        <v>5873.5487884636887</v>
      </c>
      <c r="N233" s="50">
        <v>5873.5487884636887</v>
      </c>
      <c r="O233" s="59">
        <v>228</v>
      </c>
    </row>
    <row r="234" spans="1:15">
      <c r="A234" s="10" t="s">
        <v>1291</v>
      </c>
      <c r="B234" s="6" t="s">
        <v>1295</v>
      </c>
      <c r="C234" s="47">
        <v>6020.0987264295381</v>
      </c>
      <c r="D234" s="47">
        <v>6020.0987264295381</v>
      </c>
      <c r="E234" s="47">
        <v>6020.0987264295381</v>
      </c>
      <c r="F234" s="48">
        <v>6305.0340388417781</v>
      </c>
      <c r="G234" s="48">
        <v>6305.0340388417781</v>
      </c>
      <c r="H234" s="48">
        <v>6305.0340388417781</v>
      </c>
      <c r="I234" s="49">
        <v>5356.2524152557535</v>
      </c>
      <c r="J234" s="49">
        <v>5356.2524152557535</v>
      </c>
      <c r="K234" s="49">
        <v>5356.2524152557535</v>
      </c>
      <c r="L234" s="50">
        <v>6301.2128408182762</v>
      </c>
      <c r="M234" s="50">
        <v>6301.2128408182762</v>
      </c>
      <c r="N234" s="50">
        <v>6301.2128408182762</v>
      </c>
      <c r="O234" s="59">
        <v>229</v>
      </c>
    </row>
    <row r="235" spans="1:15">
      <c r="A235" s="10" t="s">
        <v>1291</v>
      </c>
      <c r="B235" s="6" t="s">
        <v>1296</v>
      </c>
      <c r="C235" s="47">
        <v>4388.3619084641132</v>
      </c>
      <c r="D235" s="47">
        <v>4388.3619084641132</v>
      </c>
      <c r="E235" s="47">
        <v>4388.3619084641132</v>
      </c>
      <c r="F235" s="48">
        <v>4596.066022331328</v>
      </c>
      <c r="G235" s="48">
        <v>4596.066022331328</v>
      </c>
      <c r="H235" s="48">
        <v>4596.066022331328</v>
      </c>
      <c r="I235" s="49">
        <v>3904.4499333598046</v>
      </c>
      <c r="J235" s="49">
        <v>3904.4499333598046</v>
      </c>
      <c r="K235" s="49">
        <v>3904.4499333598046</v>
      </c>
      <c r="L235" s="50">
        <v>4593.2805530868754</v>
      </c>
      <c r="M235" s="50">
        <v>4593.2805530868754</v>
      </c>
      <c r="N235" s="50">
        <v>4593.2805530868754</v>
      </c>
      <c r="O235" s="59">
        <v>230</v>
      </c>
    </row>
    <row r="236" spans="1:15">
      <c r="A236" s="10" t="s">
        <v>1291</v>
      </c>
      <c r="B236" s="6" t="s">
        <v>1297</v>
      </c>
      <c r="C236" s="47">
        <v>7566.5335579658658</v>
      </c>
      <c r="D236" s="47">
        <v>7566.5335579658658</v>
      </c>
      <c r="E236" s="47">
        <v>7566.5335579658658</v>
      </c>
      <c r="F236" s="48">
        <v>7924.662668664917</v>
      </c>
      <c r="G236" s="48">
        <v>7924.662668664917</v>
      </c>
      <c r="H236" s="48">
        <v>7924.662668664917</v>
      </c>
      <c r="I236" s="49">
        <v>6732.1593028101879</v>
      </c>
      <c r="J236" s="49">
        <v>6732.1593028101879</v>
      </c>
      <c r="K236" s="49">
        <v>6732.1593028101879</v>
      </c>
      <c r="L236" s="50">
        <v>7919.8598864531359</v>
      </c>
      <c r="M236" s="50">
        <v>7919.8598864531359</v>
      </c>
      <c r="N236" s="50">
        <v>7919.8598864531359</v>
      </c>
      <c r="O236" s="59">
        <v>231</v>
      </c>
    </row>
    <row r="237" spans="1:15">
      <c r="A237" s="10" t="s">
        <v>1291</v>
      </c>
      <c r="B237" s="6" t="s">
        <v>1298</v>
      </c>
      <c r="C237" s="47">
        <v>1045.0193326352587</v>
      </c>
      <c r="D237" s="47">
        <v>1045.0193326352587</v>
      </c>
      <c r="E237" s="47">
        <v>1045.0193326352587</v>
      </c>
      <c r="F237" s="48">
        <v>1094.4807988922846</v>
      </c>
      <c r="G237" s="48">
        <v>1094.4807988922846</v>
      </c>
      <c r="H237" s="48">
        <v>1094.4807988922846</v>
      </c>
      <c r="I237" s="49">
        <v>929.78331066944418</v>
      </c>
      <c r="J237" s="49">
        <v>929.78331066944418</v>
      </c>
      <c r="K237" s="49">
        <v>929.78331066944418</v>
      </c>
      <c r="L237" s="50">
        <v>1093.8174832242446</v>
      </c>
      <c r="M237" s="50">
        <v>1093.8174832242446</v>
      </c>
      <c r="N237" s="50">
        <v>1093.8174832242446</v>
      </c>
      <c r="O237" s="59">
        <v>232</v>
      </c>
    </row>
    <row r="238" spans="1:15">
      <c r="A238" s="10" t="s">
        <v>1291</v>
      </c>
      <c r="B238" s="6" t="s">
        <v>1299</v>
      </c>
      <c r="C238" s="47">
        <v>3646.5814227067626</v>
      </c>
      <c r="D238" s="47">
        <v>3646.5814227067626</v>
      </c>
      <c r="E238" s="47">
        <v>3646.5814227067626</v>
      </c>
      <c r="F238" s="48">
        <v>3819.1765684232296</v>
      </c>
      <c r="G238" s="48">
        <v>3819.1765684232296</v>
      </c>
      <c r="H238" s="48">
        <v>3819.1765684232296</v>
      </c>
      <c r="I238" s="49">
        <v>3244.4668169726356</v>
      </c>
      <c r="J238" s="49">
        <v>3244.4668169726356</v>
      </c>
      <c r="K238" s="49">
        <v>3244.4668169726356</v>
      </c>
      <c r="L238" s="50">
        <v>3816.8619369930484</v>
      </c>
      <c r="M238" s="50">
        <v>3816.8619369930484</v>
      </c>
      <c r="N238" s="50">
        <v>3816.8619369930484</v>
      </c>
      <c r="O238" s="59">
        <v>233</v>
      </c>
    </row>
    <row r="239" spans="1:15">
      <c r="A239" s="10" t="s">
        <v>1291</v>
      </c>
      <c r="B239" s="6" t="s">
        <v>1300</v>
      </c>
      <c r="C239" s="47">
        <v>3759.2447737786442</v>
      </c>
      <c r="D239" s="47">
        <v>3759.2447737786442</v>
      </c>
      <c r="E239" s="47">
        <v>3759.2447737786442</v>
      </c>
      <c r="F239" s="48">
        <v>3937.1723515022713</v>
      </c>
      <c r="G239" s="48">
        <v>3937.1723515022713</v>
      </c>
      <c r="H239" s="48">
        <v>3937.1723515022713</v>
      </c>
      <c r="I239" s="49">
        <v>3344.7065927158937</v>
      </c>
      <c r="J239" s="49">
        <v>3344.7065927158937</v>
      </c>
      <c r="K239" s="49">
        <v>3344.7065927158937</v>
      </c>
      <c r="L239" s="50">
        <v>3934.7862081261901</v>
      </c>
      <c r="M239" s="50">
        <v>3934.7862081261901</v>
      </c>
      <c r="N239" s="50">
        <v>3934.7862081261901</v>
      </c>
      <c r="O239" s="59">
        <v>234</v>
      </c>
    </row>
    <row r="240" spans="1:15">
      <c r="A240" s="10" t="s">
        <v>1291</v>
      </c>
      <c r="B240" s="6" t="s">
        <v>1301</v>
      </c>
      <c r="C240" s="47">
        <v>2294.509669436221</v>
      </c>
      <c r="D240" s="47">
        <v>2294.509669436221</v>
      </c>
      <c r="E240" s="47">
        <v>2294.509669436221</v>
      </c>
      <c r="F240" s="48">
        <v>2403.1103517844108</v>
      </c>
      <c r="G240" s="48">
        <v>2403.1103517844108</v>
      </c>
      <c r="H240" s="48">
        <v>2403.1103517844108</v>
      </c>
      <c r="I240" s="49">
        <v>2041.4902673920938</v>
      </c>
      <c r="J240" s="49">
        <v>2041.4902673920938</v>
      </c>
      <c r="K240" s="49">
        <v>2041.4902673920938</v>
      </c>
      <c r="L240" s="50">
        <v>2401.6539345041983</v>
      </c>
      <c r="M240" s="50">
        <v>2401.6539345041983</v>
      </c>
      <c r="N240" s="50">
        <v>2401.6539345041983</v>
      </c>
      <c r="O240" s="59">
        <v>235</v>
      </c>
    </row>
    <row r="241" spans="1:15">
      <c r="A241" s="10" t="s">
        <v>1291</v>
      </c>
      <c r="B241" s="6" t="s">
        <v>1302</v>
      </c>
      <c r="C241" s="47">
        <v>2448.3456147337579</v>
      </c>
      <c r="D241" s="47">
        <v>2448.3456147337579</v>
      </c>
      <c r="E241" s="47">
        <v>2448.3456147337579</v>
      </c>
      <c r="F241" s="48">
        <v>2564.2274556020147</v>
      </c>
      <c r="G241" s="48">
        <v>2564.2274556020147</v>
      </c>
      <c r="H241" s="48">
        <v>2564.2274556020147</v>
      </c>
      <c r="I241" s="49">
        <v>2178.3624668355369</v>
      </c>
      <c r="J241" s="49">
        <v>2178.3624668355369</v>
      </c>
      <c r="K241" s="49">
        <v>2178.3624668355369</v>
      </c>
      <c r="L241" s="50">
        <v>2562.6733924796276</v>
      </c>
      <c r="M241" s="50">
        <v>2562.6733924796276</v>
      </c>
      <c r="N241" s="50">
        <v>2562.6733924796276</v>
      </c>
      <c r="O241" s="59">
        <v>236</v>
      </c>
    </row>
    <row r="242" spans="1:15">
      <c r="A242" s="10" t="s">
        <v>1291</v>
      </c>
      <c r="B242" s="6" t="s">
        <v>1303</v>
      </c>
      <c r="C242" s="47">
        <v>982.72305059272094</v>
      </c>
      <c r="D242" s="47">
        <v>982.72305059272094</v>
      </c>
      <c r="E242" s="47">
        <v>982.72305059272094</v>
      </c>
      <c r="F242" s="48">
        <v>1029.2359920177564</v>
      </c>
      <c r="G242" s="48">
        <v>1029.2359920177564</v>
      </c>
      <c r="H242" s="48">
        <v>1029.2359920177564</v>
      </c>
      <c r="I242" s="49">
        <v>874.35654338290578</v>
      </c>
      <c r="J242" s="49">
        <v>874.35654338290578</v>
      </c>
      <c r="K242" s="49">
        <v>874.35654338290578</v>
      </c>
      <c r="L242" s="50">
        <v>1028.6122182975532</v>
      </c>
      <c r="M242" s="50">
        <v>1028.6122182975532</v>
      </c>
      <c r="N242" s="50">
        <v>1028.6122182975532</v>
      </c>
      <c r="O242" s="59">
        <v>237</v>
      </c>
    </row>
    <row r="243" spans="1:15">
      <c r="A243" s="10" t="s">
        <v>1291</v>
      </c>
      <c r="B243" s="6" t="s">
        <v>1304</v>
      </c>
      <c r="C243" s="47">
        <v>1201.2181567295156</v>
      </c>
      <c r="D243" s="47">
        <v>1201.2181567295156</v>
      </c>
      <c r="E243" s="47">
        <v>1201.2181567295156</v>
      </c>
      <c r="F243" s="48">
        <v>1258.0726181456289</v>
      </c>
      <c r="G243" s="48">
        <v>1258.0726181456289</v>
      </c>
      <c r="H243" s="48">
        <v>1258.0726181456289</v>
      </c>
      <c r="I243" s="49">
        <v>1068.7578303300504</v>
      </c>
      <c r="J243" s="49">
        <v>1068.7578303300504</v>
      </c>
      <c r="K243" s="49">
        <v>1068.7578303300504</v>
      </c>
      <c r="L243" s="50">
        <v>1257.3101568215084</v>
      </c>
      <c r="M243" s="50">
        <v>1257.3101568215084</v>
      </c>
      <c r="N243" s="50">
        <v>1257.3101568215084</v>
      </c>
      <c r="O243" s="59">
        <v>238</v>
      </c>
    </row>
    <row r="244" spans="1:15">
      <c r="A244" s="10" t="s">
        <v>1291</v>
      </c>
      <c r="B244" s="6" t="s">
        <v>467</v>
      </c>
      <c r="C244" s="47">
        <v>0</v>
      </c>
      <c r="D244" s="47">
        <v>0</v>
      </c>
      <c r="E244" s="47">
        <v>0</v>
      </c>
      <c r="F244" s="48">
        <v>0</v>
      </c>
      <c r="G244" s="48">
        <v>0</v>
      </c>
      <c r="H244" s="48">
        <v>0</v>
      </c>
      <c r="I244" s="49">
        <v>0</v>
      </c>
      <c r="J244" s="49">
        <v>0</v>
      </c>
      <c r="K244" s="49">
        <v>0</v>
      </c>
      <c r="L244" s="50">
        <v>0</v>
      </c>
      <c r="M244" s="50">
        <v>0</v>
      </c>
      <c r="N244" s="50">
        <v>0</v>
      </c>
      <c r="O244" s="59">
        <v>239</v>
      </c>
    </row>
    <row r="245" spans="1:15">
      <c r="A245" s="10" t="s">
        <v>1291</v>
      </c>
      <c r="B245" s="6" t="s">
        <v>1305</v>
      </c>
      <c r="C245" s="47">
        <v>134019.348073172</v>
      </c>
      <c r="D245" s="47">
        <v>134019.348073172</v>
      </c>
      <c r="E245" s="47">
        <v>134019.348073172</v>
      </c>
      <c r="F245" s="48">
        <v>140362.57374900111</v>
      </c>
      <c r="G245" s="48">
        <v>140362.57374900111</v>
      </c>
      <c r="H245" s="48">
        <v>140362.57374900111</v>
      </c>
      <c r="I245" s="49">
        <v>119240.81139341611</v>
      </c>
      <c r="J245" s="49">
        <v>119240.81139341611</v>
      </c>
      <c r="K245" s="49">
        <v>119240.81139341611</v>
      </c>
      <c r="L245" s="50">
        <v>140277.50629558545</v>
      </c>
      <c r="M245" s="50">
        <v>140277.50629558545</v>
      </c>
      <c r="N245" s="50">
        <v>140277.50629558545</v>
      </c>
      <c r="O245" s="59">
        <v>240</v>
      </c>
    </row>
    <row r="246" spans="1:15">
      <c r="A246" s="10" t="s">
        <v>1313</v>
      </c>
      <c r="B246" s="6" t="s">
        <v>1312</v>
      </c>
      <c r="C246" s="47">
        <v>75209.12639159117</v>
      </c>
      <c r="D246" s="47">
        <v>75209.12639159117</v>
      </c>
      <c r="E246" s="47">
        <v>75209.12639159117</v>
      </c>
      <c r="F246" s="48">
        <v>78768.739066664333</v>
      </c>
      <c r="G246" s="48">
        <v>78768.739066664333</v>
      </c>
      <c r="H246" s="48">
        <v>78768.739066664333</v>
      </c>
      <c r="I246" s="49">
        <v>66915.636018066463</v>
      </c>
      <c r="J246" s="49">
        <v>66915.636018066463</v>
      </c>
      <c r="K246" s="49">
        <v>66915.636018066463</v>
      </c>
      <c r="L246" s="50">
        <v>78720.948371627062</v>
      </c>
      <c r="M246" s="50">
        <v>78720.948371627062</v>
      </c>
      <c r="N246" s="50">
        <v>78720.948371627062</v>
      </c>
      <c r="O246" s="59">
        <v>241</v>
      </c>
    </row>
    <row r="247" spans="1:15">
      <c r="A247" s="10" t="s">
        <v>1313</v>
      </c>
      <c r="B247" s="6" t="s">
        <v>1314</v>
      </c>
      <c r="C247" s="47">
        <v>5016.0081709213027</v>
      </c>
      <c r="D247" s="47">
        <v>5016.0081709213027</v>
      </c>
      <c r="E247" s="47">
        <v>5016.0081709213027</v>
      </c>
      <c r="F247" s="48">
        <v>5253.41348487903</v>
      </c>
      <c r="G247" s="48">
        <v>5253.41348487903</v>
      </c>
      <c r="H247" s="48">
        <v>5253.41348487903</v>
      </c>
      <c r="I247" s="49">
        <v>4462.880944546444</v>
      </c>
      <c r="J247" s="49">
        <v>4462.880944546444</v>
      </c>
      <c r="K247" s="49">
        <v>4462.880944546444</v>
      </c>
      <c r="L247" s="50">
        <v>5250.2261254679806</v>
      </c>
      <c r="M247" s="50">
        <v>5250.2261254679806</v>
      </c>
      <c r="N247" s="50">
        <v>5250.2261254679806</v>
      </c>
      <c r="O247" s="59">
        <v>242</v>
      </c>
    </row>
    <row r="248" spans="1:15">
      <c r="A248" s="10" t="s">
        <v>1313</v>
      </c>
      <c r="B248" s="6" t="s">
        <v>1315</v>
      </c>
      <c r="C248" s="47">
        <v>4225.0134164685378</v>
      </c>
      <c r="D248" s="47">
        <v>4225.0134164685378</v>
      </c>
      <c r="E248" s="47">
        <v>4225.0134164685378</v>
      </c>
      <c r="F248" s="48">
        <v>4424.9813197162093</v>
      </c>
      <c r="G248" s="48">
        <v>4424.9813197162093</v>
      </c>
      <c r="H248" s="48">
        <v>4424.9813197162093</v>
      </c>
      <c r="I248" s="49">
        <v>3759.1110748424526</v>
      </c>
      <c r="J248" s="49">
        <v>3759.1110748424526</v>
      </c>
      <c r="K248" s="49">
        <v>3759.1110748424526</v>
      </c>
      <c r="L248" s="50">
        <v>4422.2965879901212</v>
      </c>
      <c r="M248" s="50">
        <v>4422.2965879901212</v>
      </c>
      <c r="N248" s="50">
        <v>4422.2965879901212</v>
      </c>
      <c r="O248" s="59">
        <v>243</v>
      </c>
    </row>
    <row r="249" spans="1:15">
      <c r="A249" s="10" t="s">
        <v>1313</v>
      </c>
      <c r="B249" s="6" t="s">
        <v>1316</v>
      </c>
      <c r="C249" s="47">
        <v>6909.6015603789219</v>
      </c>
      <c r="D249" s="47">
        <v>6909.6015603789219</v>
      </c>
      <c r="E249" s="47">
        <v>6909.6015603789219</v>
      </c>
      <c r="F249" s="48">
        <v>7236.6297612646604</v>
      </c>
      <c r="G249" s="48">
        <v>7236.6297612646604</v>
      </c>
      <c r="H249" s="48">
        <v>7236.6297612646604</v>
      </c>
      <c r="I249" s="49">
        <v>6147.6632588019902</v>
      </c>
      <c r="J249" s="49">
        <v>6147.6632588019902</v>
      </c>
      <c r="K249" s="49">
        <v>6147.6632588019902</v>
      </c>
      <c r="L249" s="50">
        <v>7232.2391417103017</v>
      </c>
      <c r="M249" s="50">
        <v>7232.2391417103017</v>
      </c>
      <c r="N249" s="50">
        <v>7232.2391417103017</v>
      </c>
      <c r="O249" s="59">
        <v>244</v>
      </c>
    </row>
    <row r="250" spans="1:15">
      <c r="A250" s="10" t="s">
        <v>1313</v>
      </c>
      <c r="B250" s="6" t="s">
        <v>1317</v>
      </c>
      <c r="C250" s="47">
        <v>7648.4147074045086</v>
      </c>
      <c r="D250" s="47">
        <v>7648.4147074045086</v>
      </c>
      <c r="E250" s="47">
        <v>7648.4147074045086</v>
      </c>
      <c r="F250" s="48">
        <v>8010.4105879966955</v>
      </c>
      <c r="G250" s="48">
        <v>8010.4105879966955</v>
      </c>
      <c r="H250" s="48">
        <v>8010.4105879966955</v>
      </c>
      <c r="I250" s="49">
        <v>6805.0057118218119</v>
      </c>
      <c r="J250" s="49">
        <v>6805.0057118218119</v>
      </c>
      <c r="K250" s="49">
        <v>6805.0057118218119</v>
      </c>
      <c r="L250" s="50">
        <v>8005.5504989046221</v>
      </c>
      <c r="M250" s="50">
        <v>8005.5504989046221</v>
      </c>
      <c r="N250" s="50">
        <v>8005.5504989046221</v>
      </c>
      <c r="O250" s="59">
        <v>245</v>
      </c>
    </row>
    <row r="251" spans="1:15">
      <c r="A251" s="10" t="s">
        <v>1313</v>
      </c>
      <c r="B251" s="6" t="s">
        <v>1318</v>
      </c>
      <c r="C251" s="47">
        <v>3474.2072522039225</v>
      </c>
      <c r="D251" s="47">
        <v>3474.2072522039225</v>
      </c>
      <c r="E251" s="47">
        <v>3474.2072522039225</v>
      </c>
      <c r="F251" s="48">
        <v>3638.6398518645788</v>
      </c>
      <c r="G251" s="48">
        <v>3638.6398518645788</v>
      </c>
      <c r="H251" s="48">
        <v>3638.6398518645788</v>
      </c>
      <c r="I251" s="49">
        <v>3091.0981032987647</v>
      </c>
      <c r="J251" s="49">
        <v>3091.0981032987647</v>
      </c>
      <c r="K251" s="49">
        <v>3091.0981032987647</v>
      </c>
      <c r="L251" s="50">
        <v>3636.4322104884259</v>
      </c>
      <c r="M251" s="50">
        <v>3636.4322104884259</v>
      </c>
      <c r="N251" s="50">
        <v>3636.4322104884259</v>
      </c>
      <c r="O251" s="59">
        <v>246</v>
      </c>
    </row>
    <row r="252" spans="1:15">
      <c r="A252" s="10" t="s">
        <v>1313</v>
      </c>
      <c r="B252" s="6" t="s">
        <v>1319</v>
      </c>
      <c r="C252" s="47">
        <v>821.60668653957543</v>
      </c>
      <c r="D252" s="47">
        <v>821.60668653957543</v>
      </c>
      <c r="E252" s="47">
        <v>821.60668653957543</v>
      </c>
      <c r="F252" s="48">
        <v>860.49294563669116</v>
      </c>
      <c r="G252" s="48">
        <v>860.49294563669116</v>
      </c>
      <c r="H252" s="48">
        <v>860.49294563669116</v>
      </c>
      <c r="I252" s="49">
        <v>731.00615077266434</v>
      </c>
      <c r="J252" s="49">
        <v>731.00615077266434</v>
      </c>
      <c r="K252" s="49">
        <v>731.00615077266434</v>
      </c>
      <c r="L252" s="50">
        <v>859.9708659838501</v>
      </c>
      <c r="M252" s="50">
        <v>859.9708659838501</v>
      </c>
      <c r="N252" s="50">
        <v>859.9708659838501</v>
      </c>
      <c r="O252" s="59">
        <v>247</v>
      </c>
    </row>
    <row r="253" spans="1:15">
      <c r="A253" s="10" t="s">
        <v>1313</v>
      </c>
      <c r="B253" s="6" t="s">
        <v>1320</v>
      </c>
      <c r="C253" s="47">
        <v>330.42671916991208</v>
      </c>
      <c r="D253" s="47">
        <v>330.42671916991208</v>
      </c>
      <c r="E253" s="47">
        <v>330.42671916991208</v>
      </c>
      <c r="F253" s="48">
        <v>346.06566080069223</v>
      </c>
      <c r="G253" s="48">
        <v>346.06566080069223</v>
      </c>
      <c r="H253" s="48">
        <v>346.06566080069223</v>
      </c>
      <c r="I253" s="49">
        <v>293.98977400021778</v>
      </c>
      <c r="J253" s="49">
        <v>293.98977400021778</v>
      </c>
      <c r="K253" s="49">
        <v>293.98977400021778</v>
      </c>
      <c r="L253" s="50">
        <v>345.85569529084444</v>
      </c>
      <c r="M253" s="50">
        <v>345.85569529084444</v>
      </c>
      <c r="N253" s="50">
        <v>345.85569529084444</v>
      </c>
      <c r="O253" s="59">
        <v>248</v>
      </c>
    </row>
    <row r="254" spans="1:15">
      <c r="A254" s="10" t="s">
        <v>1313</v>
      </c>
      <c r="B254" s="6" t="s">
        <v>1321</v>
      </c>
      <c r="C254" s="47">
        <v>303.78944006222792</v>
      </c>
      <c r="D254" s="47">
        <v>303.78944006222792</v>
      </c>
      <c r="E254" s="47">
        <v>303.78944006222792</v>
      </c>
      <c r="F254" s="48">
        <v>318.16765176712806</v>
      </c>
      <c r="G254" s="48">
        <v>318.16765176712806</v>
      </c>
      <c r="H254" s="48">
        <v>318.16765176712806</v>
      </c>
      <c r="I254" s="49">
        <v>270.28985141368543</v>
      </c>
      <c r="J254" s="49">
        <v>270.28985141368543</v>
      </c>
      <c r="K254" s="49">
        <v>270.28985141368543</v>
      </c>
      <c r="L254" s="50">
        <v>317.97461258183068</v>
      </c>
      <c r="M254" s="50">
        <v>317.97461258183068</v>
      </c>
      <c r="N254" s="50">
        <v>317.97461258183068</v>
      </c>
      <c r="O254" s="59">
        <v>249</v>
      </c>
    </row>
    <row r="255" spans="1:15">
      <c r="A255" s="10" t="s">
        <v>1313</v>
      </c>
      <c r="B255" s="6" t="s">
        <v>1322</v>
      </c>
      <c r="C255" s="47">
        <v>2144.0238441027241</v>
      </c>
      <c r="D255" s="47">
        <v>2144.0238441027241</v>
      </c>
      <c r="E255" s="47">
        <v>2144.0238441027241</v>
      </c>
      <c r="F255" s="48">
        <v>2245.4994869840175</v>
      </c>
      <c r="G255" s="48">
        <v>2245.4994869840175</v>
      </c>
      <c r="H255" s="48">
        <v>2245.4994869840175</v>
      </c>
      <c r="I255" s="49">
        <v>1907.5972032840184</v>
      </c>
      <c r="J255" s="49">
        <v>1907.5972032840184</v>
      </c>
      <c r="K255" s="49">
        <v>1907.5972032840184</v>
      </c>
      <c r="L255" s="50">
        <v>2244.137093952716</v>
      </c>
      <c r="M255" s="50">
        <v>2244.137093952716</v>
      </c>
      <c r="N255" s="50">
        <v>2244.137093952716</v>
      </c>
      <c r="O255" s="59">
        <v>250</v>
      </c>
    </row>
    <row r="256" spans="1:15">
      <c r="A256" s="10" t="s">
        <v>1313</v>
      </c>
      <c r="B256" s="6" t="s">
        <v>1323</v>
      </c>
      <c r="C256" s="47">
        <v>2373.5375417196915</v>
      </c>
      <c r="D256" s="47">
        <v>2373.5375417196915</v>
      </c>
      <c r="E256" s="47">
        <v>2373.5375417196915</v>
      </c>
      <c r="F256" s="48">
        <v>2485.8759602551854</v>
      </c>
      <c r="G256" s="48">
        <v>2485.8759602551854</v>
      </c>
      <c r="H256" s="48">
        <v>2485.8759602551854</v>
      </c>
      <c r="I256" s="49">
        <v>2111.8018761442354</v>
      </c>
      <c r="J256" s="49">
        <v>2111.8018761442354</v>
      </c>
      <c r="K256" s="49">
        <v>2111.8018761442354</v>
      </c>
      <c r="L256" s="50">
        <v>2484.367725626515</v>
      </c>
      <c r="M256" s="50">
        <v>2484.367725626515</v>
      </c>
      <c r="N256" s="50">
        <v>2484.367725626515</v>
      </c>
      <c r="O256" s="59">
        <v>251</v>
      </c>
    </row>
    <row r="257" spans="1:15">
      <c r="A257" s="10" t="s">
        <v>1313</v>
      </c>
      <c r="B257" s="6" t="s">
        <v>1324</v>
      </c>
      <c r="C257" s="47">
        <v>956.07522923646968</v>
      </c>
      <c r="D257" s="47">
        <v>956.07522923646968</v>
      </c>
      <c r="E257" s="47">
        <v>956.07522923646968</v>
      </c>
      <c r="F257" s="48">
        <v>1001.3258213866018</v>
      </c>
      <c r="G257" s="48">
        <v>1001.3258213866018</v>
      </c>
      <c r="H257" s="48">
        <v>1001.3258213866018</v>
      </c>
      <c r="I257" s="49">
        <v>850.6465254279301</v>
      </c>
      <c r="J257" s="49">
        <v>850.6465254279301</v>
      </c>
      <c r="K257" s="49">
        <v>850.6465254279301</v>
      </c>
      <c r="L257" s="50">
        <v>1000.7182953866953</v>
      </c>
      <c r="M257" s="50">
        <v>1000.7182953866953</v>
      </c>
      <c r="N257" s="50">
        <v>1000.7182953866953</v>
      </c>
      <c r="O257" s="59">
        <v>252</v>
      </c>
    </row>
    <row r="258" spans="1:15">
      <c r="A258" s="10" t="s">
        <v>1313</v>
      </c>
      <c r="B258" s="6" t="s">
        <v>1325</v>
      </c>
      <c r="C258" s="47">
        <v>2700.4846627347247</v>
      </c>
      <c r="D258" s="47">
        <v>2700.4846627347247</v>
      </c>
      <c r="E258" s="47">
        <v>2700.4846627347247</v>
      </c>
      <c r="F258" s="48">
        <v>2828.2973351524429</v>
      </c>
      <c r="G258" s="48">
        <v>2828.2973351524429</v>
      </c>
      <c r="H258" s="48">
        <v>2828.2973351524429</v>
      </c>
      <c r="I258" s="49">
        <v>2402.6957556062198</v>
      </c>
      <c r="J258" s="49">
        <v>2402.6957556062198</v>
      </c>
      <c r="K258" s="49">
        <v>2402.6957556062198</v>
      </c>
      <c r="L258" s="50">
        <v>2826.5813460808822</v>
      </c>
      <c r="M258" s="50">
        <v>2826.5813460808822</v>
      </c>
      <c r="N258" s="50">
        <v>2826.5813460808822</v>
      </c>
      <c r="O258" s="59">
        <v>253</v>
      </c>
    </row>
    <row r="259" spans="1:15">
      <c r="A259" s="10" t="s">
        <v>1313</v>
      </c>
      <c r="B259" s="6" t="s">
        <v>1326</v>
      </c>
      <c r="C259" s="47">
        <v>61521.351044132971</v>
      </c>
      <c r="D259" s="47">
        <v>61521.351044132971</v>
      </c>
      <c r="E259" s="47">
        <v>61521.351044132971</v>
      </c>
      <c r="F259" s="48">
        <v>64433.127732298388</v>
      </c>
      <c r="G259" s="48">
        <v>64433.127732298388</v>
      </c>
      <c r="H259" s="48">
        <v>64433.127732298388</v>
      </c>
      <c r="I259" s="49">
        <v>54737.244418639755</v>
      </c>
      <c r="J259" s="49">
        <v>54737.244418639755</v>
      </c>
      <c r="K259" s="49">
        <v>54737.244418639755</v>
      </c>
      <c r="L259" s="50">
        <v>64394.034762241499</v>
      </c>
      <c r="M259" s="50">
        <v>64394.034762241499</v>
      </c>
      <c r="N259" s="50">
        <v>64394.034762241499</v>
      </c>
      <c r="O259" s="59">
        <v>254</v>
      </c>
    </row>
    <row r="260" spans="1:15">
      <c r="A260" s="10" t="s">
        <v>1333</v>
      </c>
      <c r="B260" s="6" t="s">
        <v>1332</v>
      </c>
      <c r="C260" s="47">
        <v>206662.71025060792</v>
      </c>
      <c r="D260" s="47">
        <v>206662.71025060792</v>
      </c>
      <c r="E260" s="47">
        <v>206662.71025060792</v>
      </c>
      <c r="F260" s="48">
        <v>216444.15466633311</v>
      </c>
      <c r="G260" s="48">
        <v>216444.15466633311</v>
      </c>
      <c r="H260" s="48">
        <v>216444.15466633311</v>
      </c>
      <c r="I260" s="49">
        <v>183873.59294807084</v>
      </c>
      <c r="J260" s="49">
        <v>183873.59294807084</v>
      </c>
      <c r="K260" s="49">
        <v>183873.59294807084</v>
      </c>
      <c r="L260" s="50">
        <v>216312.92699482295</v>
      </c>
      <c r="M260" s="50">
        <v>216312.92699482295</v>
      </c>
      <c r="N260" s="50">
        <v>216312.92699482295</v>
      </c>
      <c r="O260" s="59">
        <v>255</v>
      </c>
    </row>
    <row r="261" spans="1:15">
      <c r="A261" s="10" t="s">
        <v>1333</v>
      </c>
      <c r="B261" s="6" t="s">
        <v>5</v>
      </c>
      <c r="C261" s="47">
        <v>122254.06722956669</v>
      </c>
      <c r="D261" s="47">
        <v>122254.06722956669</v>
      </c>
      <c r="E261" s="47">
        <v>122254.06722956669</v>
      </c>
      <c r="F261" s="48">
        <v>128040.4104056154</v>
      </c>
      <c r="G261" s="48">
        <v>128040.4104056154</v>
      </c>
      <c r="H261" s="48">
        <v>128040.4104056154</v>
      </c>
      <c r="I261" s="49">
        <v>108772.86263572221</v>
      </c>
      <c r="J261" s="49">
        <v>108772.86263572221</v>
      </c>
      <c r="K261" s="49">
        <v>108772.86263572221</v>
      </c>
      <c r="L261" s="50">
        <v>127962.78093605251</v>
      </c>
      <c r="M261" s="50">
        <v>127962.78093605251</v>
      </c>
      <c r="N261" s="50">
        <v>127962.78093605251</v>
      </c>
      <c r="O261" s="59">
        <v>256</v>
      </c>
    </row>
    <row r="262" spans="1:15">
      <c r="A262" s="10">
        <v>25</v>
      </c>
      <c r="B262" s="6" t="s">
        <v>1757</v>
      </c>
      <c r="C262" s="47">
        <v>39999.598109725419</v>
      </c>
      <c r="D262" s="47">
        <v>39999.598109725419</v>
      </c>
      <c r="E262" s="47">
        <v>39999.598109725419</v>
      </c>
      <c r="F262" s="48">
        <v>41892.798121895845</v>
      </c>
      <c r="G262" s="48">
        <v>41892.798121895845</v>
      </c>
      <c r="H262" s="48">
        <v>41892.798121895845</v>
      </c>
      <c r="I262" s="49">
        <v>35588.761088032043</v>
      </c>
      <c r="J262" s="49">
        <v>35588.761088032043</v>
      </c>
      <c r="K262" s="49">
        <v>35588.761088032043</v>
      </c>
      <c r="L262" s="50">
        <v>41867.398986682165</v>
      </c>
      <c r="M262" s="50">
        <v>41867.398986682165</v>
      </c>
      <c r="N262" s="50">
        <v>41867.398986682165</v>
      </c>
      <c r="O262" s="59">
        <v>257</v>
      </c>
    </row>
    <row r="263" spans="1:15">
      <c r="A263" s="10">
        <v>25</v>
      </c>
      <c r="B263" s="6" t="s">
        <v>1756</v>
      </c>
      <c r="C263" s="47">
        <v>15643.389180919829</v>
      </c>
      <c r="D263" s="47">
        <v>15643.389180919829</v>
      </c>
      <c r="E263" s="47">
        <v>15643.389180919829</v>
      </c>
      <c r="F263" s="48">
        <v>16383.798234692384</v>
      </c>
      <c r="G263" s="48">
        <v>16383.798234692384</v>
      </c>
      <c r="H263" s="48">
        <v>16383.798234692384</v>
      </c>
      <c r="I263" s="49">
        <v>13918.360845518075</v>
      </c>
      <c r="J263" s="49">
        <v>13918.360845518075</v>
      </c>
      <c r="K263" s="49">
        <v>13918.360845518075</v>
      </c>
      <c r="L263" s="50">
        <v>16373.864920964666</v>
      </c>
      <c r="M263" s="50">
        <v>16373.864920964666</v>
      </c>
      <c r="N263" s="50">
        <v>16373.864920964666</v>
      </c>
      <c r="O263" s="59">
        <v>258</v>
      </c>
    </row>
    <row r="264" spans="1:15">
      <c r="A264" s="10" t="s">
        <v>1333</v>
      </c>
      <c r="B264" s="6" t="s">
        <v>6</v>
      </c>
      <c r="C264" s="47">
        <v>16957.489467842192</v>
      </c>
      <c r="D264" s="47">
        <v>16957.489467842192</v>
      </c>
      <c r="E264" s="47">
        <v>16957.489467842192</v>
      </c>
      <c r="F264" s="48">
        <v>17760.095513503766</v>
      </c>
      <c r="G264" s="48">
        <v>17760.095513503766</v>
      </c>
      <c r="H264" s="48">
        <v>17760.095513503766</v>
      </c>
      <c r="I264" s="49">
        <v>15087.552621613031</v>
      </c>
      <c r="J264" s="49">
        <v>15087.552621613031</v>
      </c>
      <c r="K264" s="49">
        <v>15087.552621613031</v>
      </c>
      <c r="L264" s="50">
        <v>17749.327766120481</v>
      </c>
      <c r="M264" s="50">
        <v>17749.327766120481</v>
      </c>
      <c r="N264" s="50">
        <v>17749.327766120481</v>
      </c>
      <c r="O264" s="59">
        <v>259</v>
      </c>
    </row>
    <row r="265" spans="1:15">
      <c r="A265" s="10">
        <v>25</v>
      </c>
      <c r="B265" s="6" t="s">
        <v>1755</v>
      </c>
      <c r="C265" s="47">
        <v>372384.11685395543</v>
      </c>
      <c r="D265" s="47">
        <v>372384.11685395543</v>
      </c>
      <c r="E265" s="47">
        <v>372384.11685395543</v>
      </c>
      <c r="F265" s="48">
        <v>390009.23430203734</v>
      </c>
      <c r="G265" s="48">
        <v>390009.23430203734</v>
      </c>
      <c r="H265" s="48">
        <v>390009.23430203734</v>
      </c>
      <c r="I265" s="49">
        <v>331320.56305513217</v>
      </c>
      <c r="J265" s="49">
        <v>331320.56305513217</v>
      </c>
      <c r="K265" s="49">
        <v>331320.56305513217</v>
      </c>
      <c r="L265" s="50">
        <v>389772.7760628956</v>
      </c>
      <c r="M265" s="50">
        <v>389772.7760628956</v>
      </c>
      <c r="N265" s="50">
        <v>389772.7760628956</v>
      </c>
      <c r="O265" s="59">
        <v>260</v>
      </c>
    </row>
    <row r="266" spans="1:15">
      <c r="A266" s="10">
        <v>25</v>
      </c>
      <c r="B266" s="6" t="s">
        <v>1758</v>
      </c>
      <c r="C266" s="47">
        <v>22276.098135218854</v>
      </c>
      <c r="D266" s="47">
        <v>22276.098135218854</v>
      </c>
      <c r="E266" s="47">
        <v>22276.098135218854</v>
      </c>
      <c r="F266" s="48">
        <v>23330.436459944478</v>
      </c>
      <c r="G266" s="48">
        <v>23330.436459944478</v>
      </c>
      <c r="H266" s="48">
        <v>23330.436459944478</v>
      </c>
      <c r="I266" s="49">
        <v>19819.6674959868</v>
      </c>
      <c r="J266" s="49">
        <v>19819.6674959868</v>
      </c>
      <c r="K266" s="49">
        <v>19819.6674959868</v>
      </c>
      <c r="L266" s="50">
        <v>23316.291477111958</v>
      </c>
      <c r="M266" s="50">
        <v>23316.291477111958</v>
      </c>
      <c r="N266" s="50">
        <v>23316.291477111958</v>
      </c>
      <c r="O266" s="59">
        <v>261</v>
      </c>
    </row>
    <row r="267" spans="1:15">
      <c r="A267" s="35" t="s">
        <v>1333</v>
      </c>
      <c r="B267" s="23" t="s">
        <v>7</v>
      </c>
      <c r="C267" s="47">
        <v>2630.0420545079846</v>
      </c>
      <c r="D267" s="47">
        <v>2630.0420545079846</v>
      </c>
      <c r="E267" s="47">
        <v>2630.0420545079846</v>
      </c>
      <c r="F267" s="48">
        <v>2754.5231964420741</v>
      </c>
      <c r="G267" s="48">
        <v>2754.5231964420741</v>
      </c>
      <c r="H267" s="48">
        <v>2754.5231964420741</v>
      </c>
      <c r="I267" s="49">
        <v>2340.0219690358317</v>
      </c>
      <c r="J267" s="49">
        <v>2340.0219690358317</v>
      </c>
      <c r="K267" s="49">
        <v>2340.0219690358317</v>
      </c>
      <c r="L267" s="50">
        <v>2752.8531598187842</v>
      </c>
      <c r="M267" s="50">
        <v>2752.8531598187842</v>
      </c>
      <c r="N267" s="50">
        <v>2752.8531598187842</v>
      </c>
      <c r="O267" s="59">
        <v>262</v>
      </c>
    </row>
    <row r="268" spans="1:15">
      <c r="A268" s="35" t="s">
        <v>1333</v>
      </c>
      <c r="B268" s="23" t="s">
        <v>1334</v>
      </c>
      <c r="C268" s="47">
        <v>2985.5655782409326</v>
      </c>
      <c r="D268" s="47">
        <v>2985.5655782409326</v>
      </c>
      <c r="E268" s="47">
        <v>2985.5655782409326</v>
      </c>
      <c r="F268" s="48">
        <v>3126.8738177276459</v>
      </c>
      <c r="G268" s="48">
        <v>3126.8738177276459</v>
      </c>
      <c r="H268" s="48">
        <v>3126.8738177276459</v>
      </c>
      <c r="I268" s="49">
        <v>2656.3411908589842</v>
      </c>
      <c r="J268" s="49">
        <v>2656.3411908589842</v>
      </c>
      <c r="K268" s="49">
        <v>2656.3411908589842</v>
      </c>
      <c r="L268" s="50">
        <v>3124.9780290848939</v>
      </c>
      <c r="M268" s="50">
        <v>3124.9780290848939</v>
      </c>
      <c r="N268" s="50">
        <v>3124.9780290848939</v>
      </c>
      <c r="O268" s="59">
        <v>263</v>
      </c>
    </row>
    <row r="269" spans="1:15">
      <c r="A269" s="35">
        <v>25</v>
      </c>
      <c r="B269" s="23" t="s">
        <v>1759</v>
      </c>
      <c r="C269" s="47">
        <v>21723.098128101021</v>
      </c>
      <c r="D269" s="47">
        <v>21723.098128101021</v>
      </c>
      <c r="E269" s="47">
        <v>21723.098128101021</v>
      </c>
      <c r="F269" s="48">
        <v>22751.262699347077</v>
      </c>
      <c r="G269" s="48">
        <v>22751.262699347077</v>
      </c>
      <c r="H269" s="48">
        <v>22751.262699347077</v>
      </c>
      <c r="I269" s="49">
        <v>19327.647924164863</v>
      </c>
      <c r="J269" s="49">
        <v>19327.647924164863</v>
      </c>
      <c r="K269" s="49">
        <v>19327.647924164863</v>
      </c>
      <c r="L269" s="50">
        <v>22737.468863091464</v>
      </c>
      <c r="M269" s="50">
        <v>22737.468863091464</v>
      </c>
      <c r="N269" s="50">
        <v>22737.468863091464</v>
      </c>
      <c r="O269" s="59">
        <v>264</v>
      </c>
    </row>
    <row r="270" spans="1:15">
      <c r="A270" s="35">
        <v>25</v>
      </c>
      <c r="B270" s="23" t="s">
        <v>1760</v>
      </c>
      <c r="C270" s="47">
        <v>22199.235731869263</v>
      </c>
      <c r="D270" s="47">
        <v>22199.235731869263</v>
      </c>
      <c r="E270" s="47">
        <v>22199.235731869263</v>
      </c>
      <c r="F270" s="48">
        <v>23249.936122469706</v>
      </c>
      <c r="G270" s="48">
        <v>23249.936122469706</v>
      </c>
      <c r="H270" s="48">
        <v>23249.936122469706</v>
      </c>
      <c r="I270" s="49">
        <v>19751.28086615225</v>
      </c>
      <c r="J270" s="49">
        <v>19751.28086615225</v>
      </c>
      <c r="K270" s="49">
        <v>19751.28086615225</v>
      </c>
      <c r="L270" s="50">
        <v>23235.839946091946</v>
      </c>
      <c r="M270" s="50">
        <v>23235.839946091946</v>
      </c>
      <c r="N270" s="50">
        <v>23235.839946091946</v>
      </c>
      <c r="O270" s="59">
        <v>265</v>
      </c>
    </row>
    <row r="271" spans="1:15">
      <c r="A271" s="35">
        <v>25</v>
      </c>
      <c r="B271" s="23" t="s">
        <v>1761</v>
      </c>
      <c r="C271" s="47">
        <v>3749.8789898513105</v>
      </c>
      <c r="D271" s="47">
        <v>3749.8789898513105</v>
      </c>
      <c r="E271" s="47">
        <v>3749.8789898513105</v>
      </c>
      <c r="F271" s="48">
        <v>3927.3625468047999</v>
      </c>
      <c r="G271" s="48">
        <v>3927.3625468047999</v>
      </c>
      <c r="H271" s="48">
        <v>3927.3625468047999</v>
      </c>
      <c r="I271" s="49">
        <v>3336.3722083598036</v>
      </c>
      <c r="J271" s="49">
        <v>3336.3722083598036</v>
      </c>
      <c r="K271" s="49">
        <v>3336.3722083598036</v>
      </c>
      <c r="L271" s="50">
        <v>3924.9814307936613</v>
      </c>
      <c r="M271" s="50">
        <v>3924.9814307936613</v>
      </c>
      <c r="N271" s="50">
        <v>3924.9814307936613</v>
      </c>
      <c r="O271" s="59">
        <v>266</v>
      </c>
    </row>
    <row r="272" spans="1:15">
      <c r="A272" s="35">
        <v>25</v>
      </c>
      <c r="B272" s="23" t="s">
        <v>1762</v>
      </c>
      <c r="C272" s="47">
        <v>8686.0715605876194</v>
      </c>
      <c r="D272" s="47">
        <v>8686.0715605876194</v>
      </c>
      <c r="E272" s="47">
        <v>8686.0715605876194</v>
      </c>
      <c r="F272" s="48">
        <v>9097.1874607801128</v>
      </c>
      <c r="G272" s="48">
        <v>9097.1874607801128</v>
      </c>
      <c r="H272" s="48">
        <v>9097.1874607801128</v>
      </c>
      <c r="I272" s="49">
        <v>7728.2407867028551</v>
      </c>
      <c r="J272" s="49">
        <v>7728.2407867028551</v>
      </c>
      <c r="K272" s="49">
        <v>7728.2407867028551</v>
      </c>
      <c r="L272" s="50">
        <v>9091.6719377131576</v>
      </c>
      <c r="M272" s="50">
        <v>9091.6719377131576</v>
      </c>
      <c r="N272" s="50">
        <v>9091.6719377131576</v>
      </c>
      <c r="O272" s="59">
        <v>267</v>
      </c>
    </row>
    <row r="273" spans="1:15">
      <c r="A273" s="35">
        <v>25</v>
      </c>
      <c r="B273" s="23" t="s">
        <v>1763</v>
      </c>
      <c r="C273" s="47">
        <v>26608.738880065928</v>
      </c>
      <c r="D273" s="47">
        <v>26608.738880065928</v>
      </c>
      <c r="E273" s="47">
        <v>26608.738880065928</v>
      </c>
      <c r="F273" s="48">
        <v>27868.143152913672</v>
      </c>
      <c r="G273" s="48">
        <v>27868.143152913672</v>
      </c>
      <c r="H273" s="48">
        <v>27868.143152913672</v>
      </c>
      <c r="I273" s="49">
        <v>23674.539135588235</v>
      </c>
      <c r="J273" s="49">
        <v>23674.539135588235</v>
      </c>
      <c r="K273" s="49">
        <v>23674.539135588235</v>
      </c>
      <c r="L273" s="50">
        <v>27851.247009236766</v>
      </c>
      <c r="M273" s="50">
        <v>27851.247009236766</v>
      </c>
      <c r="N273" s="50">
        <v>27851.247009236766</v>
      </c>
      <c r="O273" s="59">
        <v>268</v>
      </c>
    </row>
    <row r="274" spans="1:15">
      <c r="A274" s="35">
        <v>25</v>
      </c>
      <c r="B274" s="23" t="s">
        <v>1764</v>
      </c>
      <c r="C274" s="47">
        <v>112559.31478611127</v>
      </c>
      <c r="D274" s="47">
        <v>112559.31478611127</v>
      </c>
      <c r="E274" s="47">
        <v>112559.31478611127</v>
      </c>
      <c r="F274" s="48">
        <v>117886.80071580489</v>
      </c>
      <c r="G274" s="48">
        <v>117886.80071580489</v>
      </c>
      <c r="H274" s="48">
        <v>117886.80071580489</v>
      </c>
      <c r="I274" s="49">
        <v>100147.1702582315</v>
      </c>
      <c r="J274" s="49">
        <v>100147.1702582315</v>
      </c>
      <c r="K274" s="49">
        <v>100147.1702582315</v>
      </c>
      <c r="L274" s="50">
        <v>117815.32726629748</v>
      </c>
      <c r="M274" s="50">
        <v>117815.32726629748</v>
      </c>
      <c r="N274" s="50">
        <v>117815.32726629748</v>
      </c>
      <c r="O274" s="59">
        <v>269</v>
      </c>
    </row>
    <row r="275" spans="1:15">
      <c r="A275" s="35">
        <v>25</v>
      </c>
      <c r="B275" s="23" t="s">
        <v>1765</v>
      </c>
      <c r="C275" s="47">
        <v>476.00080258432143</v>
      </c>
      <c r="D275" s="47">
        <v>476.00080258432143</v>
      </c>
      <c r="E275" s="47">
        <v>476.00080258432143</v>
      </c>
      <c r="F275" s="48">
        <v>498.53014707357687</v>
      </c>
      <c r="G275" s="48">
        <v>498.53014707357687</v>
      </c>
      <c r="H275" s="48">
        <v>498.53014707357687</v>
      </c>
      <c r="I275" s="49">
        <v>423.51122614819718</v>
      </c>
      <c r="J275" s="49">
        <v>423.51122614819718</v>
      </c>
      <c r="K275" s="49">
        <v>423.51122614819718</v>
      </c>
      <c r="L275" s="50">
        <v>498.22789381809423</v>
      </c>
      <c r="M275" s="50">
        <v>498.22789381809423</v>
      </c>
      <c r="N275" s="50">
        <v>498.22789381809423</v>
      </c>
      <c r="O275" s="59">
        <v>270</v>
      </c>
    </row>
    <row r="276" spans="1:15">
      <c r="A276" s="35">
        <v>25</v>
      </c>
      <c r="B276" s="23" t="s">
        <v>1766</v>
      </c>
      <c r="C276" s="47">
        <v>175168.29535103031</v>
      </c>
      <c r="D276" s="47">
        <v>175168.29535103031</v>
      </c>
      <c r="E276" s="47">
        <v>175168.29535103031</v>
      </c>
      <c r="F276" s="48">
        <v>183459.0941230763</v>
      </c>
      <c r="G276" s="48">
        <v>183459.0941230763</v>
      </c>
      <c r="H276" s="48">
        <v>183459.0941230763</v>
      </c>
      <c r="I276" s="49">
        <v>155852.13122253658</v>
      </c>
      <c r="J276" s="49">
        <v>155852.13122253658</v>
      </c>
      <c r="K276" s="49">
        <v>155852.13122253658</v>
      </c>
      <c r="L276" s="50">
        <v>183347.8649250587</v>
      </c>
      <c r="M276" s="50">
        <v>183347.8649250587</v>
      </c>
      <c r="N276" s="50">
        <v>183347.8649250587</v>
      </c>
      <c r="O276" s="59">
        <v>271</v>
      </c>
    </row>
    <row r="277" spans="1:15">
      <c r="A277" s="35">
        <v>25</v>
      </c>
      <c r="B277" s="23" t="s">
        <v>1752</v>
      </c>
      <c r="C277" s="47">
        <v>340816.57465037418</v>
      </c>
      <c r="D277" s="47">
        <v>340816.57465037418</v>
      </c>
      <c r="E277" s="47">
        <v>340816.57465037418</v>
      </c>
      <c r="F277" s="48">
        <v>356947.58530468104</v>
      </c>
      <c r="G277" s="48">
        <v>356947.58530468104</v>
      </c>
      <c r="H277" s="48">
        <v>356947.58530468104</v>
      </c>
      <c r="I277" s="49">
        <v>303234.03792210919</v>
      </c>
      <c r="J277" s="49">
        <v>303234.03792210919</v>
      </c>
      <c r="K277" s="49">
        <v>303234.03792210919</v>
      </c>
      <c r="L277" s="50">
        <v>356731.17197375547</v>
      </c>
      <c r="M277" s="50">
        <v>356731.17197375547</v>
      </c>
      <c r="N277" s="50">
        <v>356731.17197375547</v>
      </c>
      <c r="O277" s="59">
        <v>272</v>
      </c>
    </row>
    <row r="278" spans="1:15">
      <c r="A278" s="35">
        <v>25</v>
      </c>
      <c r="B278" s="23" t="s">
        <v>1767</v>
      </c>
      <c r="C278" s="47">
        <v>463170.04759217275</v>
      </c>
      <c r="D278" s="47">
        <v>463170.04759217275</v>
      </c>
      <c r="E278" s="47">
        <v>463170.04759217275</v>
      </c>
      <c r="F278" s="48">
        <v>485092.10634219006</v>
      </c>
      <c r="G278" s="48">
        <v>485092.10634219006</v>
      </c>
      <c r="H278" s="48">
        <v>485092.10634219006</v>
      </c>
      <c r="I278" s="49">
        <v>412095.34460003657</v>
      </c>
      <c r="J278" s="49">
        <v>412095.34460003657</v>
      </c>
      <c r="K278" s="49">
        <v>412095.34460003657</v>
      </c>
      <c r="L278" s="50">
        <v>484798.00042058923</v>
      </c>
      <c r="M278" s="50">
        <v>484798.00042058923</v>
      </c>
      <c r="N278" s="50">
        <v>484798.00042058923</v>
      </c>
      <c r="O278" s="59">
        <v>273</v>
      </c>
    </row>
    <row r="279" spans="1:15">
      <c r="A279" s="35" t="s">
        <v>1344</v>
      </c>
      <c r="B279" s="23" t="s">
        <v>1343</v>
      </c>
      <c r="C279" s="47">
        <v>33221.543861653583</v>
      </c>
      <c r="D279" s="47">
        <v>33221.543861653583</v>
      </c>
      <c r="E279" s="47">
        <v>33221.543861653583</v>
      </c>
      <c r="F279" s="48">
        <v>34793.955895872939</v>
      </c>
      <c r="G279" s="48">
        <v>34793.955895872939</v>
      </c>
      <c r="H279" s="48">
        <v>34793.955895872939</v>
      </c>
      <c r="I279" s="49">
        <v>29558.108580241758</v>
      </c>
      <c r="J279" s="49">
        <v>29558.108580241758</v>
      </c>
      <c r="K279" s="49">
        <v>29558.108580241758</v>
      </c>
      <c r="L279" s="50">
        <v>34772.794061872344</v>
      </c>
      <c r="M279" s="50">
        <v>34772.794061872344</v>
      </c>
      <c r="N279" s="50">
        <v>34772.794061872344</v>
      </c>
      <c r="O279" s="59">
        <v>274</v>
      </c>
    </row>
    <row r="280" spans="1:15">
      <c r="A280" s="10" t="s">
        <v>1344</v>
      </c>
      <c r="B280" s="6" t="s">
        <v>1345</v>
      </c>
      <c r="C280" s="47">
        <v>1655.500289983705</v>
      </c>
      <c r="D280" s="47">
        <v>1655.500289983705</v>
      </c>
      <c r="E280" s="47">
        <v>1655.500289983705</v>
      </c>
      <c r="F280" s="48">
        <v>1733.8569307666971</v>
      </c>
      <c r="G280" s="48">
        <v>1733.8569307666971</v>
      </c>
      <c r="H280" s="48">
        <v>1733.8569307666971</v>
      </c>
      <c r="I280" s="49">
        <v>1472.943507072896</v>
      </c>
      <c r="J280" s="49">
        <v>1472.943507072896</v>
      </c>
      <c r="K280" s="49">
        <v>1472.943507072896</v>
      </c>
      <c r="L280" s="50">
        <v>1732.8023915053532</v>
      </c>
      <c r="M280" s="50">
        <v>1732.8023915053532</v>
      </c>
      <c r="N280" s="50">
        <v>1732.8023915053532</v>
      </c>
      <c r="O280" s="59">
        <v>275</v>
      </c>
    </row>
    <row r="281" spans="1:15">
      <c r="A281" s="10" t="s">
        <v>1344</v>
      </c>
      <c r="B281" s="6" t="s">
        <v>1346</v>
      </c>
      <c r="C281" s="47">
        <v>1149.2183848442983</v>
      </c>
      <c r="D281" s="47">
        <v>1149.2183848442983</v>
      </c>
      <c r="E281" s="47">
        <v>1149.2183848442983</v>
      </c>
      <c r="F281" s="48">
        <v>1203.6121488969409</v>
      </c>
      <c r="G281" s="48">
        <v>1203.6121488969409</v>
      </c>
      <c r="H281" s="48">
        <v>1203.6121488969409</v>
      </c>
      <c r="I281" s="49">
        <v>1022.4907651220474</v>
      </c>
      <c r="J281" s="49">
        <v>1022.4907651220474</v>
      </c>
      <c r="K281" s="49">
        <v>1022.4907651220474</v>
      </c>
      <c r="L281" s="50">
        <v>1202.880106798242</v>
      </c>
      <c r="M281" s="50">
        <v>1202.880106798242</v>
      </c>
      <c r="N281" s="50">
        <v>1202.880106798242</v>
      </c>
      <c r="O281" s="59">
        <v>276</v>
      </c>
    </row>
    <row r="282" spans="1:15">
      <c r="A282" s="10" t="s">
        <v>1344</v>
      </c>
      <c r="B282" s="6" t="s">
        <v>1347</v>
      </c>
      <c r="C282" s="47">
        <v>2613.7954492339682</v>
      </c>
      <c r="D282" s="47">
        <v>2613.7954492339682</v>
      </c>
      <c r="E282" s="47">
        <v>2613.7954492339682</v>
      </c>
      <c r="F282" s="48">
        <v>2737.5092488237351</v>
      </c>
      <c r="G282" s="48">
        <v>2737.5092488237351</v>
      </c>
      <c r="H282" s="48">
        <v>2737.5092488237351</v>
      </c>
      <c r="I282" s="49">
        <v>2325.5647003261784</v>
      </c>
      <c r="J282" s="49">
        <v>2325.5647003261784</v>
      </c>
      <c r="K282" s="49">
        <v>2325.5647003261784</v>
      </c>
      <c r="L282" s="50">
        <v>2735.8442838949968</v>
      </c>
      <c r="M282" s="50">
        <v>2735.8442838949968</v>
      </c>
      <c r="N282" s="50">
        <v>2735.8442838949968</v>
      </c>
      <c r="O282" s="59">
        <v>277</v>
      </c>
    </row>
    <row r="283" spans="1:15">
      <c r="A283" s="10" t="s">
        <v>1344</v>
      </c>
      <c r="B283" s="6" t="s">
        <v>1348</v>
      </c>
      <c r="C283" s="47">
        <v>74914.608680951103</v>
      </c>
      <c r="D283" s="47">
        <v>74914.608680951103</v>
      </c>
      <c r="E283" s="47">
        <v>74914.608680951103</v>
      </c>
      <c r="F283" s="48">
        <v>78460.399108973012</v>
      </c>
      <c r="G283" s="48">
        <v>78460.399108973012</v>
      </c>
      <c r="H283" s="48">
        <v>78460.399108973012</v>
      </c>
      <c r="I283" s="49">
        <v>66653.559113903786</v>
      </c>
      <c r="J283" s="49">
        <v>66653.559113903786</v>
      </c>
      <c r="K283" s="49">
        <v>66653.559113903786</v>
      </c>
      <c r="L283" s="50">
        <v>78412.679155929058</v>
      </c>
      <c r="M283" s="50">
        <v>78412.679155929058</v>
      </c>
      <c r="N283" s="50">
        <v>78412.679155929058</v>
      </c>
      <c r="O283" s="59">
        <v>278</v>
      </c>
    </row>
    <row r="284" spans="1:15">
      <c r="A284" s="10" t="s">
        <v>1352</v>
      </c>
      <c r="B284" s="6" t="s">
        <v>1351</v>
      </c>
      <c r="C284" s="47">
        <v>16071.502338100794</v>
      </c>
      <c r="D284" s="47">
        <v>16071.502338100794</v>
      </c>
      <c r="E284" s="47">
        <v>16071.502338100794</v>
      </c>
      <c r="F284" s="48">
        <v>16832.210146004669</v>
      </c>
      <c r="G284" s="48">
        <v>16832.210146004669</v>
      </c>
      <c r="H284" s="48">
        <v>16832.210146004669</v>
      </c>
      <c r="I284" s="49">
        <v>14299.322921544719</v>
      </c>
      <c r="J284" s="49">
        <v>14299.322921544719</v>
      </c>
      <c r="K284" s="49">
        <v>14299.322921544719</v>
      </c>
      <c r="L284" s="50">
        <v>16821.990224847414</v>
      </c>
      <c r="M284" s="50">
        <v>16821.990224847414</v>
      </c>
      <c r="N284" s="50">
        <v>16821.990224847414</v>
      </c>
      <c r="O284" s="59">
        <v>279</v>
      </c>
    </row>
    <row r="285" spans="1:15">
      <c r="A285" s="10" t="s">
        <v>1352</v>
      </c>
      <c r="B285" s="6" t="s">
        <v>1353</v>
      </c>
      <c r="C285" s="47">
        <v>15403.430234553249</v>
      </c>
      <c r="D285" s="47">
        <v>15403.430234553249</v>
      </c>
      <c r="E285" s="47">
        <v>15403.430234553249</v>
      </c>
      <c r="F285" s="48">
        <v>16132.516377305972</v>
      </c>
      <c r="G285" s="48">
        <v>16132.516377305972</v>
      </c>
      <c r="H285" s="48">
        <v>16132.516377305972</v>
      </c>
      <c r="I285" s="49">
        <v>13704.918083556753</v>
      </c>
      <c r="J285" s="49">
        <v>13704.918083556753</v>
      </c>
      <c r="K285" s="49">
        <v>13704.918083556753</v>
      </c>
      <c r="L285" s="50">
        <v>16122.721285395042</v>
      </c>
      <c r="M285" s="50">
        <v>16122.721285395042</v>
      </c>
      <c r="N285" s="50">
        <v>16122.721285395042</v>
      </c>
      <c r="O285" s="59">
        <v>280</v>
      </c>
    </row>
    <row r="286" spans="1:15">
      <c r="A286" s="10" t="s">
        <v>1352</v>
      </c>
      <c r="B286" s="6" t="s">
        <v>1354</v>
      </c>
      <c r="C286" s="47">
        <v>1373.7168116945936</v>
      </c>
      <c r="D286" s="47">
        <v>1373.7168116945936</v>
      </c>
      <c r="E286" s="47">
        <v>1373.7168116945936</v>
      </c>
      <c r="F286" s="48">
        <v>1438.7385553076667</v>
      </c>
      <c r="G286" s="48">
        <v>1438.7385553076667</v>
      </c>
      <c r="H286" s="48">
        <v>1438.7385553076667</v>
      </c>
      <c r="I286" s="49">
        <v>1222.2392082541996</v>
      </c>
      <c r="J286" s="49">
        <v>1222.2392082541996</v>
      </c>
      <c r="K286" s="49">
        <v>1222.2392082541996</v>
      </c>
      <c r="L286" s="50">
        <v>1437.8650042722645</v>
      </c>
      <c r="M286" s="50">
        <v>1437.8650042722645</v>
      </c>
      <c r="N286" s="50">
        <v>1437.8650042722645</v>
      </c>
      <c r="O286" s="59">
        <v>281</v>
      </c>
    </row>
    <row r="287" spans="1:15">
      <c r="A287" s="10" t="s">
        <v>1352</v>
      </c>
      <c r="B287" s="6" t="s">
        <v>1355</v>
      </c>
      <c r="C287" s="47">
        <v>1290.3900326659689</v>
      </c>
      <c r="D287" s="47">
        <v>1290.3900326659689</v>
      </c>
      <c r="E287" s="47">
        <v>1290.3900326659689</v>
      </c>
      <c r="F287" s="48">
        <v>1351.4676937607398</v>
      </c>
      <c r="G287" s="48">
        <v>1351.4676937607398</v>
      </c>
      <c r="H287" s="48">
        <v>1351.4676937607398</v>
      </c>
      <c r="I287" s="49">
        <v>1148.1007427718675</v>
      </c>
      <c r="J287" s="49">
        <v>1148.1007427718675</v>
      </c>
      <c r="K287" s="49">
        <v>1148.1007427718675</v>
      </c>
      <c r="L287" s="50">
        <v>1350.647130497983</v>
      </c>
      <c r="M287" s="50">
        <v>1350.647130497983</v>
      </c>
      <c r="N287" s="50">
        <v>1350.647130497983</v>
      </c>
      <c r="O287" s="59">
        <v>282</v>
      </c>
    </row>
    <row r="288" spans="1:15">
      <c r="A288" s="10" t="s">
        <v>1352</v>
      </c>
      <c r="B288" s="6" t="s">
        <v>1356</v>
      </c>
      <c r="C288" s="47">
        <v>1310.87602687255</v>
      </c>
      <c r="D288" s="47">
        <v>1310.87602687255</v>
      </c>
      <c r="E288" s="47">
        <v>1310.87602687255</v>
      </c>
      <c r="F288" s="48">
        <v>1372.9233456519466</v>
      </c>
      <c r="G288" s="48">
        <v>1372.9233456519466</v>
      </c>
      <c r="H288" s="48">
        <v>1372.9233456519466</v>
      </c>
      <c r="I288" s="49">
        <v>1166.3277784506872</v>
      </c>
      <c r="J288" s="49">
        <v>1166.3277784506872</v>
      </c>
      <c r="K288" s="49">
        <v>1166.3277784506872</v>
      </c>
      <c r="L288" s="50">
        <v>1372.0897552781448</v>
      </c>
      <c r="M288" s="50">
        <v>1372.0897552781448</v>
      </c>
      <c r="N288" s="50">
        <v>1372.0897552781448</v>
      </c>
      <c r="O288" s="59">
        <v>283</v>
      </c>
    </row>
    <row r="289" spans="1:15">
      <c r="A289" s="10" t="s">
        <v>1352</v>
      </c>
      <c r="B289" s="6" t="s">
        <v>1357</v>
      </c>
      <c r="C289" s="47">
        <v>1435.5087582603524</v>
      </c>
      <c r="D289" s="47">
        <v>1435.5087582603524</v>
      </c>
      <c r="E289" s="47">
        <v>1435.5087582603524</v>
      </c>
      <c r="F289" s="48">
        <v>1503.4552823469171</v>
      </c>
      <c r="G289" s="48">
        <v>1503.4552823469171</v>
      </c>
      <c r="H289" s="48">
        <v>1503.4552823469171</v>
      </c>
      <c r="I289" s="49">
        <v>1277.2174535548834</v>
      </c>
      <c r="J289" s="49">
        <v>1277.2174535548834</v>
      </c>
      <c r="K289" s="49">
        <v>1277.2174535548834</v>
      </c>
      <c r="L289" s="50">
        <v>1502.5424376096087</v>
      </c>
      <c r="M289" s="50">
        <v>1502.5424376096087</v>
      </c>
      <c r="N289" s="50">
        <v>1502.5424376096087</v>
      </c>
      <c r="O289" s="59">
        <v>284</v>
      </c>
    </row>
    <row r="290" spans="1:15">
      <c r="A290" s="10" t="s">
        <v>1352</v>
      </c>
      <c r="B290" s="6" t="s">
        <v>1358</v>
      </c>
      <c r="C290" s="47">
        <v>85.135691100186008</v>
      </c>
      <c r="D290" s="47">
        <v>85.135691100186008</v>
      </c>
      <c r="E290" s="47">
        <v>85.135691100186008</v>
      </c>
      <c r="F290" s="48">
        <v>89.165394334442411</v>
      </c>
      <c r="G290" s="48">
        <v>89.165394334442411</v>
      </c>
      <c r="H290" s="48">
        <v>89.165394334442411</v>
      </c>
      <c r="I290" s="49">
        <v>75.74791165007548</v>
      </c>
      <c r="J290" s="49">
        <v>75.74791165007548</v>
      </c>
      <c r="K290" s="49">
        <v>75.74791165007548</v>
      </c>
      <c r="L290" s="50">
        <v>89.111256268665585</v>
      </c>
      <c r="M290" s="50">
        <v>89.111256268665585</v>
      </c>
      <c r="N290" s="50">
        <v>89.111256268665585</v>
      </c>
      <c r="O290" s="59">
        <v>285</v>
      </c>
    </row>
    <row r="291" spans="1:15">
      <c r="A291" s="10" t="s">
        <v>1352</v>
      </c>
      <c r="B291" s="6" t="s">
        <v>1359</v>
      </c>
      <c r="C291" s="47">
        <v>228.86036336065766</v>
      </c>
      <c r="D291" s="47">
        <v>228.86036336065766</v>
      </c>
      <c r="E291" s="47">
        <v>228.86036336065766</v>
      </c>
      <c r="F291" s="48">
        <v>239.6929452603249</v>
      </c>
      <c r="G291" s="48">
        <v>239.6929452603249</v>
      </c>
      <c r="H291" s="48">
        <v>239.6929452603249</v>
      </c>
      <c r="I291" s="49">
        <v>203.62428917910543</v>
      </c>
      <c r="J291" s="49">
        <v>203.62428917910543</v>
      </c>
      <c r="K291" s="49">
        <v>203.62428917910543</v>
      </c>
      <c r="L291" s="50">
        <v>239.54741220309339</v>
      </c>
      <c r="M291" s="50">
        <v>239.54741220309339</v>
      </c>
      <c r="N291" s="50">
        <v>239.54741220309339</v>
      </c>
      <c r="O291" s="59">
        <v>286</v>
      </c>
    </row>
    <row r="292" spans="1:15">
      <c r="A292" s="10" t="s">
        <v>1352</v>
      </c>
      <c r="B292" s="6" t="s">
        <v>1360</v>
      </c>
      <c r="C292" s="47">
        <v>1327.6443027855598</v>
      </c>
      <c r="D292" s="47">
        <v>1327.6443027855598</v>
      </c>
      <c r="E292" s="47">
        <v>1327.6443027855598</v>
      </c>
      <c r="F292" s="48">
        <v>1390.4853095565188</v>
      </c>
      <c r="G292" s="48">
        <v>1390.4853095565188</v>
      </c>
      <c r="H292" s="48">
        <v>1390.4853095565188</v>
      </c>
      <c r="I292" s="49">
        <v>1181.2470428152421</v>
      </c>
      <c r="J292" s="49">
        <v>1181.2470428152421</v>
      </c>
      <c r="K292" s="49">
        <v>1181.2470428152421</v>
      </c>
      <c r="L292" s="50">
        <v>1389.6410561809532</v>
      </c>
      <c r="M292" s="50">
        <v>1389.6410561809532</v>
      </c>
      <c r="N292" s="50">
        <v>1389.6410561809532</v>
      </c>
      <c r="O292" s="59">
        <v>287</v>
      </c>
    </row>
    <row r="293" spans="1:15">
      <c r="A293" s="10" t="s">
        <v>1352</v>
      </c>
      <c r="B293" s="6" t="s">
        <v>1361</v>
      </c>
      <c r="C293" s="47">
        <v>994.45069735099253</v>
      </c>
      <c r="D293" s="47">
        <v>994.45069735099253</v>
      </c>
      <c r="E293" s="47">
        <v>994.45069735099253</v>
      </c>
      <c r="F293" s="48">
        <v>1041.5207468171802</v>
      </c>
      <c r="G293" s="48">
        <v>1041.5207468171802</v>
      </c>
      <c r="H293" s="48">
        <v>1041.5207468171802</v>
      </c>
      <c r="I293" s="49">
        <v>884.79417492077368</v>
      </c>
      <c r="J293" s="49">
        <v>884.79417492077368</v>
      </c>
      <c r="K293" s="49">
        <v>884.79417492077368</v>
      </c>
      <c r="L293" s="50">
        <v>1040.8883723503818</v>
      </c>
      <c r="M293" s="50">
        <v>1040.8883723503818</v>
      </c>
      <c r="N293" s="50">
        <v>1040.8883723503818</v>
      </c>
      <c r="O293" s="59">
        <v>288</v>
      </c>
    </row>
    <row r="294" spans="1:15">
      <c r="A294" s="10" t="s">
        <v>1352</v>
      </c>
      <c r="B294" s="6" t="s">
        <v>1362</v>
      </c>
      <c r="C294" s="47">
        <v>31768.151409921778</v>
      </c>
      <c r="D294" s="47">
        <v>31768.151409921778</v>
      </c>
      <c r="E294" s="47">
        <v>31768.151409921778</v>
      </c>
      <c r="F294" s="48">
        <v>33271.824203653632</v>
      </c>
      <c r="G294" s="48">
        <v>33271.824203653632</v>
      </c>
      <c r="H294" s="48">
        <v>33271.824203653632</v>
      </c>
      <c r="I294" s="49">
        <v>28265.127059968367</v>
      </c>
      <c r="J294" s="49">
        <v>28265.127059968367</v>
      </c>
      <c r="K294" s="49">
        <v>28265.127059968367</v>
      </c>
      <c r="L294" s="50">
        <v>33251.622731763135</v>
      </c>
      <c r="M294" s="50">
        <v>33251.622731763135</v>
      </c>
      <c r="N294" s="50">
        <v>33251.622731763135</v>
      </c>
      <c r="O294" s="59">
        <v>289</v>
      </c>
    </row>
    <row r="295" spans="1:15">
      <c r="A295" s="10" t="s">
        <v>1367</v>
      </c>
      <c r="B295" s="6" t="s">
        <v>1366</v>
      </c>
      <c r="C295" s="47">
        <v>53000.494461694696</v>
      </c>
      <c r="D295" s="47">
        <v>53000.494461694696</v>
      </c>
      <c r="E295" s="47">
        <v>53000.494461694696</v>
      </c>
      <c r="F295" s="48">
        <v>55509.036713447917</v>
      </c>
      <c r="G295" s="48">
        <v>55509.036713447917</v>
      </c>
      <c r="H295" s="48">
        <v>55509.036713447917</v>
      </c>
      <c r="I295" s="49">
        <v>47156.034129244377</v>
      </c>
      <c r="J295" s="49">
        <v>47156.034129244377</v>
      </c>
      <c r="K295" s="49">
        <v>47156.034129244377</v>
      </c>
      <c r="L295" s="50">
        <v>55475.394455844224</v>
      </c>
      <c r="M295" s="50">
        <v>55475.394455844224</v>
      </c>
      <c r="N295" s="50">
        <v>55475.394455844224</v>
      </c>
      <c r="O295" s="59">
        <v>290</v>
      </c>
    </row>
    <row r="296" spans="1:15">
      <c r="A296" s="10" t="s">
        <v>1367</v>
      </c>
      <c r="B296" s="6" t="s">
        <v>1368</v>
      </c>
      <c r="C296" s="47">
        <v>7253.9224822882479</v>
      </c>
      <c r="D296" s="47">
        <v>7253.9224822882479</v>
      </c>
      <c r="E296" s="47">
        <v>7253.9224822882479</v>
      </c>
      <c r="F296" s="48">
        <v>7597.2545817824157</v>
      </c>
      <c r="G296" s="48">
        <v>7597.2545817824157</v>
      </c>
      <c r="H296" s="48">
        <v>7597.2545817824157</v>
      </c>
      <c r="I296" s="49">
        <v>6454.019337364879</v>
      </c>
      <c r="J296" s="49">
        <v>6454.019337364879</v>
      </c>
      <c r="K296" s="49">
        <v>6454.019337364879</v>
      </c>
      <c r="L296" s="50">
        <v>7592.6501279699578</v>
      </c>
      <c r="M296" s="50">
        <v>7592.6501279699578</v>
      </c>
      <c r="N296" s="50">
        <v>7592.6501279699578</v>
      </c>
      <c r="O296" s="59">
        <v>291</v>
      </c>
    </row>
    <row r="297" spans="1:15">
      <c r="A297" s="10" t="s">
        <v>1367</v>
      </c>
      <c r="B297" s="6" t="s">
        <v>1272</v>
      </c>
      <c r="C297" s="47">
        <v>6911.9268963851982</v>
      </c>
      <c r="D297" s="47">
        <v>6911.9268963851982</v>
      </c>
      <c r="E297" s="47">
        <v>6911.9268963851982</v>
      </c>
      <c r="F297" s="48">
        <v>7239.072158645783</v>
      </c>
      <c r="G297" s="48">
        <v>7239.072158645783</v>
      </c>
      <c r="H297" s="48">
        <v>7239.072158645783</v>
      </c>
      <c r="I297" s="49">
        <v>6149.7362229393939</v>
      </c>
      <c r="J297" s="49">
        <v>6149.7362229393939</v>
      </c>
      <c r="K297" s="49">
        <v>6149.7362229393939</v>
      </c>
      <c r="L297" s="50">
        <v>7234.6847877816463</v>
      </c>
      <c r="M297" s="50">
        <v>7234.6847877816463</v>
      </c>
      <c r="N297" s="50">
        <v>7234.6847877816463</v>
      </c>
      <c r="O297" s="59">
        <v>292</v>
      </c>
    </row>
    <row r="298" spans="1:15">
      <c r="A298" s="10" t="s">
        <v>1367</v>
      </c>
      <c r="B298" s="6" t="s">
        <v>1369</v>
      </c>
      <c r="C298" s="47">
        <v>6551.3964894587943</v>
      </c>
      <c r="D298" s="47">
        <v>6551.3964894587943</v>
      </c>
      <c r="E298" s="47">
        <v>6551.3964894587943</v>
      </c>
      <c r="F298" s="48">
        <v>6861.4776513180077</v>
      </c>
      <c r="G298" s="48">
        <v>6861.4776513180077</v>
      </c>
      <c r="H298" s="48">
        <v>6861.4776513180077</v>
      </c>
      <c r="I298" s="49">
        <v>5828.9621557099035</v>
      </c>
      <c r="J298" s="49">
        <v>5828.9621557099035</v>
      </c>
      <c r="K298" s="49">
        <v>5828.9621557099035</v>
      </c>
      <c r="L298" s="50">
        <v>6857.3191284475924</v>
      </c>
      <c r="M298" s="50">
        <v>6857.3191284475924</v>
      </c>
      <c r="N298" s="50">
        <v>6857.3191284475924</v>
      </c>
      <c r="O298" s="59">
        <v>293</v>
      </c>
    </row>
    <row r="299" spans="1:15">
      <c r="A299" s="10" t="s">
        <v>1367</v>
      </c>
      <c r="B299" s="6" t="s">
        <v>1370</v>
      </c>
      <c r="C299" s="47">
        <v>4231.2593983626493</v>
      </c>
      <c r="D299" s="47">
        <v>4231.2593983626493</v>
      </c>
      <c r="E299" s="47">
        <v>4231.2593983626493</v>
      </c>
      <c r="F299" s="48">
        <v>4431.527208818492</v>
      </c>
      <c r="G299" s="48">
        <v>4431.527208818492</v>
      </c>
      <c r="H299" s="48">
        <v>4431.527208818492</v>
      </c>
      <c r="I299" s="49">
        <v>3764.6707757242152</v>
      </c>
      <c r="J299" s="49">
        <v>3764.6707757242152</v>
      </c>
      <c r="K299" s="49">
        <v>3764.6707757242152</v>
      </c>
      <c r="L299" s="50">
        <v>4428.8414014479476</v>
      </c>
      <c r="M299" s="50">
        <v>4428.8414014479476</v>
      </c>
      <c r="N299" s="50">
        <v>4428.8414014479476</v>
      </c>
      <c r="O299" s="59">
        <v>294</v>
      </c>
    </row>
    <row r="300" spans="1:15">
      <c r="A300" s="10" t="s">
        <v>1367</v>
      </c>
      <c r="B300" s="6" t="s">
        <v>1371</v>
      </c>
      <c r="C300" s="47">
        <v>1400.8864545853105</v>
      </c>
      <c r="D300" s="47">
        <v>1400.8864545853105</v>
      </c>
      <c r="E300" s="47">
        <v>1400.8864545853105</v>
      </c>
      <c r="F300" s="48">
        <v>1467.1911730021518</v>
      </c>
      <c r="G300" s="48">
        <v>1467.1911730021518</v>
      </c>
      <c r="H300" s="48">
        <v>1467.1911730021518</v>
      </c>
      <c r="I300" s="49">
        <v>1246.408172877804</v>
      </c>
      <c r="J300" s="49">
        <v>1246.408172877804</v>
      </c>
      <c r="K300" s="49">
        <v>1246.408172877804</v>
      </c>
      <c r="L300" s="50">
        <v>1466.3019552041414</v>
      </c>
      <c r="M300" s="50">
        <v>1466.3019552041414</v>
      </c>
      <c r="N300" s="50">
        <v>1466.3019552041414</v>
      </c>
      <c r="O300" s="59">
        <v>295</v>
      </c>
    </row>
    <row r="301" spans="1:15">
      <c r="A301" s="10" t="s">
        <v>1367</v>
      </c>
      <c r="B301" s="6" t="s">
        <v>1372</v>
      </c>
      <c r="C301" s="47">
        <v>4370.8353162915555</v>
      </c>
      <c r="D301" s="47">
        <v>4370.8353162915555</v>
      </c>
      <c r="E301" s="47">
        <v>4370.8353162915555</v>
      </c>
      <c r="F301" s="48">
        <v>4577.7093309160209</v>
      </c>
      <c r="G301" s="48">
        <v>4577.7093309160209</v>
      </c>
      <c r="H301" s="48">
        <v>4577.7093309160209</v>
      </c>
      <c r="I301" s="49">
        <v>3888.8554048739115</v>
      </c>
      <c r="J301" s="49">
        <v>3888.8554048739115</v>
      </c>
      <c r="K301" s="49">
        <v>3888.8554048739115</v>
      </c>
      <c r="L301" s="50">
        <v>4574.9349272213485</v>
      </c>
      <c r="M301" s="50">
        <v>4574.9349272213485</v>
      </c>
      <c r="N301" s="50">
        <v>4574.9349272213485</v>
      </c>
      <c r="O301" s="59">
        <v>296</v>
      </c>
    </row>
    <row r="302" spans="1:15">
      <c r="A302" s="10" t="s">
        <v>1367</v>
      </c>
      <c r="B302" s="6" t="s">
        <v>1177</v>
      </c>
      <c r="C302" s="47">
        <v>1847.3129908505182</v>
      </c>
      <c r="D302" s="47">
        <v>1847.3129908505182</v>
      </c>
      <c r="E302" s="47">
        <v>1847.3129908505182</v>
      </c>
      <c r="F302" s="48">
        <v>1934.7473202247531</v>
      </c>
      <c r="G302" s="48">
        <v>1934.7473202247531</v>
      </c>
      <c r="H302" s="48">
        <v>1934.7473202247531</v>
      </c>
      <c r="I302" s="49">
        <v>1643.6064479908275</v>
      </c>
      <c r="J302" s="49">
        <v>1643.6064479908275</v>
      </c>
      <c r="K302" s="49">
        <v>1643.6064479908275</v>
      </c>
      <c r="L302" s="50">
        <v>1933.5747315509295</v>
      </c>
      <c r="M302" s="50">
        <v>1933.5747315509295</v>
      </c>
      <c r="N302" s="50">
        <v>1933.5747315509295</v>
      </c>
      <c r="O302" s="59">
        <v>297</v>
      </c>
    </row>
    <row r="303" spans="1:15">
      <c r="A303" s="10" t="s">
        <v>1367</v>
      </c>
      <c r="B303" s="6" t="s">
        <v>1178</v>
      </c>
      <c r="C303" s="47">
        <v>2615.3382176349496</v>
      </c>
      <c r="D303" s="47">
        <v>2615.3382176349496</v>
      </c>
      <c r="E303" s="47">
        <v>2615.3382176349496</v>
      </c>
      <c r="F303" s="48">
        <v>2739.1235990393416</v>
      </c>
      <c r="G303" s="48">
        <v>2739.1235990393416</v>
      </c>
      <c r="H303" s="48">
        <v>2739.1235990393416</v>
      </c>
      <c r="I303" s="49">
        <v>2326.9401446706311</v>
      </c>
      <c r="J303" s="49">
        <v>2326.9401446706311</v>
      </c>
      <c r="K303" s="49">
        <v>2326.9401446706311</v>
      </c>
      <c r="L303" s="50">
        <v>2737.4635035452884</v>
      </c>
      <c r="M303" s="50">
        <v>2737.4635035452884</v>
      </c>
      <c r="N303" s="50">
        <v>2737.4635035452884</v>
      </c>
      <c r="O303" s="59">
        <v>298</v>
      </c>
    </row>
    <row r="304" spans="1:15">
      <c r="A304" s="10" t="s">
        <v>1367</v>
      </c>
      <c r="B304" s="6" t="s">
        <v>1179</v>
      </c>
      <c r="C304" s="47">
        <v>2184.4962282788583</v>
      </c>
      <c r="D304" s="47">
        <v>2184.4962282788583</v>
      </c>
      <c r="E304" s="47">
        <v>2184.4962282788583</v>
      </c>
      <c r="F304" s="48">
        <v>2287.8896238139432</v>
      </c>
      <c r="G304" s="48">
        <v>2287.8896238139432</v>
      </c>
      <c r="H304" s="48">
        <v>2287.8896238139432</v>
      </c>
      <c r="I304" s="49">
        <v>1943.6078803071159</v>
      </c>
      <c r="J304" s="49">
        <v>1943.6078803071159</v>
      </c>
      <c r="K304" s="49">
        <v>1943.6078803071159</v>
      </c>
      <c r="L304" s="50">
        <v>2286.503006847583</v>
      </c>
      <c r="M304" s="50">
        <v>2286.503006847583</v>
      </c>
      <c r="N304" s="50">
        <v>2286.503006847583</v>
      </c>
      <c r="O304" s="59">
        <v>299</v>
      </c>
    </row>
    <row r="305" spans="1:15">
      <c r="A305" s="10" t="s">
        <v>1367</v>
      </c>
      <c r="B305" s="6" t="s">
        <v>1180</v>
      </c>
      <c r="C305" s="47">
        <v>1041.8123033910908</v>
      </c>
      <c r="D305" s="47">
        <v>1041.8123033910908</v>
      </c>
      <c r="E305" s="47">
        <v>1041.8123033910908</v>
      </c>
      <c r="F305" s="48">
        <v>1091.1218467830247</v>
      </c>
      <c r="G305" s="48">
        <v>1091.1218467830247</v>
      </c>
      <c r="H305" s="48">
        <v>1091.1218467830247</v>
      </c>
      <c r="I305" s="49">
        <v>926.92977742845972</v>
      </c>
      <c r="J305" s="49">
        <v>926.92977742845972</v>
      </c>
      <c r="K305" s="49">
        <v>926.92977742845972</v>
      </c>
      <c r="L305" s="50">
        <v>1090.4605526150863</v>
      </c>
      <c r="M305" s="50">
        <v>1090.4605526150863</v>
      </c>
      <c r="N305" s="50">
        <v>1090.4605526150863</v>
      </c>
      <c r="O305" s="59">
        <v>300</v>
      </c>
    </row>
    <row r="306" spans="1:15">
      <c r="A306" s="10" t="s">
        <v>1367</v>
      </c>
      <c r="B306" s="6" t="s">
        <v>1181</v>
      </c>
      <c r="C306" s="47">
        <v>3651.4520964719873</v>
      </c>
      <c r="D306" s="47">
        <v>3651.4520964719873</v>
      </c>
      <c r="E306" s="47">
        <v>3651.4520964719873</v>
      </c>
      <c r="F306" s="48">
        <v>3824.2773117324409</v>
      </c>
      <c r="G306" s="48">
        <v>3824.2773117324409</v>
      </c>
      <c r="H306" s="48">
        <v>3824.2773117324409</v>
      </c>
      <c r="I306" s="49">
        <v>3248.7998731215657</v>
      </c>
      <c r="J306" s="49">
        <v>3248.7998731215657</v>
      </c>
      <c r="K306" s="49">
        <v>3248.7998731215657</v>
      </c>
      <c r="L306" s="50">
        <v>3821.9595391662656</v>
      </c>
      <c r="M306" s="50">
        <v>3821.9595391662656</v>
      </c>
      <c r="N306" s="50">
        <v>3821.9595391662656</v>
      </c>
      <c r="O306" s="59">
        <v>301</v>
      </c>
    </row>
    <row r="307" spans="1:15">
      <c r="A307" s="10" t="s">
        <v>1367</v>
      </c>
      <c r="B307" s="6" t="s">
        <v>1182</v>
      </c>
      <c r="C307" s="47">
        <v>110267.86666430614</v>
      </c>
      <c r="D307" s="47">
        <v>110267.86666430614</v>
      </c>
      <c r="E307" s="47">
        <v>110267.86666430614</v>
      </c>
      <c r="F307" s="48">
        <v>115486.90481380904</v>
      </c>
      <c r="G307" s="48">
        <v>115486.90481380904</v>
      </c>
      <c r="H307" s="48">
        <v>115486.90481380904</v>
      </c>
      <c r="I307" s="49">
        <v>98108.429677746914</v>
      </c>
      <c r="J307" s="49">
        <v>98108.429677746914</v>
      </c>
      <c r="K307" s="49">
        <v>98108.429677746914</v>
      </c>
      <c r="L307" s="50">
        <v>115416.91188235798</v>
      </c>
      <c r="M307" s="50">
        <v>115416.91188235798</v>
      </c>
      <c r="N307" s="50">
        <v>115416.91188235798</v>
      </c>
      <c r="O307" s="59">
        <v>302</v>
      </c>
    </row>
    <row r="308" spans="1:15">
      <c r="A308" s="10" t="s">
        <v>1186</v>
      </c>
      <c r="B308" s="6" t="s">
        <v>1185</v>
      </c>
      <c r="C308" s="47">
        <v>377378.57658246043</v>
      </c>
      <c r="D308" s="47">
        <v>377378.57658246043</v>
      </c>
      <c r="E308" s="47">
        <v>377378.57658246043</v>
      </c>
      <c r="F308" s="48">
        <v>395240.01171716227</v>
      </c>
      <c r="G308" s="48">
        <v>395240.01171716227</v>
      </c>
      <c r="H308" s="48">
        <v>395240.01171716227</v>
      </c>
      <c r="I308" s="49">
        <v>335764.3398557842</v>
      </c>
      <c r="J308" s="49">
        <v>335764.3398557842</v>
      </c>
      <c r="K308" s="49">
        <v>335764.3398557842</v>
      </c>
      <c r="L308" s="50">
        <v>395000.49656901421</v>
      </c>
      <c r="M308" s="50">
        <v>395000.49656901421</v>
      </c>
      <c r="N308" s="50">
        <v>395000.49656901421</v>
      </c>
      <c r="O308" s="59">
        <v>303</v>
      </c>
    </row>
    <row r="309" spans="1:15">
      <c r="A309" s="10" t="s">
        <v>1186</v>
      </c>
      <c r="B309" s="6" t="s">
        <v>1187</v>
      </c>
      <c r="C309" s="47">
        <v>23356.038900826552</v>
      </c>
      <c r="D309" s="47">
        <v>23356.038900826552</v>
      </c>
      <c r="E309" s="47">
        <v>23356.038900826552</v>
      </c>
      <c r="F309" s="48">
        <v>24461.486850756824</v>
      </c>
      <c r="G309" s="48">
        <v>24461.486850756824</v>
      </c>
      <c r="H309" s="48">
        <v>24461.486850756824</v>
      </c>
      <c r="I309" s="49">
        <v>20780.525100816027</v>
      </c>
      <c r="J309" s="49">
        <v>20780.525100816027</v>
      </c>
      <c r="K309" s="49">
        <v>20780.525100816027</v>
      </c>
      <c r="L309" s="50">
        <v>24446.663208227503</v>
      </c>
      <c r="M309" s="50">
        <v>24446.663208227503</v>
      </c>
      <c r="N309" s="50">
        <v>24446.663208227503</v>
      </c>
      <c r="O309" s="59">
        <v>304</v>
      </c>
    </row>
    <row r="310" spans="1:15">
      <c r="A310" s="10" t="s">
        <v>1186</v>
      </c>
      <c r="B310" s="6" t="s">
        <v>1188</v>
      </c>
      <c r="C310" s="47">
        <v>51222.510104211848</v>
      </c>
      <c r="D310" s="47">
        <v>51222.510104211848</v>
      </c>
      <c r="E310" s="47">
        <v>51222.510104211848</v>
      </c>
      <c r="F310" s="48">
        <v>53646.886045073123</v>
      </c>
      <c r="G310" s="48">
        <v>53646.886045073123</v>
      </c>
      <c r="H310" s="48">
        <v>53646.886045073123</v>
      </c>
      <c r="I310" s="49">
        <v>45574.108754790082</v>
      </c>
      <c r="J310" s="49">
        <v>45574.108754790082</v>
      </c>
      <c r="K310" s="49">
        <v>45574.108754790082</v>
      </c>
      <c r="L310" s="50">
        <v>53614.37607270736</v>
      </c>
      <c r="M310" s="50">
        <v>53614.37607270736</v>
      </c>
      <c r="N310" s="50">
        <v>53614.37607270736</v>
      </c>
      <c r="O310" s="59">
        <v>305</v>
      </c>
    </row>
    <row r="311" spans="1:15">
      <c r="A311" s="10" t="s">
        <v>1186</v>
      </c>
      <c r="B311" s="6" t="s">
        <v>1189</v>
      </c>
      <c r="C311" s="47">
        <v>13200.980720998159</v>
      </c>
      <c r="D311" s="47">
        <v>13200.980720998159</v>
      </c>
      <c r="E311" s="47">
        <v>13200.980720998159</v>
      </c>
      <c r="F311" s="48">
        <v>13825.786885136722</v>
      </c>
      <c r="G311" s="48">
        <v>13825.786885136722</v>
      </c>
      <c r="H311" s="48">
        <v>13825.786885136722</v>
      </c>
      <c r="I311" s="49">
        <v>11745.284052356268</v>
      </c>
      <c r="J311" s="49">
        <v>11745.284052356268</v>
      </c>
      <c r="K311" s="49">
        <v>11745.284052356268</v>
      </c>
      <c r="L311" s="50">
        <v>13817.408468741911</v>
      </c>
      <c r="M311" s="50">
        <v>13817.408468741911</v>
      </c>
      <c r="N311" s="50">
        <v>13817.408468741911</v>
      </c>
      <c r="O311" s="59">
        <v>306</v>
      </c>
    </row>
    <row r="312" spans="1:15">
      <c r="A312" s="10" t="s">
        <v>1186</v>
      </c>
      <c r="B312" s="6" t="s">
        <v>1190</v>
      </c>
      <c r="C312" s="47">
        <v>4735.906519303875</v>
      </c>
      <c r="D312" s="47">
        <v>4735.906519303875</v>
      </c>
      <c r="E312" s="47">
        <v>4735.906519303875</v>
      </c>
      <c r="F312" s="48">
        <v>4960.0583189757199</v>
      </c>
      <c r="G312" s="48">
        <v>4960.0583189757199</v>
      </c>
      <c r="H312" s="48">
        <v>4960.0583189757199</v>
      </c>
      <c r="I312" s="49">
        <v>4213.6693091408415</v>
      </c>
      <c r="J312" s="49">
        <v>4213.6693091408415</v>
      </c>
      <c r="K312" s="49">
        <v>4213.6693091408415</v>
      </c>
      <c r="L312" s="50">
        <v>4957.0525273861213</v>
      </c>
      <c r="M312" s="50">
        <v>4957.0525273861213</v>
      </c>
      <c r="N312" s="50">
        <v>4957.0525273861213</v>
      </c>
      <c r="O312" s="59">
        <v>307</v>
      </c>
    </row>
    <row r="313" spans="1:15">
      <c r="A313" s="10" t="s">
        <v>1186</v>
      </c>
      <c r="B313" s="6" t="s">
        <v>1191</v>
      </c>
      <c r="C313" s="47">
        <v>171372.6538388659</v>
      </c>
      <c r="D313" s="47">
        <v>171372.6538388659</v>
      </c>
      <c r="E313" s="47">
        <v>171372.6538388659</v>
      </c>
      <c r="F313" s="48">
        <v>179483.77018289547</v>
      </c>
      <c r="G313" s="48">
        <v>179483.77018289547</v>
      </c>
      <c r="H313" s="48">
        <v>179483.77018289547</v>
      </c>
      <c r="I313" s="49">
        <v>152475.07292711269</v>
      </c>
      <c r="J313" s="49">
        <v>152475.07292711269</v>
      </c>
      <c r="K313" s="49">
        <v>152475.07292711269</v>
      </c>
      <c r="L313" s="50">
        <v>179375.003153923</v>
      </c>
      <c r="M313" s="50">
        <v>179375.003153923</v>
      </c>
      <c r="N313" s="50">
        <v>179375.003153923</v>
      </c>
      <c r="O313" s="59">
        <v>308</v>
      </c>
    </row>
    <row r="314" spans="1:15">
      <c r="A314" s="10" t="s">
        <v>1200</v>
      </c>
      <c r="B314" s="6" t="s">
        <v>1199</v>
      </c>
      <c r="C314" s="47">
        <v>66887.764619791342</v>
      </c>
      <c r="D314" s="47">
        <v>66887.764619791342</v>
      </c>
      <c r="E314" s="47">
        <v>66887.764619791342</v>
      </c>
      <c r="F314" s="48">
        <v>70053.566227453935</v>
      </c>
      <c r="G314" s="48">
        <v>70053.566227453935</v>
      </c>
      <c r="H314" s="48">
        <v>70053.566227453935</v>
      </c>
      <c r="I314" s="49">
        <v>59511.884576020253</v>
      </c>
      <c r="J314" s="49">
        <v>59511.884576020253</v>
      </c>
      <c r="K314" s="49">
        <v>59511.884576020253</v>
      </c>
      <c r="L314" s="50">
        <v>70011.100256611404</v>
      </c>
      <c r="M314" s="50">
        <v>70011.100256611404</v>
      </c>
      <c r="N314" s="50">
        <v>70011.100256611404</v>
      </c>
      <c r="O314" s="59">
        <v>309</v>
      </c>
    </row>
    <row r="315" spans="1:15">
      <c r="A315" s="10" t="s">
        <v>1200</v>
      </c>
      <c r="B315" s="6" t="s">
        <v>1201</v>
      </c>
      <c r="C315" s="47">
        <v>117700.14800836002</v>
      </c>
      <c r="D315" s="47">
        <v>117700.14800836002</v>
      </c>
      <c r="E315" s="47">
        <v>117700.14800836002</v>
      </c>
      <c r="F315" s="48">
        <v>123270.90253880426</v>
      </c>
      <c r="G315" s="48">
        <v>123270.90253880426</v>
      </c>
      <c r="H315" s="48">
        <v>123270.90253880426</v>
      </c>
      <c r="I315" s="49">
        <v>104721.06016204722</v>
      </c>
      <c r="J315" s="49">
        <v>104721.06016204722</v>
      </c>
      <c r="K315" s="49">
        <v>104721.06016204722</v>
      </c>
      <c r="L315" s="50">
        <v>123196.17659928609</v>
      </c>
      <c r="M315" s="50">
        <v>123196.17659928609</v>
      </c>
      <c r="N315" s="50">
        <v>123196.17659928609</v>
      </c>
      <c r="O315" s="59">
        <v>310</v>
      </c>
    </row>
    <row r="316" spans="1:15">
      <c r="A316" s="10" t="s">
        <v>1200</v>
      </c>
      <c r="B316" s="6" t="s">
        <v>1202</v>
      </c>
      <c r="C316" s="47">
        <v>26974.287487852631</v>
      </c>
      <c r="D316" s="47">
        <v>26974.287487852631</v>
      </c>
      <c r="E316" s="47">
        <v>26974.287487852631</v>
      </c>
      <c r="F316" s="48">
        <v>28250.982010087107</v>
      </c>
      <c r="G316" s="48">
        <v>28250.982010087107</v>
      </c>
      <c r="H316" s="48">
        <v>28250.982010087107</v>
      </c>
      <c r="I316" s="49">
        <v>23999.765766166529</v>
      </c>
      <c r="J316" s="49">
        <v>23999.765766166529</v>
      </c>
      <c r="K316" s="49">
        <v>23999.765766166529</v>
      </c>
      <c r="L316" s="50">
        <v>28233.856466836136</v>
      </c>
      <c r="M316" s="50">
        <v>28233.856466836136</v>
      </c>
      <c r="N316" s="50">
        <v>28233.856466836136</v>
      </c>
      <c r="O316" s="59">
        <v>311</v>
      </c>
    </row>
    <row r="317" spans="1:15">
      <c r="A317" s="10" t="s">
        <v>1200</v>
      </c>
      <c r="B317" s="6" t="s">
        <v>1203</v>
      </c>
      <c r="C317" s="47">
        <v>24564.438174142135</v>
      </c>
      <c r="D317" s="47">
        <v>24564.438174142135</v>
      </c>
      <c r="E317" s="47">
        <v>24564.438174142135</v>
      </c>
      <c r="F317" s="48">
        <v>25727.074394758445</v>
      </c>
      <c r="G317" s="48">
        <v>25727.074394758445</v>
      </c>
      <c r="H317" s="48">
        <v>25727.074394758445</v>
      </c>
      <c r="I317" s="49">
        <v>21855.656525584945</v>
      </c>
      <c r="J317" s="49">
        <v>21855.656525584945</v>
      </c>
      <c r="K317" s="49">
        <v>21855.656525584945</v>
      </c>
      <c r="L317" s="50">
        <v>25711.478826253566</v>
      </c>
      <c r="M317" s="50">
        <v>25711.478826253566</v>
      </c>
      <c r="N317" s="50">
        <v>25711.478826253566</v>
      </c>
      <c r="O317" s="59">
        <v>312</v>
      </c>
    </row>
    <row r="318" spans="1:15">
      <c r="A318" s="10" t="s">
        <v>1200</v>
      </c>
      <c r="B318" s="6" t="s">
        <v>1204</v>
      </c>
      <c r="C318" s="47">
        <v>19743.534170475919</v>
      </c>
      <c r="D318" s="47">
        <v>19743.534170475919</v>
      </c>
      <c r="E318" s="47">
        <v>19743.534170475919</v>
      </c>
      <c r="F318" s="48">
        <v>20677.996737331378</v>
      </c>
      <c r="G318" s="48">
        <v>20677.996737331378</v>
      </c>
      <c r="H318" s="48">
        <v>20677.996737331378</v>
      </c>
      <c r="I318" s="49">
        <v>17566.365588010885</v>
      </c>
      <c r="J318" s="49">
        <v>17566.365588010885</v>
      </c>
      <c r="K318" s="49">
        <v>17566.365588010885</v>
      </c>
      <c r="L318" s="50">
        <v>20665.461883592765</v>
      </c>
      <c r="M318" s="50">
        <v>20665.461883592765</v>
      </c>
      <c r="N318" s="50">
        <v>20665.461883592765</v>
      </c>
      <c r="O318" s="59">
        <v>313</v>
      </c>
    </row>
    <row r="319" spans="1:15">
      <c r="A319" s="10" t="s">
        <v>1200</v>
      </c>
      <c r="B319" s="6" t="s">
        <v>1205</v>
      </c>
      <c r="C319" s="47">
        <v>11164.425479012094</v>
      </c>
      <c r="D319" s="47">
        <v>11164.425479012094</v>
      </c>
      <c r="E319" s="47">
        <v>11164.425479012094</v>
      </c>
      <c r="F319" s="48">
        <v>11692.838355881173</v>
      </c>
      <c r="G319" s="48">
        <v>11692.838355881173</v>
      </c>
      <c r="H319" s="48">
        <v>11692.838355881173</v>
      </c>
      <c r="I319" s="49">
        <v>9933.2965339965049</v>
      </c>
      <c r="J319" s="49">
        <v>9933.2965339965049</v>
      </c>
      <c r="K319" s="49">
        <v>9933.2965339965049</v>
      </c>
      <c r="L319" s="50">
        <v>11685.75024089392</v>
      </c>
      <c r="M319" s="50">
        <v>11685.75024089392</v>
      </c>
      <c r="N319" s="50">
        <v>11685.75024089392</v>
      </c>
      <c r="O319" s="59">
        <v>314</v>
      </c>
    </row>
    <row r="320" spans="1:15">
      <c r="A320" s="10" t="s">
        <v>1200</v>
      </c>
      <c r="B320" s="6" t="s">
        <v>1206</v>
      </c>
      <c r="C320" s="47">
        <v>3284.2276105599531</v>
      </c>
      <c r="D320" s="47">
        <v>3284.2276105599531</v>
      </c>
      <c r="E320" s="47">
        <v>3284.2276105599531</v>
      </c>
      <c r="F320" s="48">
        <v>3439.6702854428886</v>
      </c>
      <c r="G320" s="48">
        <v>3439.6702854428886</v>
      </c>
      <c r="H320" s="48">
        <v>3439.6702854428886</v>
      </c>
      <c r="I320" s="49">
        <v>2922.067669506047</v>
      </c>
      <c r="J320" s="49">
        <v>2922.067669506047</v>
      </c>
      <c r="K320" s="49">
        <v>2922.067669506047</v>
      </c>
      <c r="L320" s="50">
        <v>3437.5851819154641</v>
      </c>
      <c r="M320" s="50">
        <v>3437.5851819154641</v>
      </c>
      <c r="N320" s="50">
        <v>3437.5851819154641</v>
      </c>
      <c r="O320" s="59">
        <v>315</v>
      </c>
    </row>
    <row r="321" spans="1:15">
      <c r="A321" s="10" t="s">
        <v>1200</v>
      </c>
      <c r="B321" s="6" t="s">
        <v>1207</v>
      </c>
      <c r="C321" s="47">
        <v>7033.6803665299385</v>
      </c>
      <c r="D321" s="47">
        <v>7033.6803665299385</v>
      </c>
      <c r="E321" s="47">
        <v>7033.6803665299385</v>
      </c>
      <c r="F321" s="48">
        <v>7366.5848482198026</v>
      </c>
      <c r="G321" s="48">
        <v>7366.5848482198026</v>
      </c>
      <c r="H321" s="48">
        <v>7366.5848482198026</v>
      </c>
      <c r="I321" s="49">
        <v>6258.0589513929444</v>
      </c>
      <c r="J321" s="49">
        <v>6258.0589513929444</v>
      </c>
      <c r="K321" s="49">
        <v>6258.0589513929444</v>
      </c>
      <c r="L321" s="50">
        <v>7362.1192771686756</v>
      </c>
      <c r="M321" s="50">
        <v>7362.1192771686756</v>
      </c>
      <c r="N321" s="50">
        <v>7362.1192771686756</v>
      </c>
      <c r="O321" s="59">
        <v>316</v>
      </c>
    </row>
    <row r="322" spans="1:15">
      <c r="A322" s="10" t="s">
        <v>1200</v>
      </c>
      <c r="B322" s="6" t="s">
        <v>1208</v>
      </c>
      <c r="C322" s="47">
        <v>8294.0980566700637</v>
      </c>
      <c r="D322" s="47">
        <v>8294.0980566700637</v>
      </c>
      <c r="E322" s="47">
        <v>8294.0980566700637</v>
      </c>
      <c r="F322" s="48">
        <v>8686.6581775108789</v>
      </c>
      <c r="G322" s="48">
        <v>8686.6581775108789</v>
      </c>
      <c r="H322" s="48">
        <v>8686.6581775108789</v>
      </c>
      <c r="I322" s="49">
        <v>7379.4872502689796</v>
      </c>
      <c r="J322" s="49">
        <v>7379.4872502689796</v>
      </c>
      <c r="K322" s="49">
        <v>7379.4872502689796</v>
      </c>
      <c r="L322" s="50">
        <v>8681.3923874483517</v>
      </c>
      <c r="M322" s="50">
        <v>8681.3923874483517</v>
      </c>
      <c r="N322" s="50">
        <v>8681.3923874483517</v>
      </c>
      <c r="O322" s="59">
        <v>317</v>
      </c>
    </row>
    <row r="323" spans="1:15">
      <c r="A323" s="10" t="s">
        <v>1200</v>
      </c>
      <c r="B323" s="6" t="s">
        <v>1209</v>
      </c>
      <c r="C323" s="47">
        <v>6291.6838026258756</v>
      </c>
      <c r="D323" s="47">
        <v>6291.6838026258756</v>
      </c>
      <c r="E323" s="47">
        <v>6291.6838026258756</v>
      </c>
      <c r="F323" s="48">
        <v>6589.4695458104234</v>
      </c>
      <c r="G323" s="48">
        <v>6589.4695458104234</v>
      </c>
      <c r="H323" s="48">
        <v>6589.4695458104234</v>
      </c>
      <c r="I323" s="49">
        <v>5597.8841927077601</v>
      </c>
      <c r="J323" s="49">
        <v>5597.8841927077601</v>
      </c>
      <c r="K323" s="49">
        <v>5597.8841927077601</v>
      </c>
      <c r="L323" s="50">
        <v>6585.4750564978949</v>
      </c>
      <c r="M323" s="50">
        <v>6585.4750564978949</v>
      </c>
      <c r="N323" s="50">
        <v>6585.4750564978949</v>
      </c>
      <c r="O323" s="59">
        <v>318</v>
      </c>
    </row>
    <row r="324" spans="1:15">
      <c r="A324" s="10" t="s">
        <v>1200</v>
      </c>
      <c r="B324" s="6" t="s">
        <v>1210</v>
      </c>
      <c r="C324" s="47">
        <v>135436.37889064677</v>
      </c>
      <c r="D324" s="47">
        <v>135436.37889064677</v>
      </c>
      <c r="E324" s="47">
        <v>135436.37889064677</v>
      </c>
      <c r="F324" s="48">
        <v>141846.59021203307</v>
      </c>
      <c r="G324" s="48">
        <v>141846.59021203307</v>
      </c>
      <c r="H324" s="48">
        <v>141846.59021203307</v>
      </c>
      <c r="I324" s="49">
        <v>120501.47278429799</v>
      </c>
      <c r="J324" s="49">
        <v>120501.47278429799</v>
      </c>
      <c r="K324" s="49">
        <v>120501.47278429799</v>
      </c>
      <c r="L324" s="50">
        <v>141760.6038234958</v>
      </c>
      <c r="M324" s="50">
        <v>141760.6038234958</v>
      </c>
      <c r="N324" s="50">
        <v>141760.6038234958</v>
      </c>
      <c r="O324" s="59">
        <v>319</v>
      </c>
    </row>
    <row r="325" spans="1:15">
      <c r="A325" s="10" t="s">
        <v>1215</v>
      </c>
      <c r="B325" s="6" t="s">
        <v>1214</v>
      </c>
      <c r="C325" s="47">
        <v>874119.69397068047</v>
      </c>
      <c r="D325" s="47">
        <v>874119.69397068047</v>
      </c>
      <c r="E325" s="47">
        <v>874119.69397068047</v>
      </c>
      <c r="F325" s="48">
        <v>915492.28780376562</v>
      </c>
      <c r="G325" s="48">
        <v>915492.28780376562</v>
      </c>
      <c r="H325" s="48">
        <v>915492.28780376562</v>
      </c>
      <c r="I325" s="49">
        <v>777728.82238923374</v>
      </c>
      <c r="J325" s="49">
        <v>777728.82238923374</v>
      </c>
      <c r="K325" s="49">
        <v>777728.82238923374</v>
      </c>
      <c r="L325" s="50">
        <v>914937.07413448975</v>
      </c>
      <c r="M325" s="50">
        <v>914937.07413448975</v>
      </c>
      <c r="N325" s="50">
        <v>914937.07413448975</v>
      </c>
      <c r="O325" s="59">
        <v>320</v>
      </c>
    </row>
    <row r="326" spans="1:15">
      <c r="A326" s="10" t="s">
        <v>1215</v>
      </c>
      <c r="B326" s="6" t="s">
        <v>1216</v>
      </c>
      <c r="C326" s="47">
        <v>25215.090430255903</v>
      </c>
      <c r="D326" s="47">
        <v>25215.090430255903</v>
      </c>
      <c r="E326" s="47">
        <v>25215.090430255903</v>
      </c>
      <c r="F326" s="48">
        <v>26408.53533491959</v>
      </c>
      <c r="G326" s="48">
        <v>26408.53533491959</v>
      </c>
      <c r="H326" s="48">
        <v>26408.53533491959</v>
      </c>
      <c r="I326" s="49">
        <v>22434.573573878009</v>
      </c>
      <c r="J326" s="49">
        <v>22434.573573878009</v>
      </c>
      <c r="K326" s="49">
        <v>22434.573573878009</v>
      </c>
      <c r="L326" s="50">
        <v>26392.519492952557</v>
      </c>
      <c r="M326" s="50">
        <v>26392.519492952557</v>
      </c>
      <c r="N326" s="50">
        <v>26392.519492952557</v>
      </c>
      <c r="O326" s="59">
        <v>321</v>
      </c>
    </row>
    <row r="327" spans="1:15">
      <c r="A327" s="10" t="s">
        <v>1215</v>
      </c>
      <c r="B327" s="6" t="s">
        <v>1178</v>
      </c>
      <c r="C327" s="47">
        <v>54904.194251212524</v>
      </c>
      <c r="D327" s="47">
        <v>54904.194251212524</v>
      </c>
      <c r="E327" s="47">
        <v>54904.194251212524</v>
      </c>
      <c r="F327" s="48">
        <v>57502.841718094118</v>
      </c>
      <c r="G327" s="48">
        <v>57502.841718094118</v>
      </c>
      <c r="H327" s="48">
        <v>57502.841718094118</v>
      </c>
      <c r="I327" s="49">
        <v>48849.80241694166</v>
      </c>
      <c r="J327" s="49">
        <v>48849.80241694166</v>
      </c>
      <c r="K327" s="49">
        <v>48849.80241694166</v>
      </c>
      <c r="L327" s="50">
        <v>57467.968279869223</v>
      </c>
      <c r="M327" s="50">
        <v>57467.968279869223</v>
      </c>
      <c r="N327" s="50">
        <v>57467.968279869223</v>
      </c>
      <c r="O327" s="59">
        <v>322</v>
      </c>
    </row>
    <row r="328" spans="1:15">
      <c r="A328" s="10" t="s">
        <v>1215</v>
      </c>
      <c r="B328" s="6" t="s">
        <v>1217</v>
      </c>
      <c r="C328" s="47">
        <v>24502.181464779438</v>
      </c>
      <c r="D328" s="47">
        <v>24502.181464779438</v>
      </c>
      <c r="E328" s="47">
        <v>24502.181464779438</v>
      </c>
      <c r="F328" s="48">
        <v>25661.883973210588</v>
      </c>
      <c r="G328" s="48">
        <v>25661.883973210588</v>
      </c>
      <c r="H328" s="48">
        <v>25661.883973210588</v>
      </c>
      <c r="I328" s="49">
        <v>21800.278460731482</v>
      </c>
      <c r="J328" s="49">
        <v>21800.278460731482</v>
      </c>
      <c r="K328" s="49">
        <v>21800.278460731482</v>
      </c>
      <c r="L328" s="50">
        <v>25646.320948867171</v>
      </c>
      <c r="M328" s="50">
        <v>25646.320948867171</v>
      </c>
      <c r="N328" s="50">
        <v>25646.320948867171</v>
      </c>
      <c r="O328" s="59">
        <v>323</v>
      </c>
    </row>
    <row r="329" spans="1:15">
      <c r="A329" s="10" t="s">
        <v>1215</v>
      </c>
      <c r="B329" s="6" t="s">
        <v>1218</v>
      </c>
      <c r="C329" s="47">
        <v>22473.013913256476</v>
      </c>
      <c r="D329" s="47">
        <v>22473.013913256476</v>
      </c>
      <c r="E329" s="47">
        <v>22473.013913256476</v>
      </c>
      <c r="F329" s="48">
        <v>23536.674740545441</v>
      </c>
      <c r="G329" s="48">
        <v>23536.674740545441</v>
      </c>
      <c r="H329" s="48">
        <v>23536.674740545441</v>
      </c>
      <c r="I329" s="49">
        <v>19994.871145049459</v>
      </c>
      <c r="J329" s="49">
        <v>19994.871145049459</v>
      </c>
      <c r="K329" s="49">
        <v>19994.871145049459</v>
      </c>
      <c r="L329" s="50">
        <v>23522.400580381185</v>
      </c>
      <c r="M329" s="50">
        <v>23522.400580381185</v>
      </c>
      <c r="N329" s="50">
        <v>23522.400580381185</v>
      </c>
      <c r="O329" s="59">
        <v>324</v>
      </c>
    </row>
    <row r="330" spans="1:15">
      <c r="A330" s="10" t="s">
        <v>1215</v>
      </c>
      <c r="B330" s="6" t="s">
        <v>1219</v>
      </c>
      <c r="C330" s="47">
        <v>69656.784793977946</v>
      </c>
      <c r="D330" s="47">
        <v>69656.784793977946</v>
      </c>
      <c r="E330" s="47">
        <v>69656.784793977946</v>
      </c>
      <c r="F330" s="48">
        <v>72953.680956915268</v>
      </c>
      <c r="G330" s="48">
        <v>72953.680956915268</v>
      </c>
      <c r="H330" s="48">
        <v>72953.680956915268</v>
      </c>
      <c r="I330" s="49">
        <v>61975.596228881957</v>
      </c>
      <c r="J330" s="49">
        <v>61975.596228881957</v>
      </c>
      <c r="K330" s="49">
        <v>61975.596228881957</v>
      </c>
      <c r="L330" s="50">
        <v>72909.437131564817</v>
      </c>
      <c r="M330" s="50">
        <v>72909.437131564817</v>
      </c>
      <c r="N330" s="50">
        <v>72909.437131564817</v>
      </c>
      <c r="O330" s="59">
        <v>325</v>
      </c>
    </row>
    <row r="331" spans="1:15">
      <c r="A331" s="10" t="s">
        <v>1215</v>
      </c>
      <c r="B331" s="6" t="s">
        <v>1220</v>
      </c>
      <c r="C331" s="47">
        <v>915.09961403699856</v>
      </c>
      <c r="D331" s="47">
        <v>915.09961403699856</v>
      </c>
      <c r="E331" s="47">
        <v>915.09961403699856</v>
      </c>
      <c r="F331" s="48">
        <v>958.41181133618863</v>
      </c>
      <c r="G331" s="48">
        <v>958.41181133618863</v>
      </c>
      <c r="H331" s="48">
        <v>958.41181133618863</v>
      </c>
      <c r="I331" s="49">
        <v>814.18980730310466</v>
      </c>
      <c r="J331" s="49">
        <v>814.18980730310466</v>
      </c>
      <c r="K331" s="49">
        <v>814.18980730310466</v>
      </c>
      <c r="L331" s="50">
        <v>957.83056849499997</v>
      </c>
      <c r="M331" s="50">
        <v>957.83056849499997</v>
      </c>
      <c r="N331" s="50">
        <v>957.83056849499997</v>
      </c>
      <c r="O331" s="59">
        <v>326</v>
      </c>
    </row>
    <row r="332" spans="1:15">
      <c r="A332" s="10" t="s">
        <v>1215</v>
      </c>
      <c r="B332" s="6" t="s">
        <v>1221</v>
      </c>
      <c r="C332" s="47">
        <v>259.41505703000638</v>
      </c>
      <c r="D332" s="47">
        <v>259.41505703000638</v>
      </c>
      <c r="E332" s="47">
        <v>259.41505703000638</v>
      </c>
      <c r="F332" s="48">
        <v>271.69332265280224</v>
      </c>
      <c r="G332" s="48">
        <v>271.69332265280224</v>
      </c>
      <c r="H332" s="48">
        <v>271.69332265280224</v>
      </c>
      <c r="I332" s="49">
        <v>230.80885627632361</v>
      </c>
      <c r="J332" s="49">
        <v>230.80885627632361</v>
      </c>
      <c r="K332" s="49">
        <v>230.80885627632361</v>
      </c>
      <c r="L332" s="50">
        <v>271.52855026902859</v>
      </c>
      <c r="M332" s="50">
        <v>271.52855026902859</v>
      </c>
      <c r="N332" s="50">
        <v>271.52855026902859</v>
      </c>
      <c r="O332" s="59">
        <v>327</v>
      </c>
    </row>
    <row r="333" spans="1:15">
      <c r="A333" s="10" t="s">
        <v>1215</v>
      </c>
      <c r="B333" s="6" t="s">
        <v>1222</v>
      </c>
      <c r="C333" s="47">
        <v>1430.6488369005003</v>
      </c>
      <c r="D333" s="47">
        <v>1430.6488369005003</v>
      </c>
      <c r="E333" s="47">
        <v>1430.6488369005003</v>
      </c>
      <c r="F333" s="48">
        <v>1498.3622789555486</v>
      </c>
      <c r="G333" s="48">
        <v>1498.3622789555486</v>
      </c>
      <c r="H333" s="48">
        <v>1498.3622789555486</v>
      </c>
      <c r="I333" s="49">
        <v>1272.8884188856562</v>
      </c>
      <c r="J333" s="49">
        <v>1272.8884188856562</v>
      </c>
      <c r="K333" s="49">
        <v>1272.8884188856562</v>
      </c>
      <c r="L333" s="50">
        <v>1497.4535752669581</v>
      </c>
      <c r="M333" s="50">
        <v>1497.4535752669581</v>
      </c>
      <c r="N333" s="50">
        <v>1497.4535752669581</v>
      </c>
      <c r="O333" s="59">
        <v>328</v>
      </c>
    </row>
    <row r="334" spans="1:15">
      <c r="A334" s="10" t="s">
        <v>1215</v>
      </c>
      <c r="B334" s="6" t="s">
        <v>1223</v>
      </c>
      <c r="C334" s="47">
        <v>1308.3542006730754</v>
      </c>
      <c r="D334" s="47">
        <v>1308.3542006730754</v>
      </c>
      <c r="E334" s="47">
        <v>1308.3542006730754</v>
      </c>
      <c r="F334" s="48">
        <v>1370.2793664228286</v>
      </c>
      <c r="G334" s="48">
        <v>1370.2793664228286</v>
      </c>
      <c r="H334" s="48">
        <v>1370.2793664228286</v>
      </c>
      <c r="I334" s="49">
        <v>1164.0794490458059</v>
      </c>
      <c r="J334" s="49">
        <v>1164.0794490458059</v>
      </c>
      <c r="K334" s="49">
        <v>1164.0794490458059</v>
      </c>
      <c r="L334" s="50">
        <v>1369.4483404872747</v>
      </c>
      <c r="M334" s="50">
        <v>1369.4483404872747</v>
      </c>
      <c r="N334" s="50">
        <v>1369.4483404872747</v>
      </c>
      <c r="O334" s="59">
        <v>329</v>
      </c>
    </row>
    <row r="335" spans="1:15">
      <c r="A335" s="10" t="s">
        <v>1215</v>
      </c>
      <c r="B335" s="6" t="s">
        <v>1224</v>
      </c>
      <c r="C335" s="47">
        <v>911.8290979553733</v>
      </c>
      <c r="D335" s="47">
        <v>911.8290979553733</v>
      </c>
      <c r="E335" s="47">
        <v>911.8290979553733</v>
      </c>
      <c r="F335" s="48">
        <v>954.98649982505526</v>
      </c>
      <c r="G335" s="48">
        <v>954.98649982505526</v>
      </c>
      <c r="H335" s="48">
        <v>954.98649982505526</v>
      </c>
      <c r="I335" s="49">
        <v>811.27993736388248</v>
      </c>
      <c r="J335" s="49">
        <v>811.27993736388248</v>
      </c>
      <c r="K335" s="49">
        <v>811.27993736388248</v>
      </c>
      <c r="L335" s="50">
        <v>954.40733431406136</v>
      </c>
      <c r="M335" s="50">
        <v>954.40733431406136</v>
      </c>
      <c r="N335" s="50">
        <v>954.40733431406136</v>
      </c>
      <c r="O335" s="59">
        <v>330</v>
      </c>
    </row>
    <row r="336" spans="1:15">
      <c r="A336" s="10" t="s">
        <v>1215</v>
      </c>
      <c r="B336" s="6" t="s">
        <v>1225</v>
      </c>
      <c r="C336" s="47">
        <v>4452.1775080648904</v>
      </c>
      <c r="D336" s="47">
        <v>4452.1775080648904</v>
      </c>
      <c r="E336" s="47">
        <v>4452.1775080648904</v>
      </c>
      <c r="F336" s="48">
        <v>4662.9016605859797</v>
      </c>
      <c r="G336" s="48">
        <v>4662.9016605859797</v>
      </c>
      <c r="H336" s="48">
        <v>4662.9016605859797</v>
      </c>
      <c r="I336" s="49">
        <v>3961.2272716181151</v>
      </c>
      <c r="J336" s="49">
        <v>3961.2272716181151</v>
      </c>
      <c r="K336" s="49">
        <v>3961.2272716181151</v>
      </c>
      <c r="L336" s="50">
        <v>4660.0737757693232</v>
      </c>
      <c r="M336" s="50">
        <v>4660.0737757693232</v>
      </c>
      <c r="N336" s="50">
        <v>4660.0737757693232</v>
      </c>
      <c r="O336" s="59">
        <v>331</v>
      </c>
    </row>
    <row r="337" spans="1:15">
      <c r="A337" s="10" t="s">
        <v>1215</v>
      </c>
      <c r="B337" s="6" t="s">
        <v>1226</v>
      </c>
      <c r="C337" s="47">
        <v>3195.8239893744544</v>
      </c>
      <c r="D337" s="47">
        <v>3195.8239893744544</v>
      </c>
      <c r="E337" s="47">
        <v>3195.8239893744544</v>
      </c>
      <c r="F337" s="48">
        <v>3347.0841986872238</v>
      </c>
      <c r="G337" s="48">
        <v>3347.0841986872238</v>
      </c>
      <c r="H337" s="48">
        <v>3347.0841986872238</v>
      </c>
      <c r="I337" s="49">
        <v>2843.4142886418308</v>
      </c>
      <c r="J337" s="49">
        <v>2843.4142886418308</v>
      </c>
      <c r="K337" s="49">
        <v>2843.4142886418308</v>
      </c>
      <c r="L337" s="50">
        <v>3345.0543105886723</v>
      </c>
      <c r="M337" s="50">
        <v>3345.0543105886723</v>
      </c>
      <c r="N337" s="50">
        <v>3345.0543105886723</v>
      </c>
      <c r="O337" s="59">
        <v>332</v>
      </c>
    </row>
    <row r="338" spans="1:15">
      <c r="A338" s="10" t="s">
        <v>1215</v>
      </c>
      <c r="B338" s="6" t="s">
        <v>1227</v>
      </c>
      <c r="C338" s="47">
        <v>5015.9235951013497</v>
      </c>
      <c r="D338" s="47">
        <v>5015.9235951013497</v>
      </c>
      <c r="E338" s="47">
        <v>5015.9235951013497</v>
      </c>
      <c r="F338" s="48">
        <v>5253.3301780090642</v>
      </c>
      <c r="G338" s="48">
        <v>5253.3301780090642</v>
      </c>
      <c r="H338" s="48">
        <v>5253.3301780090642</v>
      </c>
      <c r="I338" s="49">
        <v>4462.8079858173196</v>
      </c>
      <c r="J338" s="49">
        <v>4462.8079858173196</v>
      </c>
      <c r="K338" s="49">
        <v>4462.8079858173196</v>
      </c>
      <c r="L338" s="50">
        <v>5250.1442191944379</v>
      </c>
      <c r="M338" s="50">
        <v>5250.1442191944379</v>
      </c>
      <c r="N338" s="50">
        <v>5250.1442191944379</v>
      </c>
      <c r="O338" s="59">
        <v>333</v>
      </c>
    </row>
    <row r="339" spans="1:15">
      <c r="A339" s="10" t="s">
        <v>1215</v>
      </c>
      <c r="B339" s="6" t="s">
        <v>1228</v>
      </c>
      <c r="C339" s="47">
        <v>21620.134753004844</v>
      </c>
      <c r="D339" s="47">
        <v>21620.134753004844</v>
      </c>
      <c r="E339" s="47">
        <v>21620.134753004844</v>
      </c>
      <c r="F339" s="48">
        <v>22643.428313283144</v>
      </c>
      <c r="G339" s="48">
        <v>22643.428313283144</v>
      </c>
      <c r="H339" s="48">
        <v>22643.428313283144</v>
      </c>
      <c r="I339" s="49">
        <v>19236.040621589054</v>
      </c>
      <c r="J339" s="49">
        <v>19236.040621589054</v>
      </c>
      <c r="K339" s="49">
        <v>19236.040621589054</v>
      </c>
      <c r="L339" s="50">
        <v>22629.695875461126</v>
      </c>
      <c r="M339" s="50">
        <v>22629.695875461126</v>
      </c>
      <c r="N339" s="50">
        <v>22629.695875461126</v>
      </c>
      <c r="O339" s="59">
        <v>334</v>
      </c>
    </row>
    <row r="340" spans="1:15">
      <c r="A340" s="10" t="s">
        <v>1215</v>
      </c>
      <c r="B340" s="6" t="s">
        <v>1229</v>
      </c>
      <c r="C340" s="47">
        <v>1071.4969746891568</v>
      </c>
      <c r="D340" s="47">
        <v>1071.4969746891568</v>
      </c>
      <c r="E340" s="47">
        <v>1071.4969746891568</v>
      </c>
      <c r="F340" s="48">
        <v>1122.2115500876616</v>
      </c>
      <c r="G340" s="48">
        <v>1122.2115500876616</v>
      </c>
      <c r="H340" s="48">
        <v>1122.2115500876616</v>
      </c>
      <c r="I340" s="49">
        <v>953.34092809785841</v>
      </c>
      <c r="J340" s="49">
        <v>953.34092809785841</v>
      </c>
      <c r="K340" s="49">
        <v>953.34092809785841</v>
      </c>
      <c r="L340" s="50">
        <v>1121.5309685025095</v>
      </c>
      <c r="M340" s="50">
        <v>1121.5309685025095</v>
      </c>
      <c r="N340" s="50">
        <v>1121.5309685025095</v>
      </c>
      <c r="O340" s="59">
        <v>335</v>
      </c>
    </row>
    <row r="341" spans="1:15">
      <c r="A341" s="10" t="s">
        <v>1215</v>
      </c>
      <c r="B341" s="6" t="s">
        <v>1230</v>
      </c>
      <c r="C341" s="47">
        <v>2150.7402648167945</v>
      </c>
      <c r="D341" s="47">
        <v>2150.7402648167945</v>
      </c>
      <c r="E341" s="47">
        <v>2150.7402648167945</v>
      </c>
      <c r="F341" s="48">
        <v>2252.536053231684</v>
      </c>
      <c r="G341" s="48">
        <v>2252.536053231684</v>
      </c>
      <c r="H341" s="48">
        <v>2252.536053231684</v>
      </c>
      <c r="I341" s="49">
        <v>1913.573970428333</v>
      </c>
      <c r="J341" s="49">
        <v>1913.573970428333</v>
      </c>
      <c r="K341" s="49">
        <v>1913.573970428333</v>
      </c>
      <c r="L341" s="50">
        <v>2251.1699698425041</v>
      </c>
      <c r="M341" s="50">
        <v>2251.1699698425041</v>
      </c>
      <c r="N341" s="50">
        <v>2251.1699698425041</v>
      </c>
      <c r="O341" s="59">
        <v>336</v>
      </c>
    </row>
    <row r="342" spans="1:15">
      <c r="A342" s="10" t="s">
        <v>1215</v>
      </c>
      <c r="B342" s="6" t="s">
        <v>1231</v>
      </c>
      <c r="C342" s="47">
        <v>5142.3857549510367</v>
      </c>
      <c r="D342" s="47">
        <v>5142.3857549510367</v>
      </c>
      <c r="E342" s="47">
        <v>5142.3857549510367</v>
      </c>
      <c r="F342" s="48">
        <v>5385.7778654824906</v>
      </c>
      <c r="G342" s="48">
        <v>5385.7778654824906</v>
      </c>
      <c r="H342" s="48">
        <v>5385.7778654824906</v>
      </c>
      <c r="I342" s="49">
        <v>4575.3249183782691</v>
      </c>
      <c r="J342" s="49">
        <v>4575.3249183782691</v>
      </c>
      <c r="K342" s="49">
        <v>4575.3249183782691</v>
      </c>
      <c r="L342" s="50">
        <v>5382.5115818333152</v>
      </c>
      <c r="M342" s="50">
        <v>5382.5115818333152</v>
      </c>
      <c r="N342" s="50">
        <v>5382.5115818333152</v>
      </c>
      <c r="O342" s="59">
        <v>337</v>
      </c>
    </row>
    <row r="343" spans="1:15">
      <c r="A343" s="10" t="s">
        <v>1215</v>
      </c>
      <c r="B343" s="6" t="s">
        <v>1232</v>
      </c>
      <c r="C343" s="47">
        <v>767.01806609100026</v>
      </c>
      <c r="D343" s="47">
        <v>767.01806609100026</v>
      </c>
      <c r="E343" s="47">
        <v>767.01806609100026</v>
      </c>
      <c r="F343" s="48">
        <v>803.32147754586879</v>
      </c>
      <c r="G343" s="48">
        <v>803.32147754586879</v>
      </c>
      <c r="H343" s="48">
        <v>803.32147754586879</v>
      </c>
      <c r="I343" s="49">
        <v>682.43749844198089</v>
      </c>
      <c r="J343" s="49">
        <v>682.43749844198089</v>
      </c>
      <c r="K343" s="49">
        <v>682.43749844198089</v>
      </c>
      <c r="L343" s="50">
        <v>802.83429150279869</v>
      </c>
      <c r="M343" s="50">
        <v>802.83429150279869</v>
      </c>
      <c r="N343" s="50">
        <v>802.83429150279869</v>
      </c>
      <c r="O343" s="59">
        <v>338</v>
      </c>
    </row>
    <row r="344" spans="1:15">
      <c r="A344" s="10" t="s">
        <v>1215</v>
      </c>
      <c r="B344" s="6" t="s">
        <v>1233</v>
      </c>
      <c r="C344" s="47">
        <v>2340.2600275615146</v>
      </c>
      <c r="D344" s="47">
        <v>2340.2600275615146</v>
      </c>
      <c r="E344" s="47">
        <v>2340.2600275615146</v>
      </c>
      <c r="F344" s="48">
        <v>2451.0258966432316</v>
      </c>
      <c r="G344" s="48">
        <v>2451.0258966432316</v>
      </c>
      <c r="H344" s="48">
        <v>2451.0258966432316</v>
      </c>
      <c r="I344" s="49">
        <v>2082.1950218879992</v>
      </c>
      <c r="J344" s="49">
        <v>2082.1950218879992</v>
      </c>
      <c r="K344" s="49">
        <v>2082.1950218879992</v>
      </c>
      <c r="L344" s="50">
        <v>2449.5394361894469</v>
      </c>
      <c r="M344" s="50">
        <v>2449.5394361894469</v>
      </c>
      <c r="N344" s="50">
        <v>2449.5394361894469</v>
      </c>
      <c r="O344" s="59">
        <v>339</v>
      </c>
    </row>
    <row r="345" spans="1:15">
      <c r="A345" s="10" t="s">
        <v>1215</v>
      </c>
      <c r="B345" s="6" t="s">
        <v>1234</v>
      </c>
      <c r="C345" s="47">
        <v>371064.06676891993</v>
      </c>
      <c r="D345" s="47">
        <v>371064.06676891993</v>
      </c>
      <c r="E345" s="47">
        <v>371064.06676891993</v>
      </c>
      <c r="F345" s="48">
        <v>388626.74499980104</v>
      </c>
      <c r="G345" s="48">
        <v>388626.74499980104</v>
      </c>
      <c r="H345" s="48">
        <v>388626.74499980104</v>
      </c>
      <c r="I345" s="49">
        <v>330146.11347817525</v>
      </c>
      <c r="J345" s="49">
        <v>330146.11347817525</v>
      </c>
      <c r="K345" s="49">
        <v>330146.11347817525</v>
      </c>
      <c r="L345" s="50">
        <v>388391.05663415929</v>
      </c>
      <c r="M345" s="50">
        <v>388391.05663415929</v>
      </c>
      <c r="N345" s="50">
        <v>388391.05663415929</v>
      </c>
      <c r="O345" s="59">
        <v>340</v>
      </c>
    </row>
    <row r="346" spans="1:15">
      <c r="A346" s="10" t="s">
        <v>1237</v>
      </c>
      <c r="B346" s="6" t="s">
        <v>1236</v>
      </c>
      <c r="C346" s="47">
        <v>52781.265883809887</v>
      </c>
      <c r="D346" s="47">
        <v>52781.265883809887</v>
      </c>
      <c r="E346" s="47">
        <v>52781.265883809887</v>
      </c>
      <c r="F346" s="48">
        <v>55279.316960561104</v>
      </c>
      <c r="G346" s="48">
        <v>55279.316960561104</v>
      </c>
      <c r="H346" s="48">
        <v>55279.316960561104</v>
      </c>
      <c r="I346" s="49">
        <v>46960.90578593289</v>
      </c>
      <c r="J346" s="49">
        <v>46960.90578593289</v>
      </c>
      <c r="K346" s="49">
        <v>46960.90578593289</v>
      </c>
      <c r="L346" s="50">
        <v>55245.79713748987</v>
      </c>
      <c r="M346" s="50">
        <v>55245.79713748987</v>
      </c>
      <c r="N346" s="50">
        <v>55245.79713748987</v>
      </c>
      <c r="O346" s="59">
        <v>341</v>
      </c>
    </row>
    <row r="347" spans="1:15">
      <c r="A347" s="10" t="s">
        <v>1237</v>
      </c>
      <c r="B347" s="6" t="s">
        <v>1238</v>
      </c>
      <c r="C347" s="47">
        <v>7733.4602105022514</v>
      </c>
      <c r="D347" s="47">
        <v>7733.4602105022514</v>
      </c>
      <c r="E347" s="47">
        <v>7733.4602105022514</v>
      </c>
      <c r="F347" s="48">
        <v>8099.4722468256086</v>
      </c>
      <c r="G347" s="48">
        <v>8099.4722468256086</v>
      </c>
      <c r="H347" s="48">
        <v>8099.4722468256086</v>
      </c>
      <c r="I347" s="49">
        <v>6880.6666582063863</v>
      </c>
      <c r="J347" s="49">
        <v>6880.6666582063863</v>
      </c>
      <c r="K347" s="49">
        <v>6880.6666582063863</v>
      </c>
      <c r="L347" s="50">
        <v>8094.5609546532105</v>
      </c>
      <c r="M347" s="50">
        <v>8094.5609546532105</v>
      </c>
      <c r="N347" s="50">
        <v>8094.5609546532105</v>
      </c>
      <c r="O347" s="59">
        <v>342</v>
      </c>
    </row>
    <row r="348" spans="1:15">
      <c r="A348" s="10" t="s">
        <v>1237</v>
      </c>
      <c r="B348" s="6" t="s">
        <v>1239</v>
      </c>
      <c r="C348" s="47">
        <v>3270.8876756008062</v>
      </c>
      <c r="D348" s="47">
        <v>3270.8876756008062</v>
      </c>
      <c r="E348" s="47">
        <v>3270.8876756008062</v>
      </c>
      <c r="F348" s="48">
        <v>3425.6934450939775</v>
      </c>
      <c r="G348" s="48">
        <v>3425.6934450939775</v>
      </c>
      <c r="H348" s="48">
        <v>3425.6934450939775</v>
      </c>
      <c r="I348" s="49">
        <v>2910.19636225464</v>
      </c>
      <c r="J348" s="49">
        <v>2910.19636225464</v>
      </c>
      <c r="K348" s="49">
        <v>2910.19636225464</v>
      </c>
      <c r="L348" s="50">
        <v>3423.6162009366781</v>
      </c>
      <c r="M348" s="50">
        <v>3423.6162009366781</v>
      </c>
      <c r="N348" s="50">
        <v>3423.6162009366781</v>
      </c>
      <c r="O348" s="59">
        <v>343</v>
      </c>
    </row>
    <row r="349" spans="1:15">
      <c r="A349" s="10" t="s">
        <v>1237</v>
      </c>
      <c r="B349" s="6" t="s">
        <v>1240</v>
      </c>
      <c r="C349" s="47">
        <v>553.25090742576162</v>
      </c>
      <c r="D349" s="47">
        <v>553.25090742576162</v>
      </c>
      <c r="E349" s="47">
        <v>553.25090742576162</v>
      </c>
      <c r="F349" s="48">
        <v>579.43536893623184</v>
      </c>
      <c r="G349" s="48">
        <v>579.43536893623184</v>
      </c>
      <c r="H349" s="48">
        <v>579.43536893623184</v>
      </c>
      <c r="I349" s="49">
        <v>492.24214888662851</v>
      </c>
      <c r="J349" s="49">
        <v>492.24214888662851</v>
      </c>
      <c r="K349" s="49">
        <v>492.24214888662851</v>
      </c>
      <c r="L349" s="50">
        <v>579.0840156251586</v>
      </c>
      <c r="M349" s="50">
        <v>579.0840156251586</v>
      </c>
      <c r="N349" s="50">
        <v>579.0840156251586</v>
      </c>
      <c r="O349" s="59">
        <v>344</v>
      </c>
    </row>
    <row r="350" spans="1:15">
      <c r="A350" s="10" t="s">
        <v>1237</v>
      </c>
      <c r="B350" s="6" t="s">
        <v>1241</v>
      </c>
      <c r="C350" s="47">
        <v>535.55931788864359</v>
      </c>
      <c r="D350" s="47">
        <v>535.55931788864359</v>
      </c>
      <c r="E350" s="47">
        <v>535.55931788864359</v>
      </c>
      <c r="F350" s="48">
        <v>560.90646537201326</v>
      </c>
      <c r="G350" s="48">
        <v>560.90646537201326</v>
      </c>
      <c r="H350" s="48">
        <v>560.90646537201326</v>
      </c>
      <c r="I350" s="49">
        <v>476.50146787899774</v>
      </c>
      <c r="J350" s="49">
        <v>476.50146787899774</v>
      </c>
      <c r="K350" s="49">
        <v>476.50146787899774</v>
      </c>
      <c r="L350" s="50">
        <v>560.56634746693499</v>
      </c>
      <c r="M350" s="50">
        <v>560.56634746693499</v>
      </c>
      <c r="N350" s="50">
        <v>560.56634746693499</v>
      </c>
      <c r="O350" s="59">
        <v>345</v>
      </c>
    </row>
    <row r="351" spans="1:15">
      <c r="A351" s="10" t="s">
        <v>1237</v>
      </c>
      <c r="B351" s="6" t="s">
        <v>1242</v>
      </c>
      <c r="C351" s="47">
        <v>1399.0020558102005</v>
      </c>
      <c r="D351" s="47">
        <v>1399.0020558102005</v>
      </c>
      <c r="E351" s="47">
        <v>1399.0020558102005</v>
      </c>
      <c r="F351" s="48">
        <v>1465.2145373294402</v>
      </c>
      <c r="G351" s="48">
        <v>1465.2145373294402</v>
      </c>
      <c r="H351" s="48">
        <v>1465.2145373294402</v>
      </c>
      <c r="I351" s="49">
        <v>1244.7295955700365</v>
      </c>
      <c r="J351" s="49">
        <v>1244.7295955700365</v>
      </c>
      <c r="K351" s="49">
        <v>1244.7295955700365</v>
      </c>
      <c r="L351" s="50">
        <v>1464.3260724432382</v>
      </c>
      <c r="M351" s="50">
        <v>1464.3260724432382</v>
      </c>
      <c r="N351" s="50">
        <v>1464.3260724432382</v>
      </c>
      <c r="O351" s="59">
        <v>346</v>
      </c>
    </row>
    <row r="352" spans="1:15">
      <c r="A352" s="10" t="s">
        <v>1237</v>
      </c>
      <c r="B352" s="6" t="s">
        <v>1243</v>
      </c>
      <c r="C352" s="47">
        <v>29778.907282295761</v>
      </c>
      <c r="D352" s="47">
        <v>29778.907282295761</v>
      </c>
      <c r="E352" s="47">
        <v>29778.907282295761</v>
      </c>
      <c r="F352" s="48">
        <v>31188.294309214936</v>
      </c>
      <c r="G352" s="48">
        <v>31188.294309214936</v>
      </c>
      <c r="H352" s="48">
        <v>31188.294309214936</v>
      </c>
      <c r="I352" s="49">
        <v>26495.091314603738</v>
      </c>
      <c r="J352" s="49">
        <v>26495.091314603738</v>
      </c>
      <c r="K352" s="49">
        <v>26495.091314603738</v>
      </c>
      <c r="L352" s="50">
        <v>31169.382604718223</v>
      </c>
      <c r="M352" s="50">
        <v>31169.382604718223</v>
      </c>
      <c r="N352" s="50">
        <v>31169.382604718223</v>
      </c>
      <c r="O352" s="59">
        <v>347</v>
      </c>
    </row>
    <row r="353" spans="1:15">
      <c r="A353" s="10" t="s">
        <v>1245</v>
      </c>
      <c r="B353" s="6" t="s">
        <v>1244</v>
      </c>
      <c r="C353" s="47">
        <v>50675.665005875984</v>
      </c>
      <c r="D353" s="47">
        <v>50675.665005875984</v>
      </c>
      <c r="E353" s="47">
        <v>50675.665005875984</v>
      </c>
      <c r="F353" s="48">
        <v>53074.243900960042</v>
      </c>
      <c r="G353" s="48">
        <v>53074.243900960042</v>
      </c>
      <c r="H353" s="48">
        <v>53074.243900960042</v>
      </c>
      <c r="I353" s="49">
        <v>45087.580407677022</v>
      </c>
      <c r="J353" s="49">
        <v>45087.580407677022</v>
      </c>
      <c r="K353" s="49">
        <v>45087.580407677022</v>
      </c>
      <c r="L353" s="50">
        <v>53042.044305587122</v>
      </c>
      <c r="M353" s="50">
        <v>53042.044305587122</v>
      </c>
      <c r="N353" s="50">
        <v>53042.044305587122</v>
      </c>
      <c r="O353" s="59">
        <v>348</v>
      </c>
    </row>
    <row r="354" spans="1:15">
      <c r="A354" s="10" t="s">
        <v>1245</v>
      </c>
      <c r="B354" s="6" t="s">
        <v>1246</v>
      </c>
      <c r="C354" s="47">
        <v>9599.7508430340149</v>
      </c>
      <c r="D354" s="47">
        <v>9599.7508430340149</v>
      </c>
      <c r="E354" s="47">
        <v>9599.7508430340149</v>
      </c>
      <c r="F354" s="48">
        <v>10054.125931500974</v>
      </c>
      <c r="G354" s="48">
        <v>10054.125931500974</v>
      </c>
      <c r="H354" s="48">
        <v>10054.125931500974</v>
      </c>
      <c r="I354" s="49">
        <v>8541.1713487878969</v>
      </c>
      <c r="J354" s="49">
        <v>8541.1713487878969</v>
      </c>
      <c r="K354" s="49">
        <v>8541.1713487878969</v>
      </c>
      <c r="L354" s="50">
        <v>10048.02619718489</v>
      </c>
      <c r="M354" s="50">
        <v>10048.02619718489</v>
      </c>
      <c r="N354" s="50">
        <v>10048.02619718489</v>
      </c>
      <c r="O354" s="59">
        <v>349</v>
      </c>
    </row>
    <row r="355" spans="1:15">
      <c r="A355" s="10" t="s">
        <v>1245</v>
      </c>
      <c r="B355" s="6" t="s">
        <v>253</v>
      </c>
      <c r="C355" s="47">
        <v>20125.371981819026</v>
      </c>
      <c r="D355" s="47">
        <v>20125.371981819026</v>
      </c>
      <c r="E355" s="47">
        <v>20125.371981819026</v>
      </c>
      <c r="F355" s="48">
        <v>21077.945420879172</v>
      </c>
      <c r="G355" s="48">
        <v>21077.945420879172</v>
      </c>
      <c r="H355" s="48">
        <v>21077.945420879172</v>
      </c>
      <c r="I355" s="49">
        <v>17906.115832115069</v>
      </c>
      <c r="J355" s="49">
        <v>17906.115832115069</v>
      </c>
      <c r="K355" s="49">
        <v>17906.115832115069</v>
      </c>
      <c r="L355" s="50">
        <v>21065.157649185025</v>
      </c>
      <c r="M355" s="50">
        <v>21065.157649185025</v>
      </c>
      <c r="N355" s="50">
        <v>21065.157649185025</v>
      </c>
      <c r="O355" s="59">
        <v>350</v>
      </c>
    </row>
    <row r="356" spans="1:15">
      <c r="A356" s="10" t="s">
        <v>1245</v>
      </c>
      <c r="B356" s="6" t="s">
        <v>254</v>
      </c>
      <c r="C356" s="47">
        <v>3303.7332343794978</v>
      </c>
      <c r="D356" s="47">
        <v>3303.7332343794978</v>
      </c>
      <c r="E356" s="47">
        <v>3303.7332343794978</v>
      </c>
      <c r="F356" s="48">
        <v>3460.1054262402581</v>
      </c>
      <c r="G356" s="48">
        <v>3460.1054262402581</v>
      </c>
      <c r="H356" s="48">
        <v>3460.1054262402581</v>
      </c>
      <c r="I356" s="49">
        <v>2939.4254191499699</v>
      </c>
      <c r="J356" s="49">
        <v>2939.4254191499699</v>
      </c>
      <c r="K356" s="49">
        <v>2939.4254191499699</v>
      </c>
      <c r="L356" s="50">
        <v>3458.0062160304906</v>
      </c>
      <c r="M356" s="50">
        <v>3458.0062160304906</v>
      </c>
      <c r="N356" s="50">
        <v>3458.0062160304906</v>
      </c>
      <c r="O356" s="59">
        <v>351</v>
      </c>
    </row>
    <row r="357" spans="1:15">
      <c r="A357" s="10" t="s">
        <v>1245</v>
      </c>
      <c r="B357" s="6" t="s">
        <v>255</v>
      </c>
      <c r="C357" s="47">
        <v>4354.8869983238492</v>
      </c>
      <c r="D357" s="47">
        <v>4354.8869983238492</v>
      </c>
      <c r="E357" s="47">
        <v>4354.8869983238492</v>
      </c>
      <c r="F357" s="48">
        <v>4561.012365271562</v>
      </c>
      <c r="G357" s="48">
        <v>4561.012365271562</v>
      </c>
      <c r="H357" s="48">
        <v>4561.012365271562</v>
      </c>
      <c r="I357" s="49">
        <v>3874.6668184918008</v>
      </c>
      <c r="J357" s="49">
        <v>3874.6668184918008</v>
      </c>
      <c r="K357" s="49">
        <v>3874.6668184918008</v>
      </c>
      <c r="L357" s="50">
        <v>4558.2452461972571</v>
      </c>
      <c r="M357" s="50">
        <v>4558.2452461972571</v>
      </c>
      <c r="N357" s="50">
        <v>4558.2452461972571</v>
      </c>
      <c r="O357" s="59">
        <v>352</v>
      </c>
    </row>
    <row r="358" spans="1:15">
      <c r="A358" s="10" t="s">
        <v>1245</v>
      </c>
      <c r="B358" s="6" t="s">
        <v>256</v>
      </c>
      <c r="C358" s="47">
        <v>5094.4811480755425</v>
      </c>
      <c r="D358" s="47">
        <v>5094.4811480755425</v>
      </c>
      <c r="E358" s="47">
        <v>5094.4811480755425</v>
      </c>
      <c r="F358" s="48">
        <v>5335.6129607860557</v>
      </c>
      <c r="G358" s="48">
        <v>5335.6129607860557</v>
      </c>
      <c r="H358" s="48">
        <v>5335.6129607860557</v>
      </c>
      <c r="I358" s="49">
        <v>4532.70476810944</v>
      </c>
      <c r="J358" s="49">
        <v>4532.70476810944</v>
      </c>
      <c r="K358" s="49">
        <v>4532.70476810944</v>
      </c>
      <c r="L358" s="50">
        <v>5332.3758995341905</v>
      </c>
      <c r="M358" s="50">
        <v>5332.3758995341905</v>
      </c>
      <c r="N358" s="50">
        <v>5332.3758995341905</v>
      </c>
      <c r="O358" s="59">
        <v>353</v>
      </c>
    </row>
    <row r="359" spans="1:15">
      <c r="A359" s="10" t="s">
        <v>1245</v>
      </c>
      <c r="B359" s="6" t="s">
        <v>82</v>
      </c>
      <c r="C359" s="47">
        <v>2418.4898579341466</v>
      </c>
      <c r="D359" s="47">
        <v>2418.4898579341466</v>
      </c>
      <c r="E359" s="47">
        <v>2418.4898579341466</v>
      </c>
      <c r="F359" s="48">
        <v>2532.9617396656063</v>
      </c>
      <c r="G359" s="48">
        <v>2532.9617396656063</v>
      </c>
      <c r="H359" s="48">
        <v>2532.9617396656063</v>
      </c>
      <c r="I359" s="49">
        <v>2151.7992101754025</v>
      </c>
      <c r="J359" s="49">
        <v>2151.7992101754025</v>
      </c>
      <c r="K359" s="49">
        <v>2151.7992101754025</v>
      </c>
      <c r="L359" s="50">
        <v>2531.4250179505589</v>
      </c>
      <c r="M359" s="50">
        <v>2531.4250179505589</v>
      </c>
      <c r="N359" s="50">
        <v>2531.4250179505589</v>
      </c>
      <c r="O359" s="59">
        <v>354</v>
      </c>
    </row>
    <row r="360" spans="1:15">
      <c r="A360" s="10" t="s">
        <v>1245</v>
      </c>
      <c r="B360" s="6" t="s">
        <v>257</v>
      </c>
      <c r="C360" s="47">
        <v>3307.6320304206183</v>
      </c>
      <c r="D360" s="47">
        <v>3307.6320304206183</v>
      </c>
      <c r="E360" s="47">
        <v>3307.6320304206183</v>
      </c>
      <c r="F360" s="48">
        <v>3464.1887599662696</v>
      </c>
      <c r="G360" s="48">
        <v>3464.1887599662696</v>
      </c>
      <c r="H360" s="48">
        <v>3464.1887599662696</v>
      </c>
      <c r="I360" s="49">
        <v>2942.8942888722872</v>
      </c>
      <c r="J360" s="49">
        <v>2942.8942888722872</v>
      </c>
      <c r="K360" s="49">
        <v>2942.8942888722872</v>
      </c>
      <c r="L360" s="50">
        <v>3462.087072440122</v>
      </c>
      <c r="M360" s="50">
        <v>3462.087072440122</v>
      </c>
      <c r="N360" s="50">
        <v>3462.087072440122</v>
      </c>
      <c r="O360" s="59">
        <v>355</v>
      </c>
    </row>
    <row r="361" spans="1:15">
      <c r="A361" s="10" t="s">
        <v>1245</v>
      </c>
      <c r="B361" s="6" t="s">
        <v>258</v>
      </c>
      <c r="C361" s="47">
        <v>3693.7578804284703</v>
      </c>
      <c r="D361" s="47">
        <v>3693.7578804284703</v>
      </c>
      <c r="E361" s="47">
        <v>3693.7578804284703</v>
      </c>
      <c r="F361" s="48">
        <v>3868.5907058984244</v>
      </c>
      <c r="G361" s="48">
        <v>3868.5907058984244</v>
      </c>
      <c r="H361" s="48">
        <v>3868.5907058984244</v>
      </c>
      <c r="I361" s="49">
        <v>3286.4414393180282</v>
      </c>
      <c r="J361" s="49">
        <v>3286.4414393180282</v>
      </c>
      <c r="K361" s="49">
        <v>3286.4414393180282</v>
      </c>
      <c r="L361" s="50">
        <v>3866.2436718902554</v>
      </c>
      <c r="M361" s="50">
        <v>3866.2436718902554</v>
      </c>
      <c r="N361" s="50">
        <v>3866.2436718902554</v>
      </c>
      <c r="O361" s="59">
        <v>356</v>
      </c>
    </row>
    <row r="362" spans="1:15">
      <c r="A362" s="10" t="s">
        <v>1245</v>
      </c>
      <c r="B362" s="6" t="s">
        <v>259</v>
      </c>
      <c r="C362" s="47">
        <v>363.92460135511448</v>
      </c>
      <c r="D362" s="47">
        <v>363.92460135511448</v>
      </c>
      <c r="E362" s="47">
        <v>363.92460135511448</v>
      </c>
      <c r="F362" s="48">
        <v>381.14986851462868</v>
      </c>
      <c r="G362" s="48">
        <v>381.14986851462868</v>
      </c>
      <c r="H362" s="48">
        <v>381.14986851462868</v>
      </c>
      <c r="I362" s="49">
        <v>323.79406810010136</v>
      </c>
      <c r="J362" s="49">
        <v>323.79406810010136</v>
      </c>
      <c r="K362" s="49">
        <v>323.79406810010136</v>
      </c>
      <c r="L362" s="50">
        <v>380.9186288277192</v>
      </c>
      <c r="M362" s="50">
        <v>380.9186288277192</v>
      </c>
      <c r="N362" s="50">
        <v>380.9186288277192</v>
      </c>
      <c r="O362" s="59">
        <v>357</v>
      </c>
    </row>
    <row r="363" spans="1:15">
      <c r="A363" s="10" t="s">
        <v>1245</v>
      </c>
      <c r="B363" s="6" t="s">
        <v>260</v>
      </c>
      <c r="C363" s="47">
        <v>1226.4168386512292</v>
      </c>
      <c r="D363" s="47">
        <v>1226.4168386512292</v>
      </c>
      <c r="E363" s="47">
        <v>1226.4168386512292</v>
      </c>
      <c r="F363" s="48">
        <v>1284.4655597765159</v>
      </c>
      <c r="G363" s="48">
        <v>1284.4655597765159</v>
      </c>
      <c r="H363" s="48">
        <v>1284.4655597765159</v>
      </c>
      <c r="I363" s="49">
        <v>1091.1779415150172</v>
      </c>
      <c r="J363" s="49">
        <v>1091.1779415150172</v>
      </c>
      <c r="K363" s="49">
        <v>1091.1779415150172</v>
      </c>
      <c r="L363" s="50">
        <v>1283.6862877934343</v>
      </c>
      <c r="M363" s="50">
        <v>1283.6862877934343</v>
      </c>
      <c r="N363" s="50">
        <v>1283.6862877934343</v>
      </c>
      <c r="O363" s="59">
        <v>358</v>
      </c>
    </row>
    <row r="364" spans="1:15">
      <c r="A364" s="10" t="s">
        <v>1245</v>
      </c>
      <c r="B364" s="6" t="s">
        <v>261</v>
      </c>
      <c r="C364" s="47">
        <v>1516.0978571845446</v>
      </c>
      <c r="D364" s="47">
        <v>1516.0978571845446</v>
      </c>
      <c r="E364" s="47">
        <v>1516.0978571845446</v>
      </c>
      <c r="F364" s="48">
        <v>1587.8577506699753</v>
      </c>
      <c r="G364" s="48">
        <v>1587.8577506699753</v>
      </c>
      <c r="H364" s="48">
        <v>1587.8577506699753</v>
      </c>
      <c r="I364" s="49">
        <v>1348.9153824382727</v>
      </c>
      <c r="J364" s="49">
        <v>1348.9153824382727</v>
      </c>
      <c r="K364" s="49">
        <v>1348.9153824382727</v>
      </c>
      <c r="L364" s="50">
        <v>1586.8944137795479</v>
      </c>
      <c r="M364" s="50">
        <v>1586.8944137795479</v>
      </c>
      <c r="N364" s="50">
        <v>1586.8944137795479</v>
      </c>
      <c r="O364" s="59">
        <v>359</v>
      </c>
    </row>
    <row r="365" spans="1:15">
      <c r="A365" s="10" t="s">
        <v>1245</v>
      </c>
      <c r="B365" s="6" t="s">
        <v>262</v>
      </c>
      <c r="C365" s="47">
        <v>1728.5881809125694</v>
      </c>
      <c r="D365" s="47">
        <v>1728.5881809125694</v>
      </c>
      <c r="E365" s="47">
        <v>1728.5881809125694</v>
      </c>
      <c r="F365" s="48">
        <v>1810.4056593521298</v>
      </c>
      <c r="G365" s="48">
        <v>1810.4056593521298</v>
      </c>
      <c r="H365" s="48">
        <v>1810.4056593521298</v>
      </c>
      <c r="I365" s="49">
        <v>1537.9740668350089</v>
      </c>
      <c r="J365" s="49">
        <v>1537.9740668350089</v>
      </c>
      <c r="K365" s="49">
        <v>1537.9740668350089</v>
      </c>
      <c r="L365" s="50">
        <v>1809.3073049450322</v>
      </c>
      <c r="M365" s="50">
        <v>1809.3073049450322</v>
      </c>
      <c r="N365" s="50">
        <v>1809.3073049450322</v>
      </c>
      <c r="O365" s="59">
        <v>360</v>
      </c>
    </row>
    <row r="366" spans="1:15">
      <c r="A366" s="10" t="s">
        <v>1245</v>
      </c>
      <c r="B366" s="6" t="s">
        <v>263</v>
      </c>
      <c r="C366" s="47">
        <v>1441.5741643222805</v>
      </c>
      <c r="D366" s="47">
        <v>1441.5741643222805</v>
      </c>
      <c r="E366" s="47">
        <v>1441.5741643222805</v>
      </c>
      <c r="F366" s="48">
        <v>1509.8067048491966</v>
      </c>
      <c r="G366" s="48">
        <v>1509.8067048491966</v>
      </c>
      <c r="H366" s="48">
        <v>1509.8067048491966</v>
      </c>
      <c r="I366" s="49">
        <v>1282.6095333918959</v>
      </c>
      <c r="J366" s="49">
        <v>1282.6095333918959</v>
      </c>
      <c r="K366" s="49">
        <v>1282.6095333918959</v>
      </c>
      <c r="L366" s="50">
        <v>1508.8907207217883</v>
      </c>
      <c r="M366" s="50">
        <v>1508.8907207217883</v>
      </c>
      <c r="N366" s="50">
        <v>1508.8907207217883</v>
      </c>
      <c r="O366" s="59">
        <v>361</v>
      </c>
    </row>
    <row r="367" spans="1:15">
      <c r="A367" s="10" t="s">
        <v>1245</v>
      </c>
      <c r="B367" s="6" t="s">
        <v>264</v>
      </c>
      <c r="C367" s="47">
        <v>65316.62937728312</v>
      </c>
      <c r="D367" s="47">
        <v>65316.62937728312</v>
      </c>
      <c r="E367" s="47">
        <v>65316.62937728312</v>
      </c>
      <c r="F367" s="48">
        <v>68408.193912335846</v>
      </c>
      <c r="G367" s="48">
        <v>68408.193912335846</v>
      </c>
      <c r="H367" s="48">
        <v>68408.193912335846</v>
      </c>
      <c r="I367" s="49">
        <v>58114.062808356131</v>
      </c>
      <c r="J367" s="49">
        <v>58114.062808356131</v>
      </c>
      <c r="K367" s="49">
        <v>58114.062808356131</v>
      </c>
      <c r="L367" s="50">
        <v>68366.691367932581</v>
      </c>
      <c r="M367" s="50">
        <v>68366.691367932581</v>
      </c>
      <c r="N367" s="50">
        <v>68366.691367932581</v>
      </c>
      <c r="O367" s="59">
        <v>362</v>
      </c>
    </row>
    <row r="368" spans="1:15">
      <c r="A368" s="10" t="s">
        <v>268</v>
      </c>
      <c r="B368" s="6" t="s">
        <v>267</v>
      </c>
      <c r="C368" s="47">
        <v>76636.880226925859</v>
      </c>
      <c r="D368" s="47">
        <v>76636.880226925859</v>
      </c>
      <c r="E368" s="47">
        <v>76636.880226925859</v>
      </c>
      <c r="F368" s="48">
        <v>80264.26206756162</v>
      </c>
      <c r="G368" s="48">
        <v>80264.26206756162</v>
      </c>
      <c r="H368" s="48">
        <v>80264.26206756162</v>
      </c>
      <c r="I368" s="49">
        <v>68186.002206716774</v>
      </c>
      <c r="J368" s="49">
        <v>68186.002206716774</v>
      </c>
      <c r="K368" s="49">
        <v>68186.002206716774</v>
      </c>
      <c r="L368" s="50">
        <v>80215.536919030666</v>
      </c>
      <c r="M368" s="50">
        <v>80215.536919030666</v>
      </c>
      <c r="N368" s="50">
        <v>80215.536919030666</v>
      </c>
      <c r="O368" s="59">
        <v>363</v>
      </c>
    </row>
    <row r="369" spans="1:15">
      <c r="A369" s="10" t="s">
        <v>268</v>
      </c>
      <c r="B369" s="6" t="s">
        <v>269</v>
      </c>
      <c r="C369" s="47">
        <v>13235.825738426503</v>
      </c>
      <c r="D369" s="47">
        <v>13235.825738426503</v>
      </c>
      <c r="E369" s="47">
        <v>13235.825738426503</v>
      </c>
      <c r="F369" s="48">
        <v>13862.304710263865</v>
      </c>
      <c r="G369" s="48">
        <v>13862.304710263865</v>
      </c>
      <c r="H369" s="48">
        <v>13862.304710263865</v>
      </c>
      <c r="I369" s="49">
        <v>11776.288913845705</v>
      </c>
      <c r="J369" s="49">
        <v>11776.288913845705</v>
      </c>
      <c r="K369" s="49">
        <v>11776.288913845705</v>
      </c>
      <c r="L369" s="50">
        <v>13853.889472415913</v>
      </c>
      <c r="M369" s="50">
        <v>13853.889472415913</v>
      </c>
      <c r="N369" s="50">
        <v>13853.889472415913</v>
      </c>
      <c r="O369" s="59">
        <v>364</v>
      </c>
    </row>
    <row r="370" spans="1:15">
      <c r="A370" s="10" t="s">
        <v>268</v>
      </c>
      <c r="B370" s="6" t="s">
        <v>270</v>
      </c>
      <c r="C370" s="47">
        <v>7218.6562225762873</v>
      </c>
      <c r="D370" s="47">
        <v>7218.6562225762873</v>
      </c>
      <c r="E370" s="47">
        <v>7218.6562225762873</v>
      </c>
      <c r="F370" s="48">
        <v>7560.3301322922207</v>
      </c>
      <c r="G370" s="48">
        <v>7560.3301322922207</v>
      </c>
      <c r="H370" s="48">
        <v>7560.3301322922207</v>
      </c>
      <c r="I370" s="49">
        <v>6422.6428276392871</v>
      </c>
      <c r="J370" s="49">
        <v>6422.6428276392871</v>
      </c>
      <c r="K370" s="49">
        <v>6422.6428276392871</v>
      </c>
      <c r="L370" s="50">
        <v>7555.7405652900488</v>
      </c>
      <c r="M370" s="50">
        <v>7555.7405652900488</v>
      </c>
      <c r="N370" s="50">
        <v>7555.7405652900488</v>
      </c>
      <c r="O370" s="59">
        <v>365</v>
      </c>
    </row>
    <row r="371" spans="1:15">
      <c r="A371" s="10" t="s">
        <v>268</v>
      </c>
      <c r="B371" s="6" t="s">
        <v>271</v>
      </c>
      <c r="C371" s="47">
        <v>534.24421813243191</v>
      </c>
      <c r="D371" s="47">
        <v>534.24421813243191</v>
      </c>
      <c r="E371" s="47">
        <v>534.24421813243191</v>
      </c>
      <c r="F371" s="48">
        <v>559.53110050003329</v>
      </c>
      <c r="G371" s="48">
        <v>559.53110050003329</v>
      </c>
      <c r="H371" s="48">
        <v>559.53110050003329</v>
      </c>
      <c r="I371" s="49">
        <v>475.33220726937873</v>
      </c>
      <c r="J371" s="49">
        <v>475.33220726937873</v>
      </c>
      <c r="K371" s="49">
        <v>475.33220726937873</v>
      </c>
      <c r="L371" s="50">
        <v>559.1914320688129</v>
      </c>
      <c r="M371" s="50">
        <v>559.1914320688129</v>
      </c>
      <c r="N371" s="50">
        <v>559.1914320688129</v>
      </c>
      <c r="O371" s="59">
        <v>366</v>
      </c>
    </row>
    <row r="372" spans="1:15">
      <c r="A372" s="10" t="s">
        <v>268</v>
      </c>
      <c r="B372" s="6" t="s">
        <v>272</v>
      </c>
      <c r="C372" s="47">
        <v>2986.107674655877</v>
      </c>
      <c r="D372" s="47">
        <v>2986.107674655877</v>
      </c>
      <c r="E372" s="47">
        <v>2986.107674655877</v>
      </c>
      <c r="F372" s="48">
        <v>3127.4463189372773</v>
      </c>
      <c r="G372" s="48">
        <v>3127.4463189372773</v>
      </c>
      <c r="H372" s="48">
        <v>3127.4463189372773</v>
      </c>
      <c r="I372" s="49">
        <v>2656.8245457105936</v>
      </c>
      <c r="J372" s="49">
        <v>2656.8245457105936</v>
      </c>
      <c r="K372" s="49">
        <v>2656.8245457105936</v>
      </c>
      <c r="L372" s="50">
        <v>3125.547774273844</v>
      </c>
      <c r="M372" s="50">
        <v>3125.547774273844</v>
      </c>
      <c r="N372" s="50">
        <v>3125.547774273844</v>
      </c>
      <c r="O372" s="59">
        <v>367</v>
      </c>
    </row>
    <row r="373" spans="1:15">
      <c r="A373" s="10" t="s">
        <v>268</v>
      </c>
      <c r="B373" s="6" t="s">
        <v>273</v>
      </c>
      <c r="C373" s="47">
        <v>2780.0742959918853</v>
      </c>
      <c r="D373" s="47">
        <v>2780.0742959918853</v>
      </c>
      <c r="E373" s="47">
        <v>2780.0742959918853</v>
      </c>
      <c r="F373" s="48">
        <v>2911.6609548829929</v>
      </c>
      <c r="G373" s="48">
        <v>2911.6609548829929</v>
      </c>
      <c r="H373" s="48">
        <v>2911.6609548829929</v>
      </c>
      <c r="I373" s="49">
        <v>2473.5108151589116</v>
      </c>
      <c r="J373" s="49">
        <v>2473.5108151589116</v>
      </c>
      <c r="K373" s="49">
        <v>2473.5108151589116</v>
      </c>
      <c r="L373" s="50">
        <v>2909.893404682643</v>
      </c>
      <c r="M373" s="50">
        <v>2909.893404682643</v>
      </c>
      <c r="N373" s="50">
        <v>2909.893404682643</v>
      </c>
      <c r="O373" s="59">
        <v>368</v>
      </c>
    </row>
    <row r="374" spans="1:15">
      <c r="A374" s="10" t="s">
        <v>268</v>
      </c>
      <c r="B374" s="6" t="s">
        <v>274</v>
      </c>
      <c r="C374" s="47">
        <v>3506.7932195907902</v>
      </c>
      <c r="D374" s="47">
        <v>3506.7932195907902</v>
      </c>
      <c r="E374" s="47">
        <v>3506.7932195907902</v>
      </c>
      <c r="F374" s="48">
        <v>3672.7769862308487</v>
      </c>
      <c r="G374" s="48">
        <v>3672.7769862308487</v>
      </c>
      <c r="H374" s="48">
        <v>3672.7769862308487</v>
      </c>
      <c r="I374" s="49">
        <v>3120.0932175407866</v>
      </c>
      <c r="J374" s="49">
        <v>3120.0932175407866</v>
      </c>
      <c r="K374" s="49">
        <v>3120.0932175407866</v>
      </c>
      <c r="L374" s="50">
        <v>3670.5473936380145</v>
      </c>
      <c r="M374" s="50">
        <v>3670.5473936380145</v>
      </c>
      <c r="N374" s="50">
        <v>3670.5473936380145</v>
      </c>
      <c r="O374" s="59">
        <v>369</v>
      </c>
    </row>
    <row r="375" spans="1:15">
      <c r="A375" s="10" t="s">
        <v>268</v>
      </c>
      <c r="B375" s="6" t="s">
        <v>275</v>
      </c>
      <c r="C375" s="47">
        <v>67162.418403700358</v>
      </c>
      <c r="D375" s="47">
        <v>67162.418403700358</v>
      </c>
      <c r="E375" s="47">
        <v>67162.418403700358</v>
      </c>
      <c r="F375" s="48">
        <v>70341.354395997798</v>
      </c>
      <c r="G375" s="48">
        <v>70341.354395997798</v>
      </c>
      <c r="H375" s="48">
        <v>70341.354395997798</v>
      </c>
      <c r="I375" s="49">
        <v>59756.305266118557</v>
      </c>
      <c r="J375" s="49">
        <v>59756.305266118557</v>
      </c>
      <c r="K375" s="49">
        <v>59756.305266118557</v>
      </c>
      <c r="L375" s="50">
        <v>70298.653038600052</v>
      </c>
      <c r="M375" s="50">
        <v>70298.653038600052</v>
      </c>
      <c r="N375" s="50">
        <v>70298.653038600052</v>
      </c>
      <c r="O375" s="59">
        <v>370</v>
      </c>
    </row>
    <row r="376" spans="1:15">
      <c r="A376" s="10" t="s">
        <v>278</v>
      </c>
      <c r="B376" s="6" t="s">
        <v>277</v>
      </c>
      <c r="C376" s="47">
        <v>37436.479172612278</v>
      </c>
      <c r="D376" s="47">
        <v>37436.479172612278</v>
      </c>
      <c r="E376" s="47">
        <v>37436.479172612278</v>
      </c>
      <c r="F376" s="48">
        <v>39208.430002819878</v>
      </c>
      <c r="G376" s="48">
        <v>39208.430002819878</v>
      </c>
      <c r="H376" s="48">
        <v>39208.430002819878</v>
      </c>
      <c r="I376" s="49">
        <v>33308.389864460922</v>
      </c>
      <c r="J376" s="49">
        <v>33308.389864460922</v>
      </c>
      <c r="K376" s="49">
        <v>33308.389864460922</v>
      </c>
      <c r="L376" s="50">
        <v>39184.705351623605</v>
      </c>
      <c r="M376" s="50">
        <v>39184.705351623605</v>
      </c>
      <c r="N376" s="50">
        <v>39184.705351623605</v>
      </c>
      <c r="O376" s="59">
        <v>371</v>
      </c>
    </row>
    <row r="377" spans="1:15">
      <c r="A377" s="10" t="s">
        <v>278</v>
      </c>
      <c r="B377" s="6" t="s">
        <v>279</v>
      </c>
      <c r="C377" s="47">
        <v>9249.467347270609</v>
      </c>
      <c r="D377" s="47">
        <v>9249.467347270609</v>
      </c>
      <c r="E377" s="47">
        <v>9249.467347270609</v>
      </c>
      <c r="F377" s="48">
        <v>9687.2649635850321</v>
      </c>
      <c r="G377" s="48">
        <v>9687.2649635850321</v>
      </c>
      <c r="H377" s="48">
        <v>9687.2649635850321</v>
      </c>
      <c r="I377" s="49">
        <v>8229.5363039075219</v>
      </c>
      <c r="J377" s="49">
        <v>8229.5363039075219</v>
      </c>
      <c r="K377" s="49">
        <v>8229.5363039075219</v>
      </c>
      <c r="L377" s="50">
        <v>9681.4032909220259</v>
      </c>
      <c r="M377" s="50">
        <v>9681.4032909220259</v>
      </c>
      <c r="N377" s="50">
        <v>9681.4032909220259</v>
      </c>
      <c r="O377" s="59">
        <v>372</v>
      </c>
    </row>
    <row r="378" spans="1:15">
      <c r="A378" s="10" t="s">
        <v>278</v>
      </c>
      <c r="B378" s="6" t="s">
        <v>280</v>
      </c>
      <c r="C378" s="47">
        <v>323.46458270714362</v>
      </c>
      <c r="D378" s="47">
        <v>323.46458270714362</v>
      </c>
      <c r="E378" s="47">
        <v>323.46458270714362</v>
      </c>
      <c r="F378" s="48">
        <v>338.77487225728891</v>
      </c>
      <c r="G378" s="48">
        <v>338.77487225728891</v>
      </c>
      <c r="H378" s="48">
        <v>338.77487225728891</v>
      </c>
      <c r="I378" s="49">
        <v>287.79641318505162</v>
      </c>
      <c r="J378" s="49">
        <v>287.79641318505162</v>
      </c>
      <c r="K378" s="49">
        <v>287.79641318505162</v>
      </c>
      <c r="L378" s="50">
        <v>338.56988277727686</v>
      </c>
      <c r="M378" s="50">
        <v>338.56988277727686</v>
      </c>
      <c r="N378" s="50">
        <v>338.56988277727686</v>
      </c>
      <c r="O378" s="59">
        <v>373</v>
      </c>
    </row>
    <row r="379" spans="1:15">
      <c r="A379" s="10" t="s">
        <v>278</v>
      </c>
      <c r="B379" s="6" t="s">
        <v>281</v>
      </c>
      <c r="C379" s="47">
        <v>1279.3416910578069</v>
      </c>
      <c r="D379" s="47">
        <v>1279.3416910578069</v>
      </c>
      <c r="E379" s="47">
        <v>1279.3416910578069</v>
      </c>
      <c r="F379" s="48">
        <v>1339.8957447960524</v>
      </c>
      <c r="G379" s="48">
        <v>1339.8957447960524</v>
      </c>
      <c r="H379" s="48">
        <v>1339.8957447960524</v>
      </c>
      <c r="I379" s="49">
        <v>1138.2697507191531</v>
      </c>
      <c r="J379" s="49">
        <v>1138.2697507191531</v>
      </c>
      <c r="K379" s="49">
        <v>1138.2697507191531</v>
      </c>
      <c r="L379" s="50">
        <v>1339.084986518244</v>
      </c>
      <c r="M379" s="50">
        <v>1339.084986518244</v>
      </c>
      <c r="N379" s="50">
        <v>1339.084986518244</v>
      </c>
      <c r="O379" s="59">
        <v>374</v>
      </c>
    </row>
    <row r="380" spans="1:15">
      <c r="A380" s="10" t="s">
        <v>278</v>
      </c>
      <c r="B380" s="6" t="s">
        <v>282</v>
      </c>
      <c r="C380" s="47">
        <v>1799.1005490923542</v>
      </c>
      <c r="D380" s="47">
        <v>1799.1005490923542</v>
      </c>
      <c r="E380" s="47">
        <v>1799.1005490923542</v>
      </c>
      <c r="F380" s="48">
        <v>1884.2559318112333</v>
      </c>
      <c r="G380" s="48">
        <v>1884.2559318112333</v>
      </c>
      <c r="H380" s="48">
        <v>1884.2559318112333</v>
      </c>
      <c r="I380" s="49">
        <v>1600.7152333484871</v>
      </c>
      <c r="J380" s="49">
        <v>1600.7152333484871</v>
      </c>
      <c r="K380" s="49">
        <v>1600.7152333484871</v>
      </c>
      <c r="L380" s="50">
        <v>1883.1157863184524</v>
      </c>
      <c r="M380" s="50">
        <v>1883.1157863184524</v>
      </c>
      <c r="N380" s="50">
        <v>1883.1157863184524</v>
      </c>
      <c r="O380" s="59">
        <v>375</v>
      </c>
    </row>
    <row r="381" spans="1:15">
      <c r="A381" s="10" t="s">
        <v>278</v>
      </c>
      <c r="B381" s="6" t="s">
        <v>283</v>
      </c>
      <c r="C381" s="47">
        <v>1122.5086840431663</v>
      </c>
      <c r="D381" s="47">
        <v>1122.5086840431663</v>
      </c>
      <c r="E381" s="47">
        <v>1122.5086840431663</v>
      </c>
      <c r="F381" s="48">
        <v>1175.6394869008416</v>
      </c>
      <c r="G381" s="48">
        <v>1175.6394869008416</v>
      </c>
      <c r="H381" s="48">
        <v>1175.6394869008416</v>
      </c>
      <c r="I381" s="49">
        <v>998.73058847119682</v>
      </c>
      <c r="J381" s="49">
        <v>998.73058847119682</v>
      </c>
      <c r="K381" s="49">
        <v>998.73058847119682</v>
      </c>
      <c r="L381" s="50">
        <v>1174.9281185354853</v>
      </c>
      <c r="M381" s="50">
        <v>1174.9281185354853</v>
      </c>
      <c r="N381" s="50">
        <v>1174.9281185354853</v>
      </c>
      <c r="O381" s="59">
        <v>376</v>
      </c>
    </row>
    <row r="382" spans="1:15">
      <c r="A382" s="10" t="s">
        <v>278</v>
      </c>
      <c r="B382" s="6" t="s">
        <v>284</v>
      </c>
      <c r="C382" s="47">
        <v>681.84186597840221</v>
      </c>
      <c r="D382" s="47">
        <v>681.84186597840221</v>
      </c>
      <c r="E382" s="47">
        <v>681.84186597840221</v>
      </c>
      <c r="F382" s="48">
        <v>714.11493992106648</v>
      </c>
      <c r="G382" s="48">
        <v>714.11493992106648</v>
      </c>
      <c r="H382" s="48">
        <v>714.11493992106648</v>
      </c>
      <c r="I382" s="49">
        <v>606.6557325864942</v>
      </c>
      <c r="J382" s="49">
        <v>606.6557325864942</v>
      </c>
      <c r="K382" s="49">
        <v>606.6557325864942</v>
      </c>
      <c r="L382" s="50">
        <v>713.68283570617052</v>
      </c>
      <c r="M382" s="50">
        <v>713.68283570617052</v>
      </c>
      <c r="N382" s="50">
        <v>713.68283570617052</v>
      </c>
      <c r="O382" s="59">
        <v>377</v>
      </c>
    </row>
    <row r="383" spans="1:15">
      <c r="A383" s="10" t="s">
        <v>278</v>
      </c>
      <c r="B383" s="6" t="s">
        <v>285</v>
      </c>
      <c r="C383" s="47">
        <v>3860.6281754329402</v>
      </c>
      <c r="D383" s="47">
        <v>3860.6281754329402</v>
      </c>
      <c r="E383" s="47">
        <v>3860.6281754329402</v>
      </c>
      <c r="F383" s="48">
        <v>4043.3601911505361</v>
      </c>
      <c r="G383" s="48">
        <v>4043.3601911505361</v>
      </c>
      <c r="H383" s="48">
        <v>4043.3601911505361</v>
      </c>
      <c r="I383" s="49">
        <v>3434.9199291988289</v>
      </c>
      <c r="J383" s="49">
        <v>3434.9199291988289</v>
      </c>
      <c r="K383" s="49">
        <v>3434.9199291988289</v>
      </c>
      <c r="L383" s="50">
        <v>4040.9135920342483</v>
      </c>
      <c r="M383" s="50">
        <v>4040.9135920342483</v>
      </c>
      <c r="N383" s="50">
        <v>4040.9135920342483</v>
      </c>
      <c r="O383" s="59">
        <v>378</v>
      </c>
    </row>
    <row r="384" spans="1:15">
      <c r="A384" s="10" t="s">
        <v>278</v>
      </c>
      <c r="B384" s="6" t="s">
        <v>286</v>
      </c>
      <c r="C384" s="47">
        <v>584.28871881645091</v>
      </c>
      <c r="D384" s="47">
        <v>584.28871881645091</v>
      </c>
      <c r="E384" s="47">
        <v>584.28871881645091</v>
      </c>
      <c r="F384" s="48">
        <v>611.94438791968128</v>
      </c>
      <c r="G384" s="48">
        <v>611.94438791968128</v>
      </c>
      <c r="H384" s="48">
        <v>611.94438791968128</v>
      </c>
      <c r="I384" s="49">
        <v>519.8596895293108</v>
      </c>
      <c r="J384" s="49">
        <v>519.8596895293108</v>
      </c>
      <c r="K384" s="49">
        <v>519.8596895293108</v>
      </c>
      <c r="L384" s="50">
        <v>611.57410614216906</v>
      </c>
      <c r="M384" s="50">
        <v>611.57410614216906</v>
      </c>
      <c r="N384" s="50">
        <v>611.57410614216906</v>
      </c>
      <c r="O384" s="59">
        <v>379</v>
      </c>
    </row>
    <row r="385" spans="1:15">
      <c r="A385" s="10" t="s">
        <v>278</v>
      </c>
      <c r="B385" s="6" t="s">
        <v>287</v>
      </c>
      <c r="C385" s="47">
        <v>41496.212546322189</v>
      </c>
      <c r="D385" s="47">
        <v>41496.212546322189</v>
      </c>
      <c r="E385" s="47">
        <v>41496.212546322189</v>
      </c>
      <c r="F385" s="48">
        <v>43460.319478838399</v>
      </c>
      <c r="G385" s="48">
        <v>43460.319478838399</v>
      </c>
      <c r="H385" s="48">
        <v>43460.319478838399</v>
      </c>
      <c r="I385" s="49">
        <v>36920.459827926374</v>
      </c>
      <c r="J385" s="49">
        <v>36920.459827926374</v>
      </c>
      <c r="K385" s="49">
        <v>36920.459827926374</v>
      </c>
      <c r="L385" s="50">
        <v>43434.022049422332</v>
      </c>
      <c r="M385" s="50">
        <v>43434.022049422332</v>
      </c>
      <c r="N385" s="50">
        <v>43434.022049422332</v>
      </c>
      <c r="O385" s="59">
        <v>380</v>
      </c>
    </row>
    <row r="386" spans="1:15">
      <c r="A386" s="10" t="s">
        <v>292</v>
      </c>
      <c r="B386" s="6" t="s">
        <v>293</v>
      </c>
      <c r="C386" s="47">
        <v>8091.6713533333659</v>
      </c>
      <c r="D386" s="47">
        <v>8091.6713533333659</v>
      </c>
      <c r="E386" s="47">
        <v>8091.6713533333659</v>
      </c>
      <c r="F386" s="48">
        <v>8474.6719198324172</v>
      </c>
      <c r="G386" s="48">
        <v>8474.6719198324172</v>
      </c>
      <c r="H386" s="48">
        <v>8474.6719198324172</v>
      </c>
      <c r="I386" s="49">
        <v>7199.3978289082979</v>
      </c>
      <c r="J386" s="49">
        <v>7199.3978289082979</v>
      </c>
      <c r="K386" s="49">
        <v>7199.3978289082979</v>
      </c>
      <c r="L386" s="50">
        <v>8469.5344206171376</v>
      </c>
      <c r="M386" s="50">
        <v>8469.5344206171376</v>
      </c>
      <c r="N386" s="50">
        <v>8469.5344206171376</v>
      </c>
      <c r="O386" s="59">
        <v>381</v>
      </c>
    </row>
    <row r="387" spans="1:15">
      <c r="A387" s="10" t="s">
        <v>292</v>
      </c>
      <c r="B387" s="6" t="s">
        <v>291</v>
      </c>
      <c r="C387" s="47">
        <v>6193.8340038936121</v>
      </c>
      <c r="D387" s="47">
        <v>6193.8340038936121</v>
      </c>
      <c r="E387" s="47">
        <v>6193.8340038936121</v>
      </c>
      <c r="F387" s="48">
        <v>6487.0048246925935</v>
      </c>
      <c r="G387" s="48">
        <v>6487.0048246925935</v>
      </c>
      <c r="H387" s="48">
        <v>6487.0048246925935</v>
      </c>
      <c r="I387" s="49">
        <v>5510.8361589451388</v>
      </c>
      <c r="J387" s="49">
        <v>5510.8361589451388</v>
      </c>
      <c r="K387" s="49">
        <v>5510.8361589451388</v>
      </c>
      <c r="L387" s="50">
        <v>6483.0722851781866</v>
      </c>
      <c r="M387" s="50">
        <v>6483.0722851781866</v>
      </c>
      <c r="N387" s="50">
        <v>6483.0722851781866</v>
      </c>
      <c r="O387" s="59">
        <v>382</v>
      </c>
    </row>
    <row r="388" spans="1:15">
      <c r="A388" s="10" t="s">
        <v>292</v>
      </c>
      <c r="B388" s="6" t="s">
        <v>294</v>
      </c>
      <c r="C388" s="47">
        <v>9090.3472226354443</v>
      </c>
      <c r="D388" s="47">
        <v>9090.3472226354443</v>
      </c>
      <c r="E388" s="47">
        <v>9090.3472226354443</v>
      </c>
      <c r="F388" s="48">
        <v>9520.6178038186754</v>
      </c>
      <c r="G388" s="48">
        <v>9520.6178038186754</v>
      </c>
      <c r="H388" s="48">
        <v>9520.6178038186754</v>
      </c>
      <c r="I388" s="49">
        <v>8087.9491023451046</v>
      </c>
      <c r="J388" s="49">
        <v>8087.9491023451046</v>
      </c>
      <c r="K388" s="49">
        <v>8087.9491023451046</v>
      </c>
      <c r="L388" s="50">
        <v>9514.8462333131993</v>
      </c>
      <c r="M388" s="50">
        <v>9514.8462333131993</v>
      </c>
      <c r="N388" s="50">
        <v>9514.8462333131993</v>
      </c>
      <c r="O388" s="59">
        <v>383</v>
      </c>
    </row>
    <row r="389" spans="1:15">
      <c r="A389" s="10" t="s">
        <v>292</v>
      </c>
      <c r="B389" s="6" t="s">
        <v>295</v>
      </c>
      <c r="C389" s="47">
        <v>7673.378767442814</v>
      </c>
      <c r="D389" s="47">
        <v>7673.378767442814</v>
      </c>
      <c r="E389" s="47">
        <v>7673.378767442814</v>
      </c>
      <c r="F389" s="48">
        <v>8036.5804209160124</v>
      </c>
      <c r="G389" s="48">
        <v>8036.5804209160124</v>
      </c>
      <c r="H389" s="48">
        <v>8036.5804209160124</v>
      </c>
      <c r="I389" s="49">
        <v>6827.230621021351</v>
      </c>
      <c r="J389" s="49">
        <v>6827.230621021351</v>
      </c>
      <c r="K389" s="49">
        <v>6827.230621021351</v>
      </c>
      <c r="L389" s="50">
        <v>8031.7085006816296</v>
      </c>
      <c r="M389" s="50">
        <v>8031.7085006816296</v>
      </c>
      <c r="N389" s="50">
        <v>8031.7085006816296</v>
      </c>
      <c r="O389" s="59">
        <v>384</v>
      </c>
    </row>
    <row r="390" spans="1:15">
      <c r="A390" s="10" t="s">
        <v>292</v>
      </c>
      <c r="B390" s="6" t="s">
        <v>296</v>
      </c>
      <c r="C390" s="47">
        <v>4111.0596886388812</v>
      </c>
      <c r="D390" s="47">
        <v>4111.0596886388812</v>
      </c>
      <c r="E390" s="47">
        <v>4111.0596886388812</v>
      </c>
      <c r="F390" s="48">
        <v>4305.6471997853241</v>
      </c>
      <c r="G390" s="48">
        <v>4305.6471997853241</v>
      </c>
      <c r="H390" s="48">
        <v>4305.6471997853241</v>
      </c>
      <c r="I390" s="49">
        <v>3657.730634933243</v>
      </c>
      <c r="J390" s="49">
        <v>3657.730634933243</v>
      </c>
      <c r="K390" s="49">
        <v>3657.730634933243</v>
      </c>
      <c r="L390" s="50">
        <v>4303.0370386700124</v>
      </c>
      <c r="M390" s="50">
        <v>4303.0370386700124</v>
      </c>
      <c r="N390" s="50">
        <v>4303.0370386700124</v>
      </c>
      <c r="O390" s="59">
        <v>385</v>
      </c>
    </row>
    <row r="391" spans="1:15">
      <c r="A391" s="10" t="s">
        <v>292</v>
      </c>
      <c r="B391" s="6" t="s">
        <v>297</v>
      </c>
      <c r="C391" s="47">
        <v>336.29693754032667</v>
      </c>
      <c r="D391" s="47">
        <v>336.29693754032667</v>
      </c>
      <c r="E391" s="47">
        <v>336.29693754032667</v>
      </c>
      <c r="F391" s="48">
        <v>352.2147760146712</v>
      </c>
      <c r="G391" s="48">
        <v>352.2147760146712</v>
      </c>
      <c r="H391" s="48">
        <v>352.2147760146712</v>
      </c>
      <c r="I391" s="49">
        <v>299.2132695798316</v>
      </c>
      <c r="J391" s="49">
        <v>299.2132695798316</v>
      </c>
      <c r="K391" s="49">
        <v>299.2132695798316</v>
      </c>
      <c r="L391" s="50">
        <v>352.00125705458606</v>
      </c>
      <c r="M391" s="50">
        <v>352.00125705458606</v>
      </c>
      <c r="N391" s="50">
        <v>352.00125705458606</v>
      </c>
      <c r="O391" s="59">
        <v>386</v>
      </c>
    </row>
    <row r="392" spans="1:15">
      <c r="A392" s="10" t="s">
        <v>292</v>
      </c>
      <c r="B392" s="6" t="s">
        <v>298</v>
      </c>
      <c r="C392" s="47">
        <v>1547.2080066405447</v>
      </c>
      <c r="D392" s="47">
        <v>1547.2080066405447</v>
      </c>
      <c r="E392" s="47">
        <v>1547.2080066405447</v>
      </c>
      <c r="F392" s="48">
        <v>1620.4415225804973</v>
      </c>
      <c r="G392" s="48">
        <v>1620.4415225804973</v>
      </c>
      <c r="H392" s="48">
        <v>1620.4415225804973</v>
      </c>
      <c r="I392" s="49">
        <v>1376.5964381745155</v>
      </c>
      <c r="J392" s="49">
        <v>1376.5964381745155</v>
      </c>
      <c r="K392" s="49">
        <v>1376.5964381745155</v>
      </c>
      <c r="L392" s="50">
        <v>1619.4591816557493</v>
      </c>
      <c r="M392" s="50">
        <v>1619.4591816557493</v>
      </c>
      <c r="N392" s="50">
        <v>1619.4591816557493</v>
      </c>
      <c r="O392" s="59">
        <v>387</v>
      </c>
    </row>
    <row r="393" spans="1:15">
      <c r="A393" s="10" t="s">
        <v>292</v>
      </c>
      <c r="B393" s="6" t="s">
        <v>299</v>
      </c>
      <c r="C393" s="47">
        <v>2009.2160373061799</v>
      </c>
      <c r="D393" s="47">
        <v>2009.2160373061799</v>
      </c>
      <c r="E393" s="47">
        <v>2009.2160373061799</v>
      </c>
      <c r="F393" s="48">
        <v>2104.3176358393725</v>
      </c>
      <c r="G393" s="48">
        <v>2104.3176358393725</v>
      </c>
      <c r="H393" s="48">
        <v>2104.3176358393725</v>
      </c>
      <c r="I393" s="49">
        <v>1787.6585621375891</v>
      </c>
      <c r="J393" s="49">
        <v>1787.6585621375891</v>
      </c>
      <c r="K393" s="49">
        <v>1787.6585621375891</v>
      </c>
      <c r="L393" s="50">
        <v>2103.0419604734006</v>
      </c>
      <c r="M393" s="50">
        <v>2103.0419604734006</v>
      </c>
      <c r="N393" s="50">
        <v>2103.0419604734006</v>
      </c>
      <c r="O393" s="59">
        <v>388</v>
      </c>
    </row>
    <row r="394" spans="1:15">
      <c r="A394" s="10" t="s">
        <v>292</v>
      </c>
      <c r="B394" s="6" t="s">
        <v>300</v>
      </c>
      <c r="C394" s="47">
        <v>1364.6607913362575</v>
      </c>
      <c r="D394" s="47">
        <v>1364.6607913362575</v>
      </c>
      <c r="E394" s="47">
        <v>1364.6607913362575</v>
      </c>
      <c r="F394" s="48">
        <v>1429.253856642292</v>
      </c>
      <c r="G394" s="48">
        <v>1429.253856642292</v>
      </c>
      <c r="H394" s="48">
        <v>1429.253856642292</v>
      </c>
      <c r="I394" s="49">
        <v>1214.1788153933401</v>
      </c>
      <c r="J394" s="49">
        <v>1214.1788153933401</v>
      </c>
      <c r="K394" s="49">
        <v>1214.1788153933401</v>
      </c>
      <c r="L394" s="50">
        <v>1428.387417134498</v>
      </c>
      <c r="M394" s="50">
        <v>1428.387417134498</v>
      </c>
      <c r="N394" s="50">
        <v>1428.387417134498</v>
      </c>
      <c r="O394" s="59">
        <v>389</v>
      </c>
    </row>
    <row r="395" spans="1:15">
      <c r="A395" s="10" t="s">
        <v>292</v>
      </c>
      <c r="B395" s="6" t="s">
        <v>301</v>
      </c>
      <c r="C395" s="47">
        <v>33083.327191232565</v>
      </c>
      <c r="D395" s="47">
        <v>33083.327191232565</v>
      </c>
      <c r="E395" s="47">
        <v>33083.327191232565</v>
      </c>
      <c r="F395" s="48">
        <v>34649.250039878134</v>
      </c>
      <c r="G395" s="48">
        <v>34649.250039878134</v>
      </c>
      <c r="H395" s="48">
        <v>34649.250039878134</v>
      </c>
      <c r="I395" s="49">
        <v>29435.208568561578</v>
      </c>
      <c r="J395" s="49">
        <v>29435.208568561578</v>
      </c>
      <c r="K395" s="49">
        <v>29435.208568561578</v>
      </c>
      <c r="L395" s="50">
        <v>34628.245038554916</v>
      </c>
      <c r="M395" s="50">
        <v>34628.245038554916</v>
      </c>
      <c r="N395" s="50">
        <v>34628.245038554916</v>
      </c>
      <c r="O395" s="59">
        <v>390</v>
      </c>
    </row>
    <row r="396" spans="1:15">
      <c r="A396" s="10" t="s">
        <v>306</v>
      </c>
      <c r="B396" s="6" t="s">
        <v>305</v>
      </c>
      <c r="C396" s="47">
        <v>44794.568783039111</v>
      </c>
      <c r="D396" s="47">
        <v>44794.568783039111</v>
      </c>
      <c r="E396" s="47">
        <v>44794.568783039111</v>
      </c>
      <c r="F396" s="48">
        <v>46914.71448611169</v>
      </c>
      <c r="G396" s="48">
        <v>46914.71448611169</v>
      </c>
      <c r="H396" s="48">
        <v>46914.71448611169</v>
      </c>
      <c r="I396" s="49">
        <v>39855.065697981983</v>
      </c>
      <c r="J396" s="49">
        <v>39855.065697981983</v>
      </c>
      <c r="K396" s="49">
        <v>39855.065697981983</v>
      </c>
      <c r="L396" s="50">
        <v>46886.265423134035</v>
      </c>
      <c r="M396" s="50">
        <v>46886.265423134035</v>
      </c>
      <c r="N396" s="50">
        <v>46886.265423134035</v>
      </c>
      <c r="O396" s="59">
        <v>391</v>
      </c>
    </row>
    <row r="397" spans="1:15">
      <c r="A397" s="10" t="s">
        <v>306</v>
      </c>
      <c r="B397" s="6" t="s">
        <v>307</v>
      </c>
      <c r="C397" s="47">
        <v>4049.9900103908599</v>
      </c>
      <c r="D397" s="47">
        <v>4049.9900103908599</v>
      </c>
      <c r="E397" s="47">
        <v>4049.9900103908599</v>
      </c>
      <c r="F397" s="48">
        <v>4241.6777339540849</v>
      </c>
      <c r="G397" s="48">
        <v>4241.6777339540849</v>
      </c>
      <c r="H397" s="48">
        <v>4241.6777339540849</v>
      </c>
      <c r="I397" s="49">
        <v>3603.3970707943345</v>
      </c>
      <c r="J397" s="49">
        <v>3603.3970707943345</v>
      </c>
      <c r="K397" s="49">
        <v>3603.3970707943345</v>
      </c>
      <c r="L397" s="50">
        <v>4239.1055823742245</v>
      </c>
      <c r="M397" s="50">
        <v>4239.1055823742245</v>
      </c>
      <c r="N397" s="50">
        <v>4239.1055823742245</v>
      </c>
      <c r="O397" s="59">
        <v>392</v>
      </c>
    </row>
    <row r="398" spans="1:15">
      <c r="A398" s="10" t="s">
        <v>306</v>
      </c>
      <c r="B398" s="6" t="s">
        <v>308</v>
      </c>
      <c r="C398" s="47">
        <v>7383.6007340307051</v>
      </c>
      <c r="D398" s="47">
        <v>7383.6007340307051</v>
      </c>
      <c r="E398" s="47">
        <v>7383.6007340307051</v>
      </c>
      <c r="F398" s="48">
        <v>7733.0696494539088</v>
      </c>
      <c r="G398" s="48">
        <v>7733.0696494539088</v>
      </c>
      <c r="H398" s="48">
        <v>7733.0696494539088</v>
      </c>
      <c r="I398" s="49">
        <v>6569.4100945087075</v>
      </c>
      <c r="J398" s="49">
        <v>6569.4100945087075</v>
      </c>
      <c r="K398" s="49">
        <v>6569.4100945087075</v>
      </c>
      <c r="L398" s="50">
        <v>7728.3803192964579</v>
      </c>
      <c r="M398" s="50">
        <v>7728.3803192964579</v>
      </c>
      <c r="N398" s="50">
        <v>7728.3803192964579</v>
      </c>
      <c r="O398" s="59">
        <v>393</v>
      </c>
    </row>
    <row r="399" spans="1:15">
      <c r="A399" s="10" t="s">
        <v>306</v>
      </c>
      <c r="B399" s="6" t="s">
        <v>309</v>
      </c>
      <c r="C399" s="47">
        <v>5364.7230823254649</v>
      </c>
      <c r="D399" s="47">
        <v>5364.7230823254649</v>
      </c>
      <c r="E399" s="47">
        <v>5364.7230823254649</v>
      </c>
      <c r="F399" s="48">
        <v>5618.6376728700498</v>
      </c>
      <c r="G399" s="48">
        <v>5618.6376728700498</v>
      </c>
      <c r="H399" s="48">
        <v>5618.6376728700498</v>
      </c>
      <c r="I399" s="49">
        <v>4773.1543512149792</v>
      </c>
      <c r="J399" s="49">
        <v>4773.1543512149792</v>
      </c>
      <c r="K399" s="49">
        <v>4773.1543512149792</v>
      </c>
      <c r="L399" s="50">
        <v>5615.230533366911</v>
      </c>
      <c r="M399" s="50">
        <v>5615.230533366911</v>
      </c>
      <c r="N399" s="50">
        <v>5615.230533366911</v>
      </c>
      <c r="O399" s="59">
        <v>394</v>
      </c>
    </row>
    <row r="400" spans="1:15">
      <c r="A400" s="10" t="s">
        <v>306</v>
      </c>
      <c r="B400" s="6" t="s">
        <v>310</v>
      </c>
      <c r="C400" s="47">
        <v>434.90406342051216</v>
      </c>
      <c r="D400" s="47">
        <v>434.90406342051216</v>
      </c>
      <c r="E400" s="47">
        <v>434.90406342051216</v>
      </c>
      <c r="F400" s="48">
        <v>455.48825490532749</v>
      </c>
      <c r="G400" s="48">
        <v>455.48825490532749</v>
      </c>
      <c r="H400" s="48">
        <v>455.48825490532749</v>
      </c>
      <c r="I400" s="49">
        <v>386.94713423621135</v>
      </c>
      <c r="J400" s="49">
        <v>386.94713423621135</v>
      </c>
      <c r="K400" s="49">
        <v>386.94713423621135</v>
      </c>
      <c r="L400" s="50">
        <v>455.21204702063022</v>
      </c>
      <c r="M400" s="50">
        <v>455.21204702063022</v>
      </c>
      <c r="N400" s="50">
        <v>455.21204702063022</v>
      </c>
      <c r="O400" s="59">
        <v>395</v>
      </c>
    </row>
    <row r="401" spans="1:15">
      <c r="A401" s="10" t="s">
        <v>306</v>
      </c>
      <c r="B401" s="6" t="s">
        <v>311</v>
      </c>
      <c r="C401" s="47">
        <v>2223.6366573838277</v>
      </c>
      <c r="D401" s="47">
        <v>2223.6366573838277</v>
      </c>
      <c r="E401" s="47">
        <v>2223.6366573838277</v>
      </c>
      <c r="F401" s="48">
        <v>2328.8823117661968</v>
      </c>
      <c r="G401" s="48">
        <v>2328.8823117661968</v>
      </c>
      <c r="H401" s="48">
        <v>2328.8823117661968</v>
      </c>
      <c r="I401" s="49">
        <v>1978.4359460566911</v>
      </c>
      <c r="J401" s="49">
        <v>1978.4359460566911</v>
      </c>
      <c r="K401" s="49">
        <v>1978.4359460566911</v>
      </c>
      <c r="L401" s="50">
        <v>2327.4700785195341</v>
      </c>
      <c r="M401" s="50">
        <v>2327.4700785195341</v>
      </c>
      <c r="N401" s="50">
        <v>2327.4700785195341</v>
      </c>
      <c r="O401" s="59">
        <v>396</v>
      </c>
    </row>
    <row r="402" spans="1:15">
      <c r="A402" s="10" t="s">
        <v>306</v>
      </c>
      <c r="B402" s="6" t="s">
        <v>312</v>
      </c>
      <c r="C402" s="47">
        <v>2381.0359584942303</v>
      </c>
      <c r="D402" s="47">
        <v>2381.0359584942303</v>
      </c>
      <c r="E402" s="47">
        <v>2381.0359584942303</v>
      </c>
      <c r="F402" s="48">
        <v>2493.731387726139</v>
      </c>
      <c r="G402" s="48">
        <v>2493.731387726139</v>
      </c>
      <c r="H402" s="48">
        <v>2493.731387726139</v>
      </c>
      <c r="I402" s="49">
        <v>2118.4788052023023</v>
      </c>
      <c r="J402" s="49">
        <v>2118.4788052023023</v>
      </c>
      <c r="K402" s="49">
        <v>2118.4788052023023</v>
      </c>
      <c r="L402" s="50">
        <v>2492.2191900696921</v>
      </c>
      <c r="M402" s="50">
        <v>2492.2191900696921</v>
      </c>
      <c r="N402" s="50">
        <v>2492.2191900696921</v>
      </c>
      <c r="O402" s="59">
        <v>397</v>
      </c>
    </row>
    <row r="403" spans="1:15">
      <c r="A403" s="10" t="s">
        <v>306</v>
      </c>
      <c r="B403" s="6" t="s">
        <v>313</v>
      </c>
      <c r="C403" s="47">
        <v>41486.874044248616</v>
      </c>
      <c r="D403" s="47">
        <v>41486.874044248616</v>
      </c>
      <c r="E403" s="47">
        <v>41486.874044248616</v>
      </c>
      <c r="F403" s="48">
        <v>43450.465169879259</v>
      </c>
      <c r="G403" s="48">
        <v>43450.465169879259</v>
      </c>
      <c r="H403" s="48">
        <v>43450.465169879259</v>
      </c>
      <c r="I403" s="49">
        <v>36912.110900004787</v>
      </c>
      <c r="J403" s="49">
        <v>36912.110900004787</v>
      </c>
      <c r="K403" s="49">
        <v>36912.110900004787</v>
      </c>
      <c r="L403" s="50">
        <v>43424.116826218502</v>
      </c>
      <c r="M403" s="50">
        <v>43424.116826218502</v>
      </c>
      <c r="N403" s="50">
        <v>43424.116826218502</v>
      </c>
      <c r="O403" s="59">
        <v>398</v>
      </c>
    </row>
    <row r="404" spans="1:15">
      <c r="A404" s="10" t="s">
        <v>316</v>
      </c>
      <c r="B404" s="6" t="s">
        <v>315</v>
      </c>
      <c r="C404" s="47">
        <v>23265.385845186462</v>
      </c>
      <c r="D404" s="47">
        <v>23265.385845186462</v>
      </c>
      <c r="E404" s="47">
        <v>23265.385845186462</v>
      </c>
      <c r="F404" s="48">
        <v>24366.524249708342</v>
      </c>
      <c r="G404" s="48">
        <v>24366.524249708342</v>
      </c>
      <c r="H404" s="48">
        <v>24366.524249708342</v>
      </c>
      <c r="I404" s="49">
        <v>20699.856838046348</v>
      </c>
      <c r="J404" s="49">
        <v>20699.856838046348</v>
      </c>
      <c r="K404" s="49">
        <v>20699.856838046348</v>
      </c>
      <c r="L404" s="50">
        <v>24351.762386739741</v>
      </c>
      <c r="M404" s="50">
        <v>24351.762386739741</v>
      </c>
      <c r="N404" s="50">
        <v>24351.762386739741</v>
      </c>
      <c r="O404" s="59">
        <v>399</v>
      </c>
    </row>
    <row r="405" spans="1:15">
      <c r="A405" s="10">
        <v>38</v>
      </c>
      <c r="B405" s="6" t="s">
        <v>1730</v>
      </c>
      <c r="C405" s="47">
        <v>13308.111160692812</v>
      </c>
      <c r="D405" s="47">
        <v>13308.111160692812</v>
      </c>
      <c r="E405" s="47">
        <v>13308.111160692812</v>
      </c>
      <c r="F405" s="48">
        <v>13937.977021856552</v>
      </c>
      <c r="G405" s="48">
        <v>13937.977021856552</v>
      </c>
      <c r="H405" s="48">
        <v>13937.977021856552</v>
      </c>
      <c r="I405" s="49">
        <v>11840.594333755404</v>
      </c>
      <c r="J405" s="49">
        <v>11840.594333755404</v>
      </c>
      <c r="K405" s="49">
        <v>11840.594333755404</v>
      </c>
      <c r="L405" s="50">
        <v>13929.533039253718</v>
      </c>
      <c r="M405" s="50">
        <v>13929.533039253718</v>
      </c>
      <c r="N405" s="50">
        <v>13929.533039253718</v>
      </c>
      <c r="O405" s="59">
        <v>400</v>
      </c>
    </row>
    <row r="406" spans="1:15">
      <c r="A406" s="10" t="s">
        <v>316</v>
      </c>
      <c r="B406" s="6" t="s">
        <v>317</v>
      </c>
      <c r="C406" s="47">
        <v>9035.7062360860382</v>
      </c>
      <c r="D406" s="47">
        <v>9035.7062360860382</v>
      </c>
      <c r="E406" s="47">
        <v>9035.7062360860382</v>
      </c>
      <c r="F406" s="48">
        <v>9463.361432296364</v>
      </c>
      <c r="G406" s="48">
        <v>9463.361432296364</v>
      </c>
      <c r="H406" s="48">
        <v>9463.361432296364</v>
      </c>
      <c r="I406" s="49">
        <v>8039.317583736577</v>
      </c>
      <c r="J406" s="49">
        <v>8039.317583736577</v>
      </c>
      <c r="K406" s="49">
        <v>8039.317583736577</v>
      </c>
      <c r="L406" s="50">
        <v>9457.6282861465788</v>
      </c>
      <c r="M406" s="50">
        <v>9457.6282861465788</v>
      </c>
      <c r="N406" s="50">
        <v>9457.6282861465788</v>
      </c>
      <c r="O406" s="59">
        <v>401</v>
      </c>
    </row>
    <row r="407" spans="1:15">
      <c r="A407" s="10" t="s">
        <v>316</v>
      </c>
      <c r="B407" s="6" t="s">
        <v>318</v>
      </c>
      <c r="C407" s="47">
        <v>10212.967508997333</v>
      </c>
      <c r="D407" s="47">
        <v>10212.967508997333</v>
      </c>
      <c r="E407" s="47">
        <v>10212.967508997333</v>
      </c>
      <c r="F407" s="48">
        <v>10696.341858476168</v>
      </c>
      <c r="G407" s="48">
        <v>10696.341858476168</v>
      </c>
      <c r="H407" s="48">
        <v>10696.341858476168</v>
      </c>
      <c r="I407" s="49">
        <v>9086.7594775610851</v>
      </c>
      <c r="J407" s="49">
        <v>9086.7594775610851</v>
      </c>
      <c r="K407" s="49">
        <v>9086.7594775610851</v>
      </c>
      <c r="L407" s="50">
        <v>10689.861741280873</v>
      </c>
      <c r="M407" s="50">
        <v>10689.861741280873</v>
      </c>
      <c r="N407" s="50">
        <v>10689.861741280873</v>
      </c>
      <c r="O407" s="59">
        <v>402</v>
      </c>
    </row>
    <row r="408" spans="1:15">
      <c r="A408" s="10" t="s">
        <v>316</v>
      </c>
      <c r="B408" s="6" t="s">
        <v>319</v>
      </c>
      <c r="C408" s="47">
        <v>5568.4597214174837</v>
      </c>
      <c r="D408" s="47">
        <v>5568.4597214174837</v>
      </c>
      <c r="E408" s="47">
        <v>5568.4597214174837</v>
      </c>
      <c r="F408" s="48">
        <v>5832.0119742830684</v>
      </c>
      <c r="G408" s="48">
        <v>5832.0119742830684</v>
      </c>
      <c r="H408" s="48">
        <v>5832.0119742830684</v>
      </c>
      <c r="I408" s="49">
        <v>4954.4125254908513</v>
      </c>
      <c r="J408" s="49">
        <v>4954.4125254908513</v>
      </c>
      <c r="K408" s="49">
        <v>4954.4125254908513</v>
      </c>
      <c r="L408" s="50">
        <v>5828.4787924179282</v>
      </c>
      <c r="M408" s="50">
        <v>5828.4787924179282</v>
      </c>
      <c r="N408" s="50">
        <v>5828.4787924179282</v>
      </c>
      <c r="O408" s="59">
        <v>403</v>
      </c>
    </row>
    <row r="409" spans="1:15">
      <c r="A409" s="10" t="s">
        <v>316</v>
      </c>
      <c r="B409" s="6" t="s">
        <v>320</v>
      </c>
      <c r="C409" s="47">
        <v>1416.5737158726522</v>
      </c>
      <c r="D409" s="47">
        <v>1416.5737158726522</v>
      </c>
      <c r="E409" s="47">
        <v>1416.5737158726522</v>
      </c>
      <c r="F409" s="48">
        <v>1483.619400468782</v>
      </c>
      <c r="G409" s="48">
        <v>1483.619400468782</v>
      </c>
      <c r="H409" s="48">
        <v>1483.619400468782</v>
      </c>
      <c r="I409" s="49">
        <v>1260.3647888852895</v>
      </c>
      <c r="J409" s="49">
        <v>1260.3647888852895</v>
      </c>
      <c r="K409" s="49">
        <v>1260.3647888852895</v>
      </c>
      <c r="L409" s="50">
        <v>1482.7205859286848</v>
      </c>
      <c r="M409" s="50">
        <v>1482.7205859286848</v>
      </c>
      <c r="N409" s="50">
        <v>1482.7205859286848</v>
      </c>
      <c r="O409" s="59">
        <v>404</v>
      </c>
    </row>
    <row r="410" spans="1:15">
      <c r="A410" s="10" t="s">
        <v>316</v>
      </c>
      <c r="B410" s="6" t="s">
        <v>321</v>
      </c>
      <c r="C410" s="47">
        <v>2014.3396221059811</v>
      </c>
      <c r="D410" s="47">
        <v>2014.3396221059811</v>
      </c>
      <c r="E410" s="47">
        <v>2014.3396221059811</v>
      </c>
      <c r="F410" s="48">
        <v>2109.6772508223298</v>
      </c>
      <c r="G410" s="48">
        <v>2109.6772508223298</v>
      </c>
      <c r="H410" s="48">
        <v>2109.6772508223298</v>
      </c>
      <c r="I410" s="49">
        <v>1792.2136378161583</v>
      </c>
      <c r="J410" s="49">
        <v>1792.2136378161583</v>
      </c>
      <c r="K410" s="49">
        <v>1792.2136378161583</v>
      </c>
      <c r="L410" s="50">
        <v>2108.3991544403652</v>
      </c>
      <c r="M410" s="50">
        <v>2108.3991544403652</v>
      </c>
      <c r="N410" s="50">
        <v>2108.3991544403652</v>
      </c>
      <c r="O410" s="59">
        <v>405</v>
      </c>
    </row>
    <row r="411" spans="1:15">
      <c r="A411" s="10" t="s">
        <v>316</v>
      </c>
      <c r="B411" s="6" t="s">
        <v>322</v>
      </c>
      <c r="C411" s="47">
        <v>726.78670069502334</v>
      </c>
      <c r="D411" s="47">
        <v>726.78670069502334</v>
      </c>
      <c r="E411" s="47">
        <v>726.78670069502334</v>
      </c>
      <c r="F411" s="48">
        <v>761.18513076432794</v>
      </c>
      <c r="G411" s="48">
        <v>761.18513076432794</v>
      </c>
      <c r="H411" s="48">
        <v>761.18513076432794</v>
      </c>
      <c r="I411" s="49">
        <v>646.64221587778468</v>
      </c>
      <c r="J411" s="49">
        <v>646.64221587778468</v>
      </c>
      <c r="K411" s="49">
        <v>646.64221587778468</v>
      </c>
      <c r="L411" s="50">
        <v>760.72398536341132</v>
      </c>
      <c r="M411" s="50">
        <v>760.72398536341132</v>
      </c>
      <c r="N411" s="50">
        <v>760.72398536341132</v>
      </c>
      <c r="O411" s="59">
        <v>406</v>
      </c>
    </row>
    <row r="412" spans="1:15">
      <c r="A412" s="10" t="s">
        <v>316</v>
      </c>
      <c r="B412" s="6" t="s">
        <v>323</v>
      </c>
      <c r="C412" s="47">
        <v>1407.1829356470805</v>
      </c>
      <c r="D412" s="47">
        <v>1407.1829356470805</v>
      </c>
      <c r="E412" s="47">
        <v>1407.1829356470805</v>
      </c>
      <c r="F412" s="48">
        <v>1473.7841595829143</v>
      </c>
      <c r="G412" s="48">
        <v>1473.7841595829143</v>
      </c>
      <c r="H412" s="48">
        <v>1473.7841595829143</v>
      </c>
      <c r="I412" s="49">
        <v>1252.009552158919</v>
      </c>
      <c r="J412" s="49">
        <v>1252.009552158919</v>
      </c>
      <c r="K412" s="49">
        <v>1252.009552158919</v>
      </c>
      <c r="L412" s="50">
        <v>1472.8913034830414</v>
      </c>
      <c r="M412" s="50">
        <v>1472.8913034830414</v>
      </c>
      <c r="N412" s="50">
        <v>1472.8913034830414</v>
      </c>
      <c r="O412" s="59">
        <v>407</v>
      </c>
    </row>
    <row r="413" spans="1:15">
      <c r="A413" s="10" t="s">
        <v>316</v>
      </c>
      <c r="B413" s="6" t="s">
        <v>324</v>
      </c>
      <c r="C413" s="47">
        <v>45469.15321996581</v>
      </c>
      <c r="D413" s="47">
        <v>45469.15321996581</v>
      </c>
      <c r="E413" s="47">
        <v>45469.15321996581</v>
      </c>
      <c r="F413" s="48">
        <v>47621.184188407831</v>
      </c>
      <c r="G413" s="48">
        <v>47621.184188407831</v>
      </c>
      <c r="H413" s="48">
        <v>47621.184188407831</v>
      </c>
      <c r="I413" s="49">
        <v>40455.16238000492</v>
      </c>
      <c r="J413" s="49">
        <v>40455.16238000492</v>
      </c>
      <c r="K413" s="49">
        <v>40455.16238000492</v>
      </c>
      <c r="L413" s="50">
        <v>47592.334058278997</v>
      </c>
      <c r="M413" s="50">
        <v>47592.334058278997</v>
      </c>
      <c r="N413" s="50">
        <v>47592.334058278997</v>
      </c>
      <c r="O413" s="59">
        <v>408</v>
      </c>
    </row>
    <row r="414" spans="1:15">
      <c r="A414" s="10" t="s">
        <v>328</v>
      </c>
      <c r="B414" s="6" t="s">
        <v>327</v>
      </c>
      <c r="C414" s="47">
        <v>15081.086098052423</v>
      </c>
      <c r="D414" s="47">
        <v>15081.086098052423</v>
      </c>
      <c r="E414" s="47">
        <v>15081.086098052423</v>
      </c>
      <c r="F414" s="48">
        <v>15794.864930672658</v>
      </c>
      <c r="G414" s="48">
        <v>15794.864930672658</v>
      </c>
      <c r="H414" s="48">
        <v>15794.864930672658</v>
      </c>
      <c r="I414" s="49">
        <v>13418.052620236826</v>
      </c>
      <c r="J414" s="49">
        <v>13418.052620236826</v>
      </c>
      <c r="K414" s="49">
        <v>13418.052620236826</v>
      </c>
      <c r="L414" s="50">
        <v>15785.294246752954</v>
      </c>
      <c r="M414" s="50">
        <v>15785.294246752954</v>
      </c>
      <c r="N414" s="50">
        <v>15785.294246752954</v>
      </c>
      <c r="O414" s="59">
        <v>409</v>
      </c>
    </row>
    <row r="415" spans="1:15">
      <c r="A415" s="10" t="s">
        <v>328</v>
      </c>
      <c r="B415" s="6" t="s">
        <v>329</v>
      </c>
      <c r="C415" s="47">
        <v>9632.0266821174373</v>
      </c>
      <c r="D415" s="47">
        <v>9632.0266821174373</v>
      </c>
      <c r="E415" s="47">
        <v>9632.0266821174373</v>
      </c>
      <c r="F415" s="48">
        <v>10087.904774466275</v>
      </c>
      <c r="G415" s="48">
        <v>10087.904774466275</v>
      </c>
      <c r="H415" s="48">
        <v>10087.904774466275</v>
      </c>
      <c r="I415" s="49">
        <v>8569.8762025413671</v>
      </c>
      <c r="J415" s="49">
        <v>8569.8762025413671</v>
      </c>
      <c r="K415" s="49">
        <v>8569.8762025413671</v>
      </c>
      <c r="L415" s="50">
        <v>10081.792145556041</v>
      </c>
      <c r="M415" s="50">
        <v>10081.792145556041</v>
      </c>
      <c r="N415" s="50">
        <v>10081.792145556041</v>
      </c>
      <c r="O415" s="59">
        <v>410</v>
      </c>
    </row>
    <row r="416" spans="1:15">
      <c r="A416" s="10" t="s">
        <v>328</v>
      </c>
      <c r="B416" s="6" t="s">
        <v>682</v>
      </c>
      <c r="C416" s="47">
        <v>9874.0920217471412</v>
      </c>
      <c r="D416" s="47">
        <v>9874.0920217471412</v>
      </c>
      <c r="E416" s="47">
        <v>9874.0920217471412</v>
      </c>
      <c r="F416" s="48">
        <v>10341.426922605351</v>
      </c>
      <c r="G416" s="48">
        <v>10341.426922605351</v>
      </c>
      <c r="H416" s="48">
        <v>10341.426922605351</v>
      </c>
      <c r="I416" s="49">
        <v>8785.2483212050429</v>
      </c>
      <c r="J416" s="49">
        <v>8785.2483212050429</v>
      </c>
      <c r="K416" s="49">
        <v>8785.2483212050429</v>
      </c>
      <c r="L416" s="50">
        <v>10335.160675392133</v>
      </c>
      <c r="M416" s="50">
        <v>10335.160675392133</v>
      </c>
      <c r="N416" s="50">
        <v>10335.160675392133</v>
      </c>
      <c r="O416" s="59">
        <v>411</v>
      </c>
    </row>
    <row r="417" spans="1:15">
      <c r="A417" s="10" t="s">
        <v>328</v>
      </c>
      <c r="B417" s="6" t="s">
        <v>330</v>
      </c>
      <c r="C417" s="47">
        <v>3963.1917960596597</v>
      </c>
      <c r="D417" s="47">
        <v>3963.1917960596597</v>
      </c>
      <c r="E417" s="47">
        <v>3963.1917960596597</v>
      </c>
      <c r="F417" s="48">
        <v>4150.7673058902728</v>
      </c>
      <c r="G417" s="48">
        <v>4150.7673058902728</v>
      </c>
      <c r="H417" s="48">
        <v>4150.7673058902728</v>
      </c>
      <c r="I417" s="49">
        <v>3526.1595695343772</v>
      </c>
      <c r="J417" s="49">
        <v>3526.1595695343772</v>
      </c>
      <c r="K417" s="49">
        <v>3526.1595695343772</v>
      </c>
      <c r="L417" s="50">
        <v>4148.2522048062638</v>
      </c>
      <c r="M417" s="50">
        <v>4148.2522048062638</v>
      </c>
      <c r="N417" s="50">
        <v>4148.2522048062638</v>
      </c>
      <c r="O417" s="59">
        <v>412</v>
      </c>
    </row>
    <row r="418" spans="1:15">
      <c r="A418" s="10" t="s">
        <v>328</v>
      </c>
      <c r="B418" s="6" t="s">
        <v>681</v>
      </c>
      <c r="C418" s="47">
        <v>3149.0453250818555</v>
      </c>
      <c r="D418" s="47">
        <v>3149.0453250818555</v>
      </c>
      <c r="E418" s="47">
        <v>3149.0453250818555</v>
      </c>
      <c r="F418" s="48">
        <v>3298.0877668125877</v>
      </c>
      <c r="G418" s="48">
        <v>3298.0877668125877</v>
      </c>
      <c r="H418" s="48">
        <v>3298.0877668125877</v>
      </c>
      <c r="I418" s="49">
        <v>2801.7913034072408</v>
      </c>
      <c r="J418" s="49">
        <v>2801.7913034072408</v>
      </c>
      <c r="K418" s="49">
        <v>2801.7913034072408</v>
      </c>
      <c r="L418" s="50">
        <v>3296.0893353163924</v>
      </c>
      <c r="M418" s="50">
        <v>3296.0893353163924</v>
      </c>
      <c r="N418" s="50">
        <v>3296.0893353163924</v>
      </c>
      <c r="O418" s="59">
        <v>413</v>
      </c>
    </row>
    <row r="419" spans="1:15">
      <c r="A419" s="10" t="s">
        <v>328</v>
      </c>
      <c r="B419" s="6" t="s">
        <v>331</v>
      </c>
      <c r="C419" s="47">
        <v>1990.6715480793578</v>
      </c>
      <c r="D419" s="47">
        <v>1990.6715480793578</v>
      </c>
      <c r="E419" s="47">
        <v>1990.6715480793578</v>
      </c>
      <c r="F419" s="48">
        <v>2084.8888481120052</v>
      </c>
      <c r="G419" s="48">
        <v>2084.8888481120052</v>
      </c>
      <c r="H419" s="48">
        <v>2084.8888481120052</v>
      </c>
      <c r="I419" s="49">
        <v>1771.1546375420921</v>
      </c>
      <c r="J419" s="49">
        <v>1771.1546375420921</v>
      </c>
      <c r="K419" s="49">
        <v>1771.1546375420921</v>
      </c>
      <c r="L419" s="50">
        <v>2083.6255380260645</v>
      </c>
      <c r="M419" s="50">
        <v>2083.6255380260645</v>
      </c>
      <c r="N419" s="50">
        <v>2083.6255380260645</v>
      </c>
      <c r="O419" s="59">
        <v>414</v>
      </c>
    </row>
    <row r="420" spans="1:15">
      <c r="A420" s="10" t="s">
        <v>328</v>
      </c>
      <c r="B420" s="6" t="s">
        <v>332</v>
      </c>
      <c r="C420" s="47">
        <v>1603.59579666378</v>
      </c>
      <c r="D420" s="47">
        <v>1603.59579666378</v>
      </c>
      <c r="E420" s="47">
        <v>1603.59579666378</v>
      </c>
      <c r="F420" s="48">
        <v>1679.4930316702962</v>
      </c>
      <c r="G420" s="48">
        <v>1679.4930316702962</v>
      </c>
      <c r="H420" s="48">
        <v>1679.4930316702962</v>
      </c>
      <c r="I420" s="49">
        <v>1426.762810140307</v>
      </c>
      <c r="J420" s="49">
        <v>1426.762810140307</v>
      </c>
      <c r="K420" s="49">
        <v>1426.762810140307</v>
      </c>
      <c r="L420" s="50">
        <v>1678.4753656742896</v>
      </c>
      <c r="M420" s="50">
        <v>1678.4753656742896</v>
      </c>
      <c r="N420" s="50">
        <v>1678.4753656742896</v>
      </c>
      <c r="O420" s="59">
        <v>415</v>
      </c>
    </row>
    <row r="421" spans="1:15">
      <c r="A421" s="10" t="s">
        <v>328</v>
      </c>
      <c r="B421" s="6" t="s">
        <v>333</v>
      </c>
      <c r="C421" s="47">
        <v>2849.4659743838697</v>
      </c>
      <c r="D421" s="47">
        <v>2849.4659743838697</v>
      </c>
      <c r="E421" s="47">
        <v>2849.4659743838697</v>
      </c>
      <c r="F421" s="48">
        <v>2984.3295036789814</v>
      </c>
      <c r="G421" s="48">
        <v>2984.3295036789814</v>
      </c>
      <c r="H421" s="48">
        <v>2984.3295036789814</v>
      </c>
      <c r="I421" s="49">
        <v>2535.2474042830872</v>
      </c>
      <c r="J421" s="49">
        <v>2535.2474042830872</v>
      </c>
      <c r="K421" s="49">
        <v>2535.2474042830872</v>
      </c>
      <c r="L421" s="50">
        <v>2982.521189741678</v>
      </c>
      <c r="M421" s="50">
        <v>2982.521189741678</v>
      </c>
      <c r="N421" s="50">
        <v>2982.521189741678</v>
      </c>
      <c r="O421" s="59">
        <v>416</v>
      </c>
    </row>
    <row r="422" spans="1:15">
      <c r="A422" s="10" t="s">
        <v>328</v>
      </c>
      <c r="B422" s="6" t="s">
        <v>334</v>
      </c>
      <c r="C422" s="47">
        <v>2487.2706617180875</v>
      </c>
      <c r="D422" s="47">
        <v>2487.2706617180875</v>
      </c>
      <c r="E422" s="47">
        <v>2487.2706617180875</v>
      </c>
      <c r="F422" s="48">
        <v>2604.9917023506296</v>
      </c>
      <c r="G422" s="48">
        <v>2604.9917023506296</v>
      </c>
      <c r="H422" s="48">
        <v>2604.9917023506296</v>
      </c>
      <c r="I422" s="49">
        <v>2212.9923801717796</v>
      </c>
      <c r="J422" s="49">
        <v>2212.9923801717796</v>
      </c>
      <c r="K422" s="49">
        <v>2212.9923801717796</v>
      </c>
      <c r="L422" s="50">
        <v>2603.4132430028553</v>
      </c>
      <c r="M422" s="50">
        <v>2603.4132430028553</v>
      </c>
      <c r="N422" s="50">
        <v>2603.4132430028553</v>
      </c>
      <c r="O422" s="59">
        <v>417</v>
      </c>
    </row>
    <row r="423" spans="1:15">
      <c r="A423" s="10" t="s">
        <v>328</v>
      </c>
      <c r="B423" s="6" t="s">
        <v>335</v>
      </c>
      <c r="C423" s="47">
        <v>58096.88742942972</v>
      </c>
      <c r="D423" s="47">
        <v>58096.88742942972</v>
      </c>
      <c r="E423" s="47">
        <v>58096.88742942972</v>
      </c>
      <c r="F423" s="48">
        <v>60846.578547074278</v>
      </c>
      <c r="G423" s="48">
        <v>60846.578547074278</v>
      </c>
      <c r="H423" s="48">
        <v>60846.578547074278</v>
      </c>
      <c r="I423" s="49">
        <v>51690.381417604556</v>
      </c>
      <c r="J423" s="49">
        <v>51690.381417604556</v>
      </c>
      <c r="K423" s="49">
        <v>51690.381417604556</v>
      </c>
      <c r="L423" s="50">
        <v>60809.709389064665</v>
      </c>
      <c r="M423" s="50">
        <v>60809.709389064665</v>
      </c>
      <c r="N423" s="50">
        <v>60809.709389064665</v>
      </c>
      <c r="O423" s="59">
        <v>418</v>
      </c>
    </row>
    <row r="424" spans="1:15">
      <c r="A424" s="10" t="s">
        <v>338</v>
      </c>
      <c r="B424" s="6" t="s">
        <v>337</v>
      </c>
      <c r="C424" s="47">
        <v>74522.557164254176</v>
      </c>
      <c r="D424" s="47">
        <v>74522.557164254176</v>
      </c>
      <c r="E424" s="47">
        <v>74522.557164254176</v>
      </c>
      <c r="F424" s="48">
        <v>78049.637507936131</v>
      </c>
      <c r="G424" s="48">
        <v>78049.637507936131</v>
      </c>
      <c r="H424" s="48">
        <v>78049.637507936131</v>
      </c>
      <c r="I424" s="49">
        <v>66304.762750473674</v>
      </c>
      <c r="J424" s="49">
        <v>66304.762750473674</v>
      </c>
      <c r="K424" s="49">
        <v>66304.762750473674</v>
      </c>
      <c r="L424" s="50">
        <v>78002.278515868209</v>
      </c>
      <c r="M424" s="50">
        <v>78002.278515868209</v>
      </c>
      <c r="N424" s="50">
        <v>78002.278515868209</v>
      </c>
      <c r="O424" s="59">
        <v>419</v>
      </c>
    </row>
    <row r="425" spans="1:15">
      <c r="A425" s="10" t="s">
        <v>338</v>
      </c>
      <c r="B425" s="6" t="s">
        <v>339</v>
      </c>
      <c r="C425" s="47">
        <v>11158.032250265658</v>
      </c>
      <c r="D425" s="47">
        <v>11158.032250265658</v>
      </c>
      <c r="E425" s="47">
        <v>11158.032250265658</v>
      </c>
      <c r="F425" s="48">
        <v>11686.131093376192</v>
      </c>
      <c r="G425" s="48">
        <v>11686.131093376192</v>
      </c>
      <c r="H425" s="48">
        <v>11686.131093376192</v>
      </c>
      <c r="I425" s="49">
        <v>9927.6072811799422</v>
      </c>
      <c r="J425" s="49">
        <v>9927.6072811799422</v>
      </c>
      <c r="K425" s="49">
        <v>9927.6072811799422</v>
      </c>
      <c r="L425" s="50">
        <v>11679.040177807243</v>
      </c>
      <c r="M425" s="50">
        <v>11679.040177807243</v>
      </c>
      <c r="N425" s="50">
        <v>11679.040177807243</v>
      </c>
      <c r="O425" s="59">
        <v>420</v>
      </c>
    </row>
    <row r="426" spans="1:15">
      <c r="A426" s="10" t="s">
        <v>338</v>
      </c>
      <c r="B426" s="6" t="s">
        <v>340</v>
      </c>
      <c r="C426" s="47">
        <v>6107.4899169622749</v>
      </c>
      <c r="D426" s="47">
        <v>6107.4899169622749</v>
      </c>
      <c r="E426" s="47">
        <v>6107.4899169622749</v>
      </c>
      <c r="F426" s="48">
        <v>6396.5514904650981</v>
      </c>
      <c r="G426" s="48">
        <v>6396.5514904650981</v>
      </c>
      <c r="H426" s="48">
        <v>6396.5514904650981</v>
      </c>
      <c r="I426" s="49">
        <v>5434.00126558374</v>
      </c>
      <c r="J426" s="49">
        <v>5434.00126558374</v>
      </c>
      <c r="K426" s="49">
        <v>5434.00126558374</v>
      </c>
      <c r="L426" s="50">
        <v>6392.6701882454927</v>
      </c>
      <c r="M426" s="50">
        <v>6392.6701882454927</v>
      </c>
      <c r="N426" s="50">
        <v>6392.6701882454927</v>
      </c>
      <c r="O426" s="59">
        <v>421</v>
      </c>
    </row>
    <row r="427" spans="1:15">
      <c r="A427" s="10" t="s">
        <v>338</v>
      </c>
      <c r="B427" s="6" t="s">
        <v>341</v>
      </c>
      <c r="C427" s="47">
        <v>2755.7875373808215</v>
      </c>
      <c r="D427" s="47">
        <v>2755.7875373808215</v>
      </c>
      <c r="E427" s="47">
        <v>2755.7875373808215</v>
      </c>
      <c r="F427" s="48">
        <v>2886.2162884103404</v>
      </c>
      <c r="G427" s="48">
        <v>2886.2162884103404</v>
      </c>
      <c r="H427" s="48">
        <v>2886.2162884103404</v>
      </c>
      <c r="I427" s="49">
        <v>2451.8997443151702</v>
      </c>
      <c r="J427" s="49">
        <v>2451.8997443151702</v>
      </c>
      <c r="K427" s="49">
        <v>2451.8997443151702</v>
      </c>
      <c r="L427" s="50">
        <v>2884.4649888697727</v>
      </c>
      <c r="M427" s="50">
        <v>2884.4649888697727</v>
      </c>
      <c r="N427" s="50">
        <v>2884.4649888697727</v>
      </c>
      <c r="O427" s="59">
        <v>422</v>
      </c>
    </row>
    <row r="428" spans="1:15">
      <c r="A428" s="10" t="s">
        <v>338</v>
      </c>
      <c r="B428" s="6" t="s">
        <v>342</v>
      </c>
      <c r="C428" s="47">
        <v>1600.9010878653353</v>
      </c>
      <c r="D428" s="47">
        <v>1600.9010878653353</v>
      </c>
      <c r="E428" s="47">
        <v>1600.9010878653353</v>
      </c>
      <c r="F428" s="48">
        <v>1676.6701834794794</v>
      </c>
      <c r="G428" s="48">
        <v>1676.6701834794794</v>
      </c>
      <c r="H428" s="48">
        <v>1676.6701834794794</v>
      </c>
      <c r="I428" s="49">
        <v>1424.3655995852137</v>
      </c>
      <c r="J428" s="49">
        <v>1424.3655995852137</v>
      </c>
      <c r="K428" s="49">
        <v>1424.3655995852137</v>
      </c>
      <c r="L428" s="50">
        <v>1675.6528128361902</v>
      </c>
      <c r="M428" s="50">
        <v>1675.6528128361902</v>
      </c>
      <c r="N428" s="50">
        <v>1675.6528128361902</v>
      </c>
      <c r="O428" s="59">
        <v>423</v>
      </c>
    </row>
    <row r="429" spans="1:15">
      <c r="A429" s="10" t="s">
        <v>338</v>
      </c>
      <c r="B429" s="6" t="s">
        <v>343</v>
      </c>
      <c r="C429" s="47">
        <v>4406.5533060052039</v>
      </c>
      <c r="D429" s="47">
        <v>4406.5533060052039</v>
      </c>
      <c r="E429" s="47">
        <v>4406.5533060052039</v>
      </c>
      <c r="F429" s="48">
        <v>4615.1111996204381</v>
      </c>
      <c r="G429" s="48">
        <v>4615.1111996204381</v>
      </c>
      <c r="H429" s="48">
        <v>4615.1111996204381</v>
      </c>
      <c r="I429" s="49">
        <v>3920.6313178171058</v>
      </c>
      <c r="J429" s="49">
        <v>3920.6313178171058</v>
      </c>
      <c r="K429" s="49">
        <v>3920.6313178171058</v>
      </c>
      <c r="L429" s="50">
        <v>4612.3108404941941</v>
      </c>
      <c r="M429" s="50">
        <v>4612.3108404941941</v>
      </c>
      <c r="N429" s="50">
        <v>4612.3108404941941</v>
      </c>
      <c r="O429" s="59">
        <v>424</v>
      </c>
    </row>
    <row r="430" spans="1:15">
      <c r="A430" s="10" t="s">
        <v>338</v>
      </c>
      <c r="B430" s="6" t="s">
        <v>344</v>
      </c>
      <c r="C430" s="47">
        <v>1571.1268230100245</v>
      </c>
      <c r="D430" s="47">
        <v>1571.1268230100245</v>
      </c>
      <c r="E430" s="47">
        <v>1571.1268230100245</v>
      </c>
      <c r="F430" s="48">
        <v>1645.4867315496122</v>
      </c>
      <c r="G430" s="48">
        <v>1645.4867315496122</v>
      </c>
      <c r="H430" s="48">
        <v>1645.4867315496122</v>
      </c>
      <c r="I430" s="49">
        <v>1397.8746196400421</v>
      </c>
      <c r="J430" s="49">
        <v>1397.8746196400421</v>
      </c>
      <c r="K430" s="49">
        <v>1397.8746196400421</v>
      </c>
      <c r="L430" s="50">
        <v>1644.4882824144781</v>
      </c>
      <c r="M430" s="50">
        <v>1644.4882824144781</v>
      </c>
      <c r="N430" s="50">
        <v>1644.4882824144781</v>
      </c>
      <c r="O430" s="59">
        <v>425</v>
      </c>
    </row>
    <row r="431" spans="1:15">
      <c r="A431" s="10" t="s">
        <v>338</v>
      </c>
      <c r="B431" s="6" t="s">
        <v>345</v>
      </c>
      <c r="C431" s="47">
        <v>1361.6099351073074</v>
      </c>
      <c r="D431" s="47">
        <v>1361.6099351073074</v>
      </c>
      <c r="E431" s="47">
        <v>1361.6099351073074</v>
      </c>
      <c r="F431" s="48">
        <v>1426.053612573902</v>
      </c>
      <c r="G431" s="48">
        <v>1426.053612573902</v>
      </c>
      <c r="H431" s="48">
        <v>1426.053612573902</v>
      </c>
      <c r="I431" s="49">
        <v>1211.4616988650862</v>
      </c>
      <c r="J431" s="49">
        <v>1211.4616988650862</v>
      </c>
      <c r="K431" s="49">
        <v>1211.4616988650862</v>
      </c>
      <c r="L431" s="50">
        <v>1425.1883111595366</v>
      </c>
      <c r="M431" s="50">
        <v>1425.1883111595366</v>
      </c>
      <c r="N431" s="50">
        <v>1425.1883111595366</v>
      </c>
      <c r="O431" s="59">
        <v>426</v>
      </c>
    </row>
    <row r="432" spans="1:15">
      <c r="A432" s="10" t="s">
        <v>338</v>
      </c>
      <c r="B432" s="6" t="s">
        <v>346</v>
      </c>
      <c r="C432" s="47">
        <v>3211.2360312013302</v>
      </c>
      <c r="D432" s="47">
        <v>3211.2360312013302</v>
      </c>
      <c r="E432" s="47">
        <v>3211.2360312013302</v>
      </c>
      <c r="F432" s="48">
        <v>3363.2207176582019</v>
      </c>
      <c r="G432" s="48">
        <v>3363.2207176582019</v>
      </c>
      <c r="H432" s="48">
        <v>3363.2207176582019</v>
      </c>
      <c r="I432" s="49">
        <v>2857.1247590884755</v>
      </c>
      <c r="J432" s="49">
        <v>2857.1247590884755</v>
      </c>
      <c r="K432" s="49">
        <v>2857.1247590884755</v>
      </c>
      <c r="L432" s="50">
        <v>3361.1799811682463</v>
      </c>
      <c r="M432" s="50">
        <v>3361.1799811682463</v>
      </c>
      <c r="N432" s="50">
        <v>3361.1799811682463</v>
      </c>
      <c r="O432" s="59">
        <v>427</v>
      </c>
    </row>
    <row r="433" spans="1:15">
      <c r="A433" s="10" t="s">
        <v>338</v>
      </c>
      <c r="B433" s="6" t="s">
        <v>347</v>
      </c>
      <c r="C433" s="47">
        <v>53284.039281281228</v>
      </c>
      <c r="D433" s="47">
        <v>53284.039281281228</v>
      </c>
      <c r="E433" s="47">
        <v>53284.039281281228</v>
      </c>
      <c r="F433" s="48">
        <v>55805.92117493062</v>
      </c>
      <c r="G433" s="48">
        <v>55805.92117493062</v>
      </c>
      <c r="H433" s="48">
        <v>55805.92117493062</v>
      </c>
      <c r="I433" s="49">
        <v>47408.27096345157</v>
      </c>
      <c r="J433" s="49">
        <v>47408.27096345157</v>
      </c>
      <c r="K433" s="49">
        <v>47408.27096345157</v>
      </c>
      <c r="L433" s="50">
        <v>55772.059234469998</v>
      </c>
      <c r="M433" s="50">
        <v>55772.059234469998</v>
      </c>
      <c r="N433" s="50">
        <v>55772.059234469998</v>
      </c>
      <c r="O433" s="59">
        <v>428</v>
      </c>
    </row>
    <row r="434" spans="1:15">
      <c r="A434" s="10" t="s">
        <v>351</v>
      </c>
      <c r="B434" s="6" t="s">
        <v>350</v>
      </c>
      <c r="C434" s="47">
        <v>24200.857483118867</v>
      </c>
      <c r="D434" s="47">
        <v>24200.857483118867</v>
      </c>
      <c r="E434" s="47">
        <v>24200.857483118867</v>
      </c>
      <c r="F434" s="48">
        <v>25346.336351887832</v>
      </c>
      <c r="G434" s="48">
        <v>25346.336351887832</v>
      </c>
      <c r="H434" s="48">
        <v>25346.336351887832</v>
      </c>
      <c r="I434" s="49">
        <v>21532.204582898259</v>
      </c>
      <c r="J434" s="49">
        <v>21532.204582898259</v>
      </c>
      <c r="K434" s="49">
        <v>21532.204582898259</v>
      </c>
      <c r="L434" s="50">
        <v>25330.968559793848</v>
      </c>
      <c r="M434" s="50">
        <v>25330.968559793848</v>
      </c>
      <c r="N434" s="50">
        <v>25330.968559793848</v>
      </c>
      <c r="O434" s="59">
        <v>429</v>
      </c>
    </row>
    <row r="435" spans="1:15">
      <c r="A435" s="10" t="s">
        <v>351</v>
      </c>
      <c r="B435" s="6" t="s">
        <v>352</v>
      </c>
      <c r="C435" s="47">
        <v>36233.078256713263</v>
      </c>
      <c r="D435" s="47">
        <v>36233.078256713263</v>
      </c>
      <c r="E435" s="47">
        <v>36233.078256713263</v>
      </c>
      <c r="F435" s="48">
        <v>37948.068129384854</v>
      </c>
      <c r="G435" s="48">
        <v>37948.068129384854</v>
      </c>
      <c r="H435" s="48">
        <v>37948.068129384854</v>
      </c>
      <c r="I435" s="49">
        <v>32237.620267625651</v>
      </c>
      <c r="J435" s="49">
        <v>32237.620267625651</v>
      </c>
      <c r="K435" s="49">
        <v>32237.620267625651</v>
      </c>
      <c r="L435" s="50">
        <v>37925.059754001348</v>
      </c>
      <c r="M435" s="50">
        <v>37925.059754001348</v>
      </c>
      <c r="N435" s="50">
        <v>37925.059754001348</v>
      </c>
      <c r="O435" s="59">
        <v>430</v>
      </c>
    </row>
    <row r="436" spans="1:15">
      <c r="A436" s="10" t="s">
        <v>351</v>
      </c>
      <c r="B436" s="6" t="s">
        <v>353</v>
      </c>
      <c r="C436" s="47">
        <v>8045.8857738003335</v>
      </c>
      <c r="D436" s="47">
        <v>8045.8857738003335</v>
      </c>
      <c r="E436" s="47">
        <v>8045.8857738003335</v>
      </c>
      <c r="F436" s="48">
        <v>8426.7149299922567</v>
      </c>
      <c r="G436" s="48">
        <v>8426.7149299922567</v>
      </c>
      <c r="H436" s="48">
        <v>8426.7149299922567</v>
      </c>
      <c r="I436" s="49">
        <v>7158.6578555303558</v>
      </c>
      <c r="J436" s="49">
        <v>7158.6578555303558</v>
      </c>
      <c r="K436" s="49">
        <v>7158.6578555303558</v>
      </c>
      <c r="L436" s="50">
        <v>8421.6057102106861</v>
      </c>
      <c r="M436" s="50">
        <v>8421.6057102106861</v>
      </c>
      <c r="N436" s="50">
        <v>8421.6057102106861</v>
      </c>
      <c r="O436" s="59">
        <v>431</v>
      </c>
    </row>
    <row r="437" spans="1:15">
      <c r="A437" s="10" t="s">
        <v>351</v>
      </c>
      <c r="B437" s="6" t="s">
        <v>354</v>
      </c>
      <c r="C437" s="47">
        <v>5528.0118991531272</v>
      </c>
      <c r="D437" s="47">
        <v>5528.0118991531272</v>
      </c>
      <c r="E437" s="47">
        <v>5528.0118991531272</v>
      </c>
      <c r="F437" s="48">
        <v>5789.6646451849701</v>
      </c>
      <c r="G437" s="48">
        <v>5789.6646451849701</v>
      </c>
      <c r="H437" s="48">
        <v>5789.6646451849701</v>
      </c>
      <c r="I437" s="49">
        <v>4918.4324659690183</v>
      </c>
      <c r="J437" s="49">
        <v>4918.4324659690183</v>
      </c>
      <c r="K437" s="49">
        <v>4918.4324659690183</v>
      </c>
      <c r="L437" s="50">
        <v>5786.154301073464</v>
      </c>
      <c r="M437" s="50">
        <v>5786.154301073464</v>
      </c>
      <c r="N437" s="50">
        <v>5786.154301073464</v>
      </c>
      <c r="O437" s="59">
        <v>432</v>
      </c>
    </row>
    <row r="438" spans="1:15">
      <c r="A438" s="10" t="s">
        <v>351</v>
      </c>
      <c r="B438" s="6" t="s">
        <v>355</v>
      </c>
      <c r="C438" s="47">
        <v>3108.4957498647636</v>
      </c>
      <c r="D438" s="47">
        <v>3108.4957498647636</v>
      </c>
      <c r="E438" s="47">
        <v>3108.4957498647636</v>
      </c>
      <c r="F438" s="48">
        <v>3255.6275693720677</v>
      </c>
      <c r="G438" s="48">
        <v>3255.6275693720677</v>
      </c>
      <c r="H438" s="48">
        <v>3255.6275693720677</v>
      </c>
      <c r="I438" s="49">
        <v>2765.718796445386</v>
      </c>
      <c r="J438" s="49">
        <v>2765.718796445386</v>
      </c>
      <c r="K438" s="49">
        <v>2765.718796445386</v>
      </c>
      <c r="L438" s="50">
        <v>3253.6536427687529</v>
      </c>
      <c r="M438" s="50">
        <v>3253.6536427687529</v>
      </c>
      <c r="N438" s="50">
        <v>3253.6536427687529</v>
      </c>
      <c r="O438" s="59">
        <v>433</v>
      </c>
    </row>
    <row r="439" spans="1:15">
      <c r="A439" s="10" t="s">
        <v>351</v>
      </c>
      <c r="B439" s="6" t="s">
        <v>356</v>
      </c>
      <c r="C439" s="47">
        <v>2793.1285891604766</v>
      </c>
      <c r="D439" s="47">
        <v>2793.1285891604766</v>
      </c>
      <c r="E439" s="47">
        <v>2793.1285891604766</v>
      </c>
      <c r="F439" s="48">
        <v>2925.3333996251295</v>
      </c>
      <c r="G439" s="48">
        <v>2925.3333996251295</v>
      </c>
      <c r="H439" s="48">
        <v>2925.3333996251295</v>
      </c>
      <c r="I439" s="49">
        <v>2485.1274898047368</v>
      </c>
      <c r="J439" s="49">
        <v>2485.1274898047368</v>
      </c>
      <c r="K439" s="49">
        <v>2485.1274898047368</v>
      </c>
      <c r="L439" s="50">
        <v>2923.559734395295</v>
      </c>
      <c r="M439" s="50">
        <v>2923.559734395295</v>
      </c>
      <c r="N439" s="50">
        <v>2923.559734395295</v>
      </c>
      <c r="O439" s="59">
        <v>434</v>
      </c>
    </row>
    <row r="440" spans="1:15">
      <c r="A440" s="10" t="s">
        <v>351</v>
      </c>
      <c r="B440" s="6" t="s">
        <v>357</v>
      </c>
      <c r="C440" s="47">
        <v>1560.9872655143899</v>
      </c>
      <c r="D440" s="47">
        <v>1560.9872655143899</v>
      </c>
      <c r="E440" s="47">
        <v>1560.9872655143899</v>
      </c>
      <c r="F440" s="48">
        <v>1634.8721651842238</v>
      </c>
      <c r="G440" s="48">
        <v>1634.8721651842238</v>
      </c>
      <c r="H440" s="48">
        <v>1634.8721651842238</v>
      </c>
      <c r="I440" s="49">
        <v>1388.855629425537</v>
      </c>
      <c r="J440" s="49">
        <v>1388.855629425537</v>
      </c>
      <c r="K440" s="49">
        <v>1388.855629425537</v>
      </c>
      <c r="L440" s="50">
        <v>1633.8809223005978</v>
      </c>
      <c r="M440" s="50">
        <v>1633.8809223005978</v>
      </c>
      <c r="N440" s="50">
        <v>1633.8809223005978</v>
      </c>
      <c r="O440" s="59">
        <v>435</v>
      </c>
    </row>
    <row r="441" spans="1:15">
      <c r="A441" s="10" t="s">
        <v>351</v>
      </c>
      <c r="B441" s="6" t="s">
        <v>358</v>
      </c>
      <c r="C441" s="47">
        <v>2149.6708049629215</v>
      </c>
      <c r="D441" s="47">
        <v>2149.6708049629215</v>
      </c>
      <c r="E441" s="47">
        <v>2149.6708049629215</v>
      </c>
      <c r="F441" s="48">
        <v>2251.4193683604058</v>
      </c>
      <c r="G441" s="48">
        <v>2251.4193683604058</v>
      </c>
      <c r="H441" s="48">
        <v>2251.4193683604058</v>
      </c>
      <c r="I441" s="49">
        <v>1912.6244427757356</v>
      </c>
      <c r="J441" s="49">
        <v>1912.6244427757356</v>
      </c>
      <c r="K441" s="49">
        <v>1912.6244427757356</v>
      </c>
      <c r="L441" s="50">
        <v>2250.0543054065733</v>
      </c>
      <c r="M441" s="50">
        <v>2250.0543054065733</v>
      </c>
      <c r="N441" s="50">
        <v>2250.0543054065733</v>
      </c>
      <c r="O441" s="59">
        <v>436</v>
      </c>
    </row>
    <row r="442" spans="1:15">
      <c r="A442" s="10">
        <v>41</v>
      </c>
      <c r="B442" s="6" t="s">
        <v>1754</v>
      </c>
      <c r="C442" s="47">
        <v>3642.7038906901348</v>
      </c>
      <c r="D442" s="47">
        <v>3642.7038906901348</v>
      </c>
      <c r="E442" s="47">
        <v>3642.7038906901348</v>
      </c>
      <c r="F442" s="48">
        <v>3815.1209356183426</v>
      </c>
      <c r="G442" s="48">
        <v>3815.1209356183426</v>
      </c>
      <c r="H442" s="48">
        <v>3815.1209356183426</v>
      </c>
      <c r="I442" s="49">
        <v>3241.0192681797134</v>
      </c>
      <c r="J442" s="49">
        <v>3241.0192681797134</v>
      </c>
      <c r="K442" s="49">
        <v>3241.0192681797134</v>
      </c>
      <c r="L442" s="50">
        <v>3812.8077813802693</v>
      </c>
      <c r="M442" s="50">
        <v>3812.8077813802693</v>
      </c>
      <c r="N442" s="50">
        <v>3812.8077813802693</v>
      </c>
      <c r="O442" s="59">
        <v>437</v>
      </c>
    </row>
    <row r="443" spans="1:15">
      <c r="A443" s="10" t="s">
        <v>351</v>
      </c>
      <c r="B443" s="6" t="s">
        <v>359</v>
      </c>
      <c r="C443" s="47">
        <v>59191.513620355065</v>
      </c>
      <c r="D443" s="47">
        <v>59191.513620355065</v>
      </c>
      <c r="E443" s="47">
        <v>59191.513620355065</v>
      </c>
      <c r="F443" s="48">
        <v>61993.175838723255</v>
      </c>
      <c r="G443" s="48">
        <v>61993.175838723255</v>
      </c>
      <c r="H443" s="48">
        <v>61993.175838723255</v>
      </c>
      <c r="I443" s="49">
        <v>52664.405868012276</v>
      </c>
      <c r="J443" s="49">
        <v>52664.405868012276</v>
      </c>
      <c r="K443" s="49">
        <v>52664.405868012276</v>
      </c>
      <c r="L443" s="50">
        <v>61955.588622002506</v>
      </c>
      <c r="M443" s="50">
        <v>61955.588622002506</v>
      </c>
      <c r="N443" s="50">
        <v>61955.588622002506</v>
      </c>
      <c r="O443" s="59">
        <v>438</v>
      </c>
    </row>
    <row r="444" spans="1:15">
      <c r="A444" s="10" t="s">
        <v>364</v>
      </c>
      <c r="B444" s="6" t="s">
        <v>363</v>
      </c>
      <c r="C444" s="47">
        <v>54641.729580341016</v>
      </c>
      <c r="D444" s="47">
        <v>54641.729580341016</v>
      </c>
      <c r="E444" s="47">
        <v>54641.729580341016</v>
      </c>
      <c r="F444" s="48">
        <v>57228.009020386664</v>
      </c>
      <c r="G444" s="48">
        <v>57228.009020386664</v>
      </c>
      <c r="H444" s="48">
        <v>57228.009020386664</v>
      </c>
      <c r="I444" s="49">
        <v>48616.319222380138</v>
      </c>
      <c r="J444" s="49">
        <v>48616.319222380138</v>
      </c>
      <c r="K444" s="49">
        <v>48616.319222380138</v>
      </c>
      <c r="L444" s="50">
        <v>57193.281793894035</v>
      </c>
      <c r="M444" s="50">
        <v>57193.281793894035</v>
      </c>
      <c r="N444" s="50">
        <v>57193.281793894035</v>
      </c>
      <c r="O444" s="59">
        <v>439</v>
      </c>
    </row>
    <row r="445" spans="1:15">
      <c r="A445" s="10" t="s">
        <v>364</v>
      </c>
      <c r="B445" s="6" t="s">
        <v>365</v>
      </c>
      <c r="C445" s="47">
        <v>15293.215475021345</v>
      </c>
      <c r="D445" s="47">
        <v>15293.215475021345</v>
      </c>
      <c r="E445" s="47">
        <v>15293.215475021345</v>
      </c>
      <c r="F445" s="48">
        <v>16017.067539350322</v>
      </c>
      <c r="G445" s="48">
        <v>16017.067539350322</v>
      </c>
      <c r="H445" s="48">
        <v>16017.067539350322</v>
      </c>
      <c r="I445" s="49">
        <v>13606.813898105043</v>
      </c>
      <c r="J445" s="49">
        <v>13606.813898105043</v>
      </c>
      <c r="K445" s="49">
        <v>13606.813898105043</v>
      </c>
      <c r="L445" s="50">
        <v>16007.348027144531</v>
      </c>
      <c r="M445" s="50">
        <v>16007.348027144531</v>
      </c>
      <c r="N445" s="50">
        <v>16007.348027144531</v>
      </c>
      <c r="O445" s="59">
        <v>440</v>
      </c>
    </row>
    <row r="446" spans="1:15">
      <c r="A446" s="10" t="s">
        <v>364</v>
      </c>
      <c r="B446" s="6" t="s">
        <v>366</v>
      </c>
      <c r="C446" s="47">
        <v>27766.929888022827</v>
      </c>
      <c r="D446" s="47">
        <v>27766.929888022827</v>
      </c>
      <c r="E446" s="47">
        <v>27766.929888022827</v>
      </c>
      <c r="F446" s="48">
        <v>29081.182574277827</v>
      </c>
      <c r="G446" s="48">
        <v>29081.182574277827</v>
      </c>
      <c r="H446" s="48">
        <v>29081.182574277827</v>
      </c>
      <c r="I446" s="49">
        <v>24705.036565080503</v>
      </c>
      <c r="J446" s="49">
        <v>24705.036565080503</v>
      </c>
      <c r="K446" s="49">
        <v>24705.036565080503</v>
      </c>
      <c r="L446" s="50">
        <v>29063.535467009588</v>
      </c>
      <c r="M446" s="50">
        <v>29063.535467009588</v>
      </c>
      <c r="N446" s="50">
        <v>29063.535467009588</v>
      </c>
      <c r="O446" s="59">
        <v>441</v>
      </c>
    </row>
    <row r="447" spans="1:15">
      <c r="A447" s="10" t="s">
        <v>364</v>
      </c>
      <c r="B447" s="6" t="s">
        <v>367</v>
      </c>
      <c r="C447" s="47">
        <v>7878.0326145184954</v>
      </c>
      <c r="D447" s="47">
        <v>7878.0326145184954</v>
      </c>
      <c r="E447" s="47">
        <v>7878.0326145184954</v>
      </c>
      <c r="F447" s="48">
        <v>8250.9123519539789</v>
      </c>
      <c r="G447" s="48">
        <v>8250.9123519539789</v>
      </c>
      <c r="H447" s="48">
        <v>8250.9123519539789</v>
      </c>
      <c r="I447" s="49">
        <v>7009.3123217964376</v>
      </c>
      <c r="J447" s="49">
        <v>7009.3123217964376</v>
      </c>
      <c r="K447" s="49">
        <v>7009.3123217964376</v>
      </c>
      <c r="L447" s="50">
        <v>8245.9055151458851</v>
      </c>
      <c r="M447" s="50">
        <v>8245.9055151458851</v>
      </c>
      <c r="N447" s="50">
        <v>8245.9055151458851</v>
      </c>
      <c r="O447" s="59">
        <v>442</v>
      </c>
    </row>
    <row r="448" spans="1:15">
      <c r="A448" s="10" t="s">
        <v>364</v>
      </c>
      <c r="B448" s="6" t="s">
        <v>368</v>
      </c>
      <c r="C448" s="47">
        <v>8274.1659435249749</v>
      </c>
      <c r="D448" s="47">
        <v>8274.1659435249749</v>
      </c>
      <c r="E448" s="47">
        <v>8274.1659435249749</v>
      </c>
      <c r="F448" s="48">
        <v>8665.7952976397755</v>
      </c>
      <c r="G448" s="48">
        <v>8665.7952976397755</v>
      </c>
      <c r="H448" s="48">
        <v>8665.7952976397755</v>
      </c>
      <c r="I448" s="49">
        <v>7361.7635440676304</v>
      </c>
      <c r="J448" s="49">
        <v>7361.7635440676304</v>
      </c>
      <c r="K448" s="49">
        <v>7361.7635440676304</v>
      </c>
      <c r="L448" s="50">
        <v>8660.5367006486995</v>
      </c>
      <c r="M448" s="50">
        <v>8660.5367006486995</v>
      </c>
      <c r="N448" s="50">
        <v>8660.5367006486995</v>
      </c>
      <c r="O448" s="59">
        <v>443</v>
      </c>
    </row>
    <row r="449" spans="1:15">
      <c r="A449" s="10" t="s">
        <v>364</v>
      </c>
      <c r="B449" s="6" t="s">
        <v>369</v>
      </c>
      <c r="C449" s="47">
        <v>5231.1830109661851</v>
      </c>
      <c r="D449" s="47">
        <v>5231.1830109661851</v>
      </c>
      <c r="E449" s="47">
        <v>5231.1830109661851</v>
      </c>
      <c r="F449" s="48">
        <v>5478.7831724597099</v>
      </c>
      <c r="G449" s="48">
        <v>5478.7831724597099</v>
      </c>
      <c r="H449" s="48">
        <v>5478.7831724597099</v>
      </c>
      <c r="I449" s="49">
        <v>4654.3340616239066</v>
      </c>
      <c r="J449" s="49">
        <v>4654.3340616239066</v>
      </c>
      <c r="K449" s="49">
        <v>4654.3340616239066</v>
      </c>
      <c r="L449" s="50">
        <v>5475.4585251866192</v>
      </c>
      <c r="M449" s="50">
        <v>5475.4585251866192</v>
      </c>
      <c r="N449" s="50">
        <v>5475.4585251866192</v>
      </c>
      <c r="O449" s="59">
        <v>444</v>
      </c>
    </row>
    <row r="450" spans="1:15">
      <c r="A450" s="10" t="s">
        <v>364</v>
      </c>
      <c r="B450" s="6" t="s">
        <v>370</v>
      </c>
      <c r="C450" s="47">
        <v>880.94732195831807</v>
      </c>
      <c r="D450" s="47">
        <v>880.94732195831807</v>
      </c>
      <c r="E450" s="47">
        <v>880.94732195831807</v>
      </c>
      <c r="F450" s="48">
        <v>922.64395133009009</v>
      </c>
      <c r="G450" s="48">
        <v>922.64395133009009</v>
      </c>
      <c r="H450" s="48">
        <v>922.64395133009009</v>
      </c>
      <c r="I450" s="49">
        <v>783.80418320131787</v>
      </c>
      <c r="J450" s="49">
        <v>783.80418320131787</v>
      </c>
      <c r="K450" s="49">
        <v>783.80418320131787</v>
      </c>
      <c r="L450" s="50">
        <v>922.0840704951919</v>
      </c>
      <c r="M450" s="50">
        <v>922.0840704951919</v>
      </c>
      <c r="N450" s="50">
        <v>922.0840704951919</v>
      </c>
      <c r="O450" s="59">
        <v>445</v>
      </c>
    </row>
    <row r="451" spans="1:15">
      <c r="A451" s="10" t="s">
        <v>364</v>
      </c>
      <c r="B451" s="6" t="s">
        <v>371</v>
      </c>
      <c r="C451" s="47">
        <v>2174.6974001663307</v>
      </c>
      <c r="D451" s="47">
        <v>2174.6974001663307</v>
      </c>
      <c r="E451" s="47">
        <v>2174.6974001663307</v>
      </c>
      <c r="F451" s="48">
        <v>2277.6292659320593</v>
      </c>
      <c r="G451" s="48">
        <v>2277.6292659320593</v>
      </c>
      <c r="H451" s="48">
        <v>2277.6292659320593</v>
      </c>
      <c r="I451" s="49">
        <v>1934.8908577850814</v>
      </c>
      <c r="J451" s="49">
        <v>1934.8908577850814</v>
      </c>
      <c r="K451" s="49">
        <v>1934.8908577850814</v>
      </c>
      <c r="L451" s="50">
        <v>2276.2471499238632</v>
      </c>
      <c r="M451" s="50">
        <v>2276.2471499238632</v>
      </c>
      <c r="N451" s="50">
        <v>2276.2471499238632</v>
      </c>
      <c r="O451" s="59">
        <v>446</v>
      </c>
    </row>
    <row r="452" spans="1:15">
      <c r="A452" s="10" t="s">
        <v>364</v>
      </c>
      <c r="B452" s="6" t="s">
        <v>372</v>
      </c>
      <c r="C452" s="47">
        <v>346.45097688463653</v>
      </c>
      <c r="D452" s="47">
        <v>346.45097688463653</v>
      </c>
      <c r="E452" s="47">
        <v>346.45097688463653</v>
      </c>
      <c r="F452" s="48">
        <v>362.84904929892616</v>
      </c>
      <c r="G452" s="48">
        <v>362.84904929892616</v>
      </c>
      <c r="H452" s="48">
        <v>362.84904929892616</v>
      </c>
      <c r="I452" s="49">
        <v>308.24740388870782</v>
      </c>
      <c r="J452" s="49">
        <v>308.24740388870782</v>
      </c>
      <c r="K452" s="49">
        <v>308.24740388870782</v>
      </c>
      <c r="L452" s="50">
        <v>362.62886443956558</v>
      </c>
      <c r="M452" s="50">
        <v>362.62886443956558</v>
      </c>
      <c r="N452" s="50">
        <v>362.62886443956558</v>
      </c>
      <c r="O452" s="59">
        <v>447</v>
      </c>
    </row>
    <row r="453" spans="1:15">
      <c r="A453" s="10" t="s">
        <v>364</v>
      </c>
      <c r="B453" s="6" t="s">
        <v>373</v>
      </c>
      <c r="C453" s="47">
        <v>2747.7813870946998</v>
      </c>
      <c r="D453" s="47">
        <v>2747.7813870946998</v>
      </c>
      <c r="E453" s="47">
        <v>2747.7813870946998</v>
      </c>
      <c r="F453" s="48">
        <v>2877.8382239071989</v>
      </c>
      <c r="G453" s="48">
        <v>2877.8382239071989</v>
      </c>
      <c r="H453" s="48">
        <v>2877.8382239071989</v>
      </c>
      <c r="I453" s="49">
        <v>2444.780172485102</v>
      </c>
      <c r="J453" s="49">
        <v>2444.780172485102</v>
      </c>
      <c r="K453" s="49">
        <v>2444.780172485102</v>
      </c>
      <c r="L453" s="50">
        <v>2876.0918877770155</v>
      </c>
      <c r="M453" s="50">
        <v>2876.0918877770155</v>
      </c>
      <c r="N453" s="50">
        <v>2876.0918877770155</v>
      </c>
      <c r="O453" s="59">
        <v>448</v>
      </c>
    </row>
    <row r="454" spans="1:15">
      <c r="A454" s="10" t="s">
        <v>364</v>
      </c>
      <c r="B454" s="6" t="s">
        <v>374</v>
      </c>
      <c r="C454" s="47">
        <v>3807.405520008705</v>
      </c>
      <c r="D454" s="47">
        <v>3807.405520008705</v>
      </c>
      <c r="E454" s="47">
        <v>3807.405520008705</v>
      </c>
      <c r="F454" s="48">
        <v>3987.6160421122654</v>
      </c>
      <c r="G454" s="48">
        <v>3987.6160421122654</v>
      </c>
      <c r="H454" s="48">
        <v>3987.6160421122654</v>
      </c>
      <c r="I454" s="49">
        <v>3387.5582561425986</v>
      </c>
      <c r="J454" s="49">
        <v>3387.5582561425986</v>
      </c>
      <c r="K454" s="49">
        <v>3387.5582561425986</v>
      </c>
      <c r="L454" s="50">
        <v>3985.1962681618779</v>
      </c>
      <c r="M454" s="50">
        <v>3985.1962681618779</v>
      </c>
      <c r="N454" s="50">
        <v>3985.1962681618779</v>
      </c>
      <c r="O454" s="59">
        <v>449</v>
      </c>
    </row>
    <row r="455" spans="1:15">
      <c r="A455" s="10" t="s">
        <v>364</v>
      </c>
      <c r="B455" s="6" t="s">
        <v>375</v>
      </c>
      <c r="C455" s="47">
        <v>979.08602100705093</v>
      </c>
      <c r="D455" s="47">
        <v>979.08602100705093</v>
      </c>
      <c r="E455" s="47">
        <v>979.08602100705093</v>
      </c>
      <c r="F455" s="48">
        <v>1025.4277101449011</v>
      </c>
      <c r="G455" s="48">
        <v>1025.4277101449011</v>
      </c>
      <c r="H455" s="48">
        <v>1025.4277101449011</v>
      </c>
      <c r="I455" s="49">
        <v>871.12100786381643</v>
      </c>
      <c r="J455" s="49">
        <v>871.12100786381643</v>
      </c>
      <c r="K455" s="49">
        <v>871.12100786381643</v>
      </c>
      <c r="L455" s="50">
        <v>1024.8054578430722</v>
      </c>
      <c r="M455" s="50">
        <v>1024.8054578430722</v>
      </c>
      <c r="N455" s="50">
        <v>1024.8054578430722</v>
      </c>
      <c r="O455" s="59">
        <v>450</v>
      </c>
    </row>
    <row r="456" spans="1:15">
      <c r="A456" s="10" t="s">
        <v>364</v>
      </c>
      <c r="B456" s="6" t="s">
        <v>376</v>
      </c>
      <c r="C456" s="47">
        <v>62464.374860485404</v>
      </c>
      <c r="D456" s="47">
        <v>62464.374860485404</v>
      </c>
      <c r="E456" s="47">
        <v>62464.374860485404</v>
      </c>
      <c r="F456" s="48">
        <v>65420.912467872928</v>
      </c>
      <c r="G456" s="48">
        <v>65420.912467872928</v>
      </c>
      <c r="H456" s="48">
        <v>65420.912467872928</v>
      </c>
      <c r="I456" s="49">
        <v>55576.351838913048</v>
      </c>
      <c r="J456" s="49">
        <v>55576.351838913048</v>
      </c>
      <c r="K456" s="49">
        <v>55576.351838913048</v>
      </c>
      <c r="L456" s="50">
        <v>65381.21360566339</v>
      </c>
      <c r="M456" s="50">
        <v>65381.21360566339</v>
      </c>
      <c r="N456" s="50">
        <v>65381.21360566339</v>
      </c>
      <c r="O456" s="59">
        <v>451</v>
      </c>
    </row>
    <row r="457" spans="1:15">
      <c r="A457" s="10" t="s">
        <v>379</v>
      </c>
      <c r="B457" s="6" t="s">
        <v>378</v>
      </c>
      <c r="C457" s="47">
        <v>7810.5696971413872</v>
      </c>
      <c r="D457" s="47">
        <v>7810.5696971413872</v>
      </c>
      <c r="E457" s="47">
        <v>7810.5696971413872</v>
      </c>
      <c r="F457" s="48">
        <v>8180.2445875886751</v>
      </c>
      <c r="G457" s="48">
        <v>8180.2445875886751</v>
      </c>
      <c r="H457" s="48">
        <v>8180.2445875886751</v>
      </c>
      <c r="I457" s="49">
        <v>6949.267549500265</v>
      </c>
      <c r="J457" s="49">
        <v>6949.267549500265</v>
      </c>
      <c r="K457" s="49">
        <v>6949.267549500265</v>
      </c>
      <c r="L457" s="50">
        <v>8175.2771219207707</v>
      </c>
      <c r="M457" s="50">
        <v>8175.2771219207707</v>
      </c>
      <c r="N457" s="50">
        <v>8175.2771219207707</v>
      </c>
      <c r="O457" s="59">
        <v>452</v>
      </c>
    </row>
    <row r="458" spans="1:15">
      <c r="A458" s="10" t="s">
        <v>379</v>
      </c>
      <c r="B458" s="6" t="s">
        <v>380</v>
      </c>
      <c r="C458" s="47">
        <v>10410.983076702318</v>
      </c>
      <c r="D458" s="47">
        <v>10410.983076702318</v>
      </c>
      <c r="E458" s="47">
        <v>10410.983076702318</v>
      </c>
      <c r="F458" s="48">
        <v>10903.735741048567</v>
      </c>
      <c r="G458" s="48">
        <v>10903.735741048567</v>
      </c>
      <c r="H458" s="48">
        <v>10903.735741048567</v>
      </c>
      <c r="I458" s="49">
        <v>9262.9231488457172</v>
      </c>
      <c r="J458" s="49">
        <v>9262.9231488457172</v>
      </c>
      <c r="K458" s="49">
        <v>9262.9231488457172</v>
      </c>
      <c r="L458" s="50">
        <v>10897.114431335194</v>
      </c>
      <c r="M458" s="50">
        <v>10897.114431335194</v>
      </c>
      <c r="N458" s="50">
        <v>10897.114431335194</v>
      </c>
      <c r="O458" s="59">
        <v>453</v>
      </c>
    </row>
    <row r="459" spans="1:15">
      <c r="A459" s="10" t="s">
        <v>379</v>
      </c>
      <c r="B459" s="6" t="s">
        <v>381</v>
      </c>
      <c r="C459" s="47">
        <v>19935.568327401081</v>
      </c>
      <c r="D459" s="47">
        <v>19935.568327401081</v>
      </c>
      <c r="E459" s="47">
        <v>19935.568327401081</v>
      </c>
      <c r="F459" s="48">
        <v>20879.120375868642</v>
      </c>
      <c r="G459" s="48">
        <v>20879.120375868642</v>
      </c>
      <c r="H459" s="48">
        <v>20879.120375868642</v>
      </c>
      <c r="I459" s="49">
        <v>17737.195035742065</v>
      </c>
      <c r="J459" s="49">
        <v>17737.195035742065</v>
      </c>
      <c r="K459" s="49">
        <v>17737.195035742065</v>
      </c>
      <c r="L459" s="50">
        <v>20866.441499029126</v>
      </c>
      <c r="M459" s="50">
        <v>20866.441499029126</v>
      </c>
      <c r="N459" s="50">
        <v>20866.441499029126</v>
      </c>
      <c r="O459" s="59">
        <v>454</v>
      </c>
    </row>
    <row r="460" spans="1:15">
      <c r="A460" s="10" t="s">
        <v>379</v>
      </c>
      <c r="B460" s="6" t="s">
        <v>382</v>
      </c>
      <c r="C460" s="47">
        <v>11375.961994987476</v>
      </c>
      <c r="D460" s="47">
        <v>11375.961994987476</v>
      </c>
      <c r="E460" s="47">
        <v>11375.961994987476</v>
      </c>
      <c r="F460" s="48">
        <v>11914.387188961311</v>
      </c>
      <c r="G460" s="48">
        <v>11914.387188961311</v>
      </c>
      <c r="H460" s="48">
        <v>11914.387188961311</v>
      </c>
      <c r="I460" s="49">
        <v>10121.490057895289</v>
      </c>
      <c r="J460" s="49">
        <v>10121.490057895289</v>
      </c>
      <c r="K460" s="49">
        <v>10121.490057895289</v>
      </c>
      <c r="L460" s="50">
        <v>11907.152159656065</v>
      </c>
      <c r="M460" s="50">
        <v>11907.152159656065</v>
      </c>
      <c r="N460" s="50">
        <v>11907.152159656065</v>
      </c>
      <c r="O460" s="59">
        <v>455</v>
      </c>
    </row>
    <row r="461" spans="1:15">
      <c r="A461" s="10" t="s">
        <v>379</v>
      </c>
      <c r="B461" s="6" t="s">
        <v>383</v>
      </c>
      <c r="C461" s="47">
        <v>1124.3822160153127</v>
      </c>
      <c r="D461" s="47">
        <v>1124.3822160153127</v>
      </c>
      <c r="E461" s="47">
        <v>1124.3822160153127</v>
      </c>
      <c r="F461" s="48">
        <v>1177.5993165142004</v>
      </c>
      <c r="G461" s="48">
        <v>1177.5993165142004</v>
      </c>
      <c r="H461" s="48">
        <v>1177.5993165142004</v>
      </c>
      <c r="I461" s="49">
        <v>1000.3921800800451</v>
      </c>
      <c r="J461" s="49">
        <v>1000.3921800800451</v>
      </c>
      <c r="K461" s="49">
        <v>1000.3921800800451</v>
      </c>
      <c r="L461" s="50">
        <v>1176.8842175813143</v>
      </c>
      <c r="M461" s="50">
        <v>1176.8842175813143</v>
      </c>
      <c r="N461" s="50">
        <v>1176.8842175813143</v>
      </c>
      <c r="O461" s="59">
        <v>456</v>
      </c>
    </row>
    <row r="462" spans="1:15">
      <c r="A462" s="10" t="s">
        <v>379</v>
      </c>
      <c r="B462" s="6" t="s">
        <v>384</v>
      </c>
      <c r="C462" s="47">
        <v>1296.743085580649</v>
      </c>
      <c r="D462" s="47">
        <v>1296.743085580649</v>
      </c>
      <c r="E462" s="47">
        <v>1296.743085580649</v>
      </c>
      <c r="F462" s="48">
        <v>1358.1180398654499</v>
      </c>
      <c r="G462" s="48">
        <v>1358.1180398654499</v>
      </c>
      <c r="H462" s="48">
        <v>1358.1180398654499</v>
      </c>
      <c r="I462" s="49">
        <v>1153.7461406896557</v>
      </c>
      <c r="J462" s="49">
        <v>1153.7461406896557</v>
      </c>
      <c r="K462" s="49">
        <v>1153.7461406896557</v>
      </c>
      <c r="L462" s="50">
        <v>1357.2933206698615</v>
      </c>
      <c r="M462" s="50">
        <v>1357.2933206698615</v>
      </c>
      <c r="N462" s="50">
        <v>1357.2933206698615</v>
      </c>
      <c r="O462" s="59">
        <v>457</v>
      </c>
    </row>
    <row r="463" spans="1:15">
      <c r="A463" s="10" t="s">
        <v>379</v>
      </c>
      <c r="B463" s="6" t="s">
        <v>385</v>
      </c>
      <c r="C463" s="47">
        <v>2066.3509715889309</v>
      </c>
      <c r="D463" s="47">
        <v>2066.3509715889309</v>
      </c>
      <c r="E463" s="47">
        <v>2066.3509715889309</v>
      </c>
      <c r="F463" s="48">
        <v>2164.1515288680444</v>
      </c>
      <c r="G463" s="48">
        <v>2164.1515288680444</v>
      </c>
      <c r="H463" s="48">
        <v>2164.1515288680444</v>
      </c>
      <c r="I463" s="49">
        <v>1838.4863472887032</v>
      </c>
      <c r="J463" s="49">
        <v>1838.4863472887032</v>
      </c>
      <c r="K463" s="49">
        <v>1838.4863472887032</v>
      </c>
      <c r="L463" s="50">
        <v>2162.8373446398482</v>
      </c>
      <c r="M463" s="50">
        <v>2162.8373446398482</v>
      </c>
      <c r="N463" s="50">
        <v>2162.8373446398482</v>
      </c>
      <c r="O463" s="59">
        <v>458</v>
      </c>
    </row>
    <row r="464" spans="1:15">
      <c r="A464" s="10" t="s">
        <v>379</v>
      </c>
      <c r="B464" s="6" t="s">
        <v>386</v>
      </c>
      <c r="C464" s="47">
        <v>2397.7540571876689</v>
      </c>
      <c r="D464" s="47">
        <v>2397.7540571876689</v>
      </c>
      <c r="E464" s="47">
        <v>2397.7540571876689</v>
      </c>
      <c r="F464" s="48">
        <v>2511.2399490983198</v>
      </c>
      <c r="G464" s="48">
        <v>2511.2399490983198</v>
      </c>
      <c r="H464" s="48">
        <v>2511.2399490983198</v>
      </c>
      <c r="I464" s="49">
        <v>2133.344315126626</v>
      </c>
      <c r="J464" s="49">
        <v>2133.344315126626</v>
      </c>
      <c r="K464" s="49">
        <v>2133.344315126626</v>
      </c>
      <c r="L464" s="50">
        <v>2509.7149949117493</v>
      </c>
      <c r="M464" s="50">
        <v>2509.7149949117493</v>
      </c>
      <c r="N464" s="50">
        <v>2509.7149949117493</v>
      </c>
      <c r="O464" s="59">
        <v>459</v>
      </c>
    </row>
    <row r="465" spans="1:15">
      <c r="A465" s="10" t="s">
        <v>379</v>
      </c>
      <c r="B465" s="6" t="s">
        <v>387</v>
      </c>
      <c r="C465" s="47">
        <v>2054.9157336823364</v>
      </c>
      <c r="D465" s="47">
        <v>2054.9157336823364</v>
      </c>
      <c r="E465" s="47">
        <v>2054.9157336823364</v>
      </c>
      <c r="F465" s="48">
        <v>2152.1750602338238</v>
      </c>
      <c r="G465" s="48">
        <v>2152.1750602338238</v>
      </c>
      <c r="H465" s="48">
        <v>2152.1750602338238</v>
      </c>
      <c r="I465" s="49">
        <v>1828.3121179064092</v>
      </c>
      <c r="J465" s="49">
        <v>1828.3121179064092</v>
      </c>
      <c r="K465" s="49">
        <v>1828.3121179064092</v>
      </c>
      <c r="L465" s="50">
        <v>2150.8681487339832</v>
      </c>
      <c r="M465" s="50">
        <v>2150.8681487339832</v>
      </c>
      <c r="N465" s="50">
        <v>2150.8681487339832</v>
      </c>
      <c r="O465" s="59">
        <v>460</v>
      </c>
    </row>
    <row r="466" spans="1:15">
      <c r="A466" s="10" t="s">
        <v>379</v>
      </c>
      <c r="B466" s="6" t="s">
        <v>388</v>
      </c>
      <c r="C466" s="47">
        <v>1715.8232394309719</v>
      </c>
      <c r="D466" s="47">
        <v>1715.8232394309719</v>
      </c>
      <c r="E466" s="47">
        <v>1715.8232394309719</v>
      </c>
      <c r="F466" s="48">
        <v>1797.0332910224329</v>
      </c>
      <c r="G466" s="48">
        <v>1797.0332910224329</v>
      </c>
      <c r="H466" s="48">
        <v>1797.0332910224329</v>
      </c>
      <c r="I466" s="49">
        <v>1526.6126826600205</v>
      </c>
      <c r="J466" s="49">
        <v>1526.6126826600205</v>
      </c>
      <c r="K466" s="49">
        <v>1526.6126826600205</v>
      </c>
      <c r="L466" s="50">
        <v>1795.9420398890893</v>
      </c>
      <c r="M466" s="50">
        <v>1795.9420398890893</v>
      </c>
      <c r="N466" s="50">
        <v>1795.9420398890893</v>
      </c>
      <c r="O466" s="59">
        <v>461</v>
      </c>
    </row>
    <row r="467" spans="1:15">
      <c r="A467" s="10" t="s">
        <v>379</v>
      </c>
      <c r="B467" s="6" t="s">
        <v>389</v>
      </c>
      <c r="C467" s="47">
        <v>59833.280933615213</v>
      </c>
      <c r="D467" s="47">
        <v>59833.280933615213</v>
      </c>
      <c r="E467" s="47">
        <v>59833.280933615213</v>
      </c>
      <c r="F467" s="48">
        <v>62665.194920930553</v>
      </c>
      <c r="G467" s="48">
        <v>62665.194920930553</v>
      </c>
      <c r="H467" s="48">
        <v>62665.194920930553</v>
      </c>
      <c r="I467" s="49">
        <v>53235.230424265217</v>
      </c>
      <c r="J467" s="49">
        <v>53235.230424265217</v>
      </c>
      <c r="K467" s="49">
        <v>53235.230424265217</v>
      </c>
      <c r="L467" s="50">
        <v>62627.141388299686</v>
      </c>
      <c r="M467" s="50">
        <v>62627.141388299686</v>
      </c>
      <c r="N467" s="50">
        <v>62627.141388299686</v>
      </c>
      <c r="O467" s="59">
        <v>462</v>
      </c>
    </row>
    <row r="468" spans="1:15">
      <c r="A468" s="10" t="s">
        <v>398</v>
      </c>
      <c r="B468" s="6" t="s">
        <v>397</v>
      </c>
      <c r="C468" s="47">
        <v>83617.115399082119</v>
      </c>
      <c r="D468" s="47">
        <v>83617.115399082119</v>
      </c>
      <c r="E468" s="47">
        <v>83617.115399082119</v>
      </c>
      <c r="F468" s="48">
        <v>87574.72886649202</v>
      </c>
      <c r="G468" s="48">
        <v>87574.72886649202</v>
      </c>
      <c r="H468" s="48">
        <v>87574.72886649202</v>
      </c>
      <c r="I468" s="49">
        <v>74396.458731311854</v>
      </c>
      <c r="J468" s="49">
        <v>74396.458731311854</v>
      </c>
      <c r="K468" s="49">
        <v>74396.458731311854</v>
      </c>
      <c r="L468" s="50">
        <v>87521.541795287325</v>
      </c>
      <c r="M468" s="50">
        <v>87521.541795287325</v>
      </c>
      <c r="N468" s="50">
        <v>87521.541795287325</v>
      </c>
      <c r="O468" s="59">
        <v>463</v>
      </c>
    </row>
    <row r="469" spans="1:15">
      <c r="A469" s="10" t="s">
        <v>398</v>
      </c>
      <c r="B469" s="6" t="s">
        <v>399</v>
      </c>
      <c r="C469" s="47">
        <v>16958.16510820296</v>
      </c>
      <c r="D469" s="47">
        <v>16958.16510820296</v>
      </c>
      <c r="E469" s="47">
        <v>16958.16510820296</v>
      </c>
      <c r="F469" s="48">
        <v>17760.798185109146</v>
      </c>
      <c r="G469" s="48">
        <v>17760.798185109146</v>
      </c>
      <c r="H469" s="48">
        <v>17760.798185109146</v>
      </c>
      <c r="I469" s="49">
        <v>15088.148217141719</v>
      </c>
      <c r="J469" s="49">
        <v>15088.148217141719</v>
      </c>
      <c r="K469" s="49">
        <v>15088.148217141719</v>
      </c>
      <c r="L469" s="50">
        <v>17750.011456449516</v>
      </c>
      <c r="M469" s="50">
        <v>17750.011456449516</v>
      </c>
      <c r="N469" s="50">
        <v>17750.011456449516</v>
      </c>
      <c r="O469" s="59">
        <v>464</v>
      </c>
    </row>
    <row r="470" spans="1:15">
      <c r="A470" s="10" t="s">
        <v>398</v>
      </c>
      <c r="B470" s="6" t="s">
        <v>400</v>
      </c>
      <c r="C470" s="47">
        <v>8842.79750234528</v>
      </c>
      <c r="D470" s="47">
        <v>8842.79750234528</v>
      </c>
      <c r="E470" s="47">
        <v>8842.79750234528</v>
      </c>
      <c r="F470" s="48">
        <v>9261.3287362658939</v>
      </c>
      <c r="G470" s="48">
        <v>9261.3287362658939</v>
      </c>
      <c r="H470" s="48">
        <v>9261.3287362658939</v>
      </c>
      <c r="I470" s="49">
        <v>7867.6813510335442</v>
      </c>
      <c r="J470" s="49">
        <v>7867.6813510335442</v>
      </c>
      <c r="K470" s="49">
        <v>7867.6813510335442</v>
      </c>
      <c r="L470" s="50">
        <v>9255.7040205822541</v>
      </c>
      <c r="M470" s="50">
        <v>9255.7040205822541</v>
      </c>
      <c r="N470" s="50">
        <v>9255.7040205822541</v>
      </c>
      <c r="O470" s="59">
        <v>465</v>
      </c>
    </row>
    <row r="471" spans="1:15">
      <c r="A471" s="10" t="s">
        <v>398</v>
      </c>
      <c r="B471" s="6" t="s">
        <v>401</v>
      </c>
      <c r="C471" s="47">
        <v>9114.9654180767502</v>
      </c>
      <c r="D471" s="47">
        <v>9114.9654180767502</v>
      </c>
      <c r="E471" s="47">
        <v>9114.9654180767502</v>
      </c>
      <c r="F471" s="48">
        <v>9546.3784095604533</v>
      </c>
      <c r="G471" s="48">
        <v>9546.3784095604533</v>
      </c>
      <c r="H471" s="48">
        <v>9546.3784095604533</v>
      </c>
      <c r="I471" s="49">
        <v>8109.8366683279</v>
      </c>
      <c r="J471" s="49">
        <v>8109.8366683279</v>
      </c>
      <c r="K471" s="49">
        <v>8109.8366683279</v>
      </c>
      <c r="L471" s="50">
        <v>9540.5805736460516</v>
      </c>
      <c r="M471" s="50">
        <v>9540.5805736460516</v>
      </c>
      <c r="N471" s="50">
        <v>9540.5805736460516</v>
      </c>
      <c r="O471" s="59">
        <v>466</v>
      </c>
    </row>
    <row r="472" spans="1:15">
      <c r="A472" s="10" t="s">
        <v>398</v>
      </c>
      <c r="B472" s="6" t="s">
        <v>402</v>
      </c>
      <c r="C472" s="47">
        <v>158.28289790871827</v>
      </c>
      <c r="D472" s="47">
        <v>158.28289790871827</v>
      </c>
      <c r="E472" s="47">
        <v>158.28289790871827</v>
      </c>
      <c r="F472" s="48">
        <v>165.77445660976247</v>
      </c>
      <c r="G472" s="48">
        <v>165.77445660976247</v>
      </c>
      <c r="H472" s="48">
        <v>165.77445660976247</v>
      </c>
      <c r="I472" s="49">
        <v>140.82866917778978</v>
      </c>
      <c r="J472" s="49">
        <v>140.82866917778978</v>
      </c>
      <c r="K472" s="49">
        <v>140.82866917778978</v>
      </c>
      <c r="L472" s="50">
        <v>165.67377622009133</v>
      </c>
      <c r="M472" s="50">
        <v>165.67377622009133</v>
      </c>
      <c r="N472" s="50">
        <v>165.67377622009133</v>
      </c>
      <c r="O472" s="59">
        <v>467</v>
      </c>
    </row>
    <row r="473" spans="1:15">
      <c r="A473" s="10" t="s">
        <v>398</v>
      </c>
      <c r="B473" s="6" t="s">
        <v>403</v>
      </c>
      <c r="C473" s="47">
        <v>1392.11557058012</v>
      </c>
      <c r="D473" s="47">
        <v>1392.11557058012</v>
      </c>
      <c r="E473" s="47">
        <v>1392.11557058012</v>
      </c>
      <c r="F473" s="48">
        <v>1458.0046568517971</v>
      </c>
      <c r="G473" s="48">
        <v>1458.0046568517971</v>
      </c>
      <c r="H473" s="48">
        <v>1458.0046568517971</v>
      </c>
      <c r="I473" s="49">
        <v>1238.603700947778</v>
      </c>
      <c r="J473" s="49">
        <v>1238.603700947778</v>
      </c>
      <c r="K473" s="49">
        <v>1238.603700947778</v>
      </c>
      <c r="L473" s="50">
        <v>1457.1191617037737</v>
      </c>
      <c r="M473" s="50">
        <v>1457.1191617037737</v>
      </c>
      <c r="N473" s="50">
        <v>1457.1191617037737</v>
      </c>
      <c r="O473" s="59">
        <v>468</v>
      </c>
    </row>
    <row r="474" spans="1:15">
      <c r="A474" s="10" t="s">
        <v>398</v>
      </c>
      <c r="B474" s="6" t="s">
        <v>404</v>
      </c>
      <c r="C474" s="47">
        <v>1708.4212083686657</v>
      </c>
      <c r="D474" s="47">
        <v>1708.4212083686657</v>
      </c>
      <c r="E474" s="47">
        <v>1708.4212083686657</v>
      </c>
      <c r="F474" s="48">
        <v>1789.2810987150235</v>
      </c>
      <c r="G474" s="48">
        <v>1789.2810987150235</v>
      </c>
      <c r="H474" s="48">
        <v>1789.2810987150235</v>
      </c>
      <c r="I474" s="49">
        <v>1520.0295695143363</v>
      </c>
      <c r="J474" s="49">
        <v>1520.0295695143363</v>
      </c>
      <c r="K474" s="49">
        <v>1520.0295695143363</v>
      </c>
      <c r="L474" s="50">
        <v>1788.1944082686546</v>
      </c>
      <c r="M474" s="50">
        <v>1788.1944082686546</v>
      </c>
      <c r="N474" s="50">
        <v>1788.1944082686546</v>
      </c>
      <c r="O474" s="59">
        <v>470</v>
      </c>
    </row>
    <row r="475" spans="1:15">
      <c r="A475" s="10" t="s">
        <v>398</v>
      </c>
      <c r="B475" s="6" t="s">
        <v>405</v>
      </c>
      <c r="C475" s="47">
        <v>928.84857965309482</v>
      </c>
      <c r="D475" s="47">
        <v>928.84857965309482</v>
      </c>
      <c r="E475" s="47">
        <v>928.84857965309482</v>
      </c>
      <c r="F475" s="48">
        <v>972.81115394754352</v>
      </c>
      <c r="G475" s="48">
        <v>972.81115394754352</v>
      </c>
      <c r="H475" s="48">
        <v>972.81115394754352</v>
      </c>
      <c r="I475" s="49">
        <v>826.42225451079912</v>
      </c>
      <c r="J475" s="49">
        <v>826.42225451079912</v>
      </c>
      <c r="K475" s="49">
        <v>826.42225451079912</v>
      </c>
      <c r="L475" s="50">
        <v>972.22033309336075</v>
      </c>
      <c r="M475" s="50">
        <v>972.22033309336075</v>
      </c>
      <c r="N475" s="50">
        <v>972.22033309336075</v>
      </c>
      <c r="O475" s="59">
        <v>471</v>
      </c>
    </row>
    <row r="476" spans="1:15">
      <c r="A476" s="10" t="s">
        <v>398</v>
      </c>
      <c r="B476" s="6" t="s">
        <v>406</v>
      </c>
      <c r="C476" s="47">
        <v>3230.0979488743869</v>
      </c>
      <c r="D476" s="47">
        <v>3230.0979488743869</v>
      </c>
      <c r="E476" s="47">
        <v>3230.0979488743869</v>
      </c>
      <c r="F476" s="48">
        <v>3382.9790795197846</v>
      </c>
      <c r="G476" s="48">
        <v>3382.9790795197846</v>
      </c>
      <c r="H476" s="48">
        <v>3382.9790795197846</v>
      </c>
      <c r="I476" s="49">
        <v>2873.9074243903697</v>
      </c>
      <c r="J476" s="49">
        <v>2873.9074243903697</v>
      </c>
      <c r="K476" s="49">
        <v>2873.9074243903697</v>
      </c>
      <c r="L476" s="50">
        <v>3380.9244828168853</v>
      </c>
      <c r="M476" s="50">
        <v>3380.9244828168853</v>
      </c>
      <c r="N476" s="50">
        <v>3380.9244828168853</v>
      </c>
      <c r="O476" s="59">
        <v>472</v>
      </c>
    </row>
    <row r="477" spans="1:15">
      <c r="A477" s="10" t="s">
        <v>398</v>
      </c>
      <c r="B477" s="6" t="s">
        <v>407</v>
      </c>
      <c r="C477" s="47">
        <v>933.92944608978462</v>
      </c>
      <c r="D477" s="47">
        <v>933.92944608978462</v>
      </c>
      <c r="E477" s="47">
        <v>933.92944608978462</v>
      </c>
      <c r="F477" s="48">
        <v>978.13249872817039</v>
      </c>
      <c r="G477" s="48">
        <v>978.13249872817039</v>
      </c>
      <c r="H477" s="48">
        <v>978.13249872817039</v>
      </c>
      <c r="I477" s="49">
        <v>830.94284181367868</v>
      </c>
      <c r="J477" s="49">
        <v>830.94284181367868</v>
      </c>
      <c r="K477" s="49">
        <v>830.94284181367868</v>
      </c>
      <c r="L477" s="50">
        <v>977.53844604275707</v>
      </c>
      <c r="M477" s="50">
        <v>977.53844604275707</v>
      </c>
      <c r="N477" s="50">
        <v>977.53844604275707</v>
      </c>
      <c r="O477" s="59">
        <v>473</v>
      </c>
    </row>
    <row r="478" spans="1:15">
      <c r="A478" s="10" t="s">
        <v>398</v>
      </c>
      <c r="B478" s="6" t="s">
        <v>408</v>
      </c>
      <c r="C478" s="47">
        <v>86925.260920818138</v>
      </c>
      <c r="D478" s="47">
        <v>86925.260920818138</v>
      </c>
      <c r="E478" s="47">
        <v>86925.260920818138</v>
      </c>
      <c r="F478" s="48">
        <v>91039.449524867086</v>
      </c>
      <c r="G478" s="48">
        <v>91039.449524867086</v>
      </c>
      <c r="H478" s="48">
        <v>91039.449524867086</v>
      </c>
      <c r="I478" s="49">
        <v>77339.807238496898</v>
      </c>
      <c r="J478" s="49">
        <v>77339.807238496898</v>
      </c>
      <c r="K478" s="49">
        <v>77339.807238496898</v>
      </c>
      <c r="L478" s="50">
        <v>90984.158212556009</v>
      </c>
      <c r="M478" s="50">
        <v>90984.158212556009</v>
      </c>
      <c r="N478" s="50">
        <v>90984.158212556009</v>
      </c>
      <c r="O478" s="59">
        <v>474</v>
      </c>
    </row>
    <row r="479" spans="1:15">
      <c r="A479" s="10" t="s">
        <v>415</v>
      </c>
      <c r="B479" s="6" t="s">
        <v>414</v>
      </c>
      <c r="C479" s="47">
        <v>52861.452616465205</v>
      </c>
      <c r="D479" s="47">
        <v>52861.452616465205</v>
      </c>
      <c r="E479" s="47">
        <v>52861.452616465205</v>
      </c>
      <c r="F479" s="48">
        <v>55363.314383947691</v>
      </c>
      <c r="G479" s="48">
        <v>55363.314383947691</v>
      </c>
      <c r="H479" s="48">
        <v>55363.314383947691</v>
      </c>
      <c r="I479" s="49">
        <v>47032.261388774146</v>
      </c>
      <c r="J479" s="49">
        <v>47032.261388774146</v>
      </c>
      <c r="K479" s="49">
        <v>47032.261388774146</v>
      </c>
      <c r="L479" s="50">
        <v>55329.733160436874</v>
      </c>
      <c r="M479" s="50">
        <v>55329.733160436874</v>
      </c>
      <c r="N479" s="50">
        <v>55329.733160436874</v>
      </c>
      <c r="O479" s="59">
        <v>475</v>
      </c>
    </row>
    <row r="480" spans="1:15">
      <c r="A480" s="10" t="s">
        <v>415</v>
      </c>
      <c r="B480" s="6" t="s">
        <v>416</v>
      </c>
      <c r="C480" s="47">
        <v>6485.9924291954285</v>
      </c>
      <c r="D480" s="47">
        <v>6485.9924291954285</v>
      </c>
      <c r="E480" s="47">
        <v>6485.9924291954285</v>
      </c>
      <c r="F480" s="48">
        <v>6792.9657657119224</v>
      </c>
      <c r="G480" s="48">
        <v>6792.9657657119224</v>
      </c>
      <c r="H480" s="48">
        <v>6792.9657657119224</v>
      </c>
      <c r="I480" s="49">
        <v>5770.7625537424747</v>
      </c>
      <c r="J480" s="49">
        <v>5770.7625537424747</v>
      </c>
      <c r="K480" s="49">
        <v>5770.7625537424747</v>
      </c>
      <c r="L480" s="50">
        <v>6788.8454180734534</v>
      </c>
      <c r="M480" s="50">
        <v>6788.8454180734534</v>
      </c>
      <c r="N480" s="50">
        <v>6788.8454180734534</v>
      </c>
      <c r="O480" s="59">
        <v>476</v>
      </c>
    </row>
    <row r="481" spans="1:15">
      <c r="A481" s="10" t="s">
        <v>415</v>
      </c>
      <c r="B481" s="6" t="s">
        <v>417</v>
      </c>
      <c r="C481" s="47">
        <v>6155.3557319414131</v>
      </c>
      <c r="D481" s="47">
        <v>6155.3557319414131</v>
      </c>
      <c r="E481" s="47">
        <v>6155.3557319414131</v>
      </c>
      <c r="F481" s="48">
        <v>6446.6804763204891</v>
      </c>
      <c r="G481" s="48">
        <v>6446.6804763204891</v>
      </c>
      <c r="H481" s="48">
        <v>6446.6804763204891</v>
      </c>
      <c r="I481" s="49">
        <v>5476.5861586517331</v>
      </c>
      <c r="J481" s="49">
        <v>5476.5861586517331</v>
      </c>
      <c r="K481" s="49">
        <v>5476.5861586517331</v>
      </c>
      <c r="L481" s="50">
        <v>6442.7701718095132</v>
      </c>
      <c r="M481" s="50">
        <v>6442.7701718095132</v>
      </c>
      <c r="N481" s="50">
        <v>6442.7701718095132</v>
      </c>
      <c r="O481" s="59">
        <v>477</v>
      </c>
    </row>
    <row r="482" spans="1:15">
      <c r="A482" s="10" t="s">
        <v>415</v>
      </c>
      <c r="B482" s="6" t="s">
        <v>418</v>
      </c>
      <c r="C482" s="47">
        <v>3672.391065582427</v>
      </c>
      <c r="D482" s="47">
        <v>3672.391065582427</v>
      </c>
      <c r="E482" s="47">
        <v>3672.391065582427</v>
      </c>
      <c r="F482" s="48">
        <v>3846.2004171507024</v>
      </c>
      <c r="G482" s="48">
        <v>3846.2004171507024</v>
      </c>
      <c r="H482" s="48">
        <v>3846.2004171507024</v>
      </c>
      <c r="I482" s="49">
        <v>3267.4254673143946</v>
      </c>
      <c r="J482" s="49">
        <v>3267.4254673143946</v>
      </c>
      <c r="K482" s="49">
        <v>3267.4254673143946</v>
      </c>
      <c r="L482" s="50">
        <v>3843.8674622452213</v>
      </c>
      <c r="M482" s="50">
        <v>3843.8674622452213</v>
      </c>
      <c r="N482" s="50">
        <v>3843.8674622452213</v>
      </c>
      <c r="O482" s="59">
        <v>478</v>
      </c>
    </row>
    <row r="483" spans="1:15">
      <c r="A483" s="10" t="s">
        <v>415</v>
      </c>
      <c r="B483" s="6" t="s">
        <v>419</v>
      </c>
      <c r="C483" s="47">
        <v>1871.0889352750798</v>
      </c>
      <c r="D483" s="47">
        <v>1871.0889352750798</v>
      </c>
      <c r="E483" s="47">
        <v>1871.0889352750798</v>
      </c>
      <c r="F483" s="48">
        <v>1959.6450690742886</v>
      </c>
      <c r="G483" s="48">
        <v>1959.6450690742886</v>
      </c>
      <c r="H483" s="48">
        <v>1959.6450690742886</v>
      </c>
      <c r="I483" s="49">
        <v>1664.7583357951478</v>
      </c>
      <c r="J483" s="49">
        <v>1664.7583357951478</v>
      </c>
      <c r="K483" s="49">
        <v>1664.7583357951478</v>
      </c>
      <c r="L483" s="50">
        <v>1958.4564249369439</v>
      </c>
      <c r="M483" s="50">
        <v>1958.4564249369439</v>
      </c>
      <c r="N483" s="50">
        <v>1958.4564249369439</v>
      </c>
      <c r="O483" s="59">
        <v>479</v>
      </c>
    </row>
    <row r="484" spans="1:15">
      <c r="A484" s="10" t="s">
        <v>415</v>
      </c>
      <c r="B484" s="6" t="s">
        <v>420</v>
      </c>
      <c r="C484" s="47">
        <v>3330.1224384540028</v>
      </c>
      <c r="D484" s="47">
        <v>3330.1224384540028</v>
      </c>
      <c r="E484" s="47">
        <v>3330.1224384540028</v>
      </c>
      <c r="F484" s="48">
        <v>3487.7326742198002</v>
      </c>
      <c r="G484" s="48">
        <v>3487.7326742198002</v>
      </c>
      <c r="H484" s="48">
        <v>3487.7326742198002</v>
      </c>
      <c r="I484" s="49">
        <v>2962.899830210225</v>
      </c>
      <c r="J484" s="49">
        <v>2962.899830210225</v>
      </c>
      <c r="K484" s="49">
        <v>2962.899830210225</v>
      </c>
      <c r="L484" s="50">
        <v>3485.6171518421711</v>
      </c>
      <c r="M484" s="50">
        <v>3485.6171518421711</v>
      </c>
      <c r="N484" s="50">
        <v>3485.6171518421711</v>
      </c>
      <c r="O484" s="59">
        <v>480</v>
      </c>
    </row>
    <row r="485" spans="1:15">
      <c r="A485" s="10" t="s">
        <v>415</v>
      </c>
      <c r="B485" s="6" t="s">
        <v>421</v>
      </c>
      <c r="C485" s="47">
        <v>70968.930116419782</v>
      </c>
      <c r="D485" s="47">
        <v>70968.930116419782</v>
      </c>
      <c r="E485" s="47">
        <v>70968.930116419782</v>
      </c>
      <c r="F485" s="48">
        <v>74327.794546908452</v>
      </c>
      <c r="G485" s="48">
        <v>74327.794546908452</v>
      </c>
      <c r="H485" s="48">
        <v>74327.794546908452</v>
      </c>
      <c r="I485" s="49">
        <v>63142.972932178542</v>
      </c>
      <c r="J485" s="49">
        <v>63142.972932178542</v>
      </c>
      <c r="K485" s="49">
        <v>63142.972932178542</v>
      </c>
      <c r="L485" s="50">
        <v>74282.710210655816</v>
      </c>
      <c r="M485" s="50">
        <v>74282.710210655816</v>
      </c>
      <c r="N485" s="50">
        <v>74282.710210655816</v>
      </c>
      <c r="O485" s="59">
        <v>481</v>
      </c>
    </row>
    <row r="486" spans="1:15">
      <c r="A486" s="10" t="s">
        <v>424</v>
      </c>
      <c r="B486" s="6" t="s">
        <v>423</v>
      </c>
      <c r="C486" s="47">
        <v>48621.342618924631</v>
      </c>
      <c r="D486" s="47">
        <v>48621.342618924631</v>
      </c>
      <c r="E486" s="47">
        <v>48621.342618924631</v>
      </c>
      <c r="F486" s="48">
        <v>50922.595310424083</v>
      </c>
      <c r="G486" s="48">
        <v>50922.595310424083</v>
      </c>
      <c r="H486" s="48">
        <v>50922.595310424083</v>
      </c>
      <c r="I486" s="49">
        <v>43259.739957835314</v>
      </c>
      <c r="J486" s="49">
        <v>43259.739957835314</v>
      </c>
      <c r="K486" s="49">
        <v>43259.739957835314</v>
      </c>
      <c r="L486" s="50">
        <v>50891.706012551607</v>
      </c>
      <c r="M486" s="50">
        <v>50891.706012551607</v>
      </c>
      <c r="N486" s="50">
        <v>50891.706012551607</v>
      </c>
      <c r="O486" s="59">
        <v>482</v>
      </c>
    </row>
    <row r="487" spans="1:15">
      <c r="A487" s="10" t="s">
        <v>424</v>
      </c>
      <c r="B487" s="6" t="s">
        <v>425</v>
      </c>
      <c r="C487" s="47">
        <v>7410.4038766942058</v>
      </c>
      <c r="D487" s="47">
        <v>7410.4038766942058</v>
      </c>
      <c r="E487" s="47">
        <v>7410.4038766942058</v>
      </c>
      <c r="F487" s="48">
        <v>7761.1389849366305</v>
      </c>
      <c r="G487" s="48">
        <v>7761.1389849366305</v>
      </c>
      <c r="H487" s="48">
        <v>7761.1389849366305</v>
      </c>
      <c r="I487" s="49">
        <v>6593.2392529932195</v>
      </c>
      <c r="J487" s="49">
        <v>6593.2392529932195</v>
      </c>
      <c r="K487" s="49">
        <v>6593.2392529932195</v>
      </c>
      <c r="L487" s="50">
        <v>7756.4311311347183</v>
      </c>
      <c r="M487" s="50">
        <v>7756.4311311347183</v>
      </c>
      <c r="N487" s="50">
        <v>7756.4311311347183</v>
      </c>
      <c r="O487" s="59">
        <v>483</v>
      </c>
    </row>
    <row r="488" spans="1:15">
      <c r="A488" s="10" t="s">
        <v>424</v>
      </c>
      <c r="B488" s="6" t="s">
        <v>426</v>
      </c>
      <c r="C488" s="47">
        <v>2833.968906290781</v>
      </c>
      <c r="D488" s="47">
        <v>2833.968906290781</v>
      </c>
      <c r="E488" s="47">
        <v>2833.968906290781</v>
      </c>
      <c r="F488" s="48">
        <v>2968.1009195579145</v>
      </c>
      <c r="G488" s="48">
        <v>2968.1009195579145</v>
      </c>
      <c r="H488" s="48">
        <v>2968.1009195579145</v>
      </c>
      <c r="I488" s="49">
        <v>2521.4597403365915</v>
      </c>
      <c r="J488" s="49">
        <v>2521.4597403365915</v>
      </c>
      <c r="K488" s="49">
        <v>2521.4597403365915</v>
      </c>
      <c r="L488" s="50">
        <v>2966.3004898496306</v>
      </c>
      <c r="M488" s="50">
        <v>2966.3004898496306</v>
      </c>
      <c r="N488" s="50">
        <v>2966.3004898496306</v>
      </c>
      <c r="O488" s="59">
        <v>484</v>
      </c>
    </row>
    <row r="489" spans="1:15">
      <c r="A489" s="10" t="s">
        <v>424</v>
      </c>
      <c r="B489" s="6" t="s">
        <v>427</v>
      </c>
      <c r="C489" s="47">
        <v>3832.0521677097468</v>
      </c>
      <c r="D489" s="47">
        <v>3832.0521677097468</v>
      </c>
      <c r="E489" s="47">
        <v>3832.0521677097468</v>
      </c>
      <c r="F489" s="48">
        <v>4013.4235550452331</v>
      </c>
      <c r="G489" s="48">
        <v>4013.4235550452331</v>
      </c>
      <c r="H489" s="48">
        <v>4013.4235550452331</v>
      </c>
      <c r="I489" s="49">
        <v>3409.4817491827048</v>
      </c>
      <c r="J489" s="49">
        <v>3409.4817491827048</v>
      </c>
      <c r="K489" s="49">
        <v>3409.4817491827048</v>
      </c>
      <c r="L489" s="50">
        <v>4010.9890397789845</v>
      </c>
      <c r="M489" s="50">
        <v>4010.9890397789845</v>
      </c>
      <c r="N489" s="50">
        <v>4010.9890397789845</v>
      </c>
      <c r="O489" s="59">
        <v>485</v>
      </c>
    </row>
    <row r="490" spans="1:15">
      <c r="A490" s="10" t="s">
        <v>424</v>
      </c>
      <c r="B490" s="6" t="s">
        <v>428</v>
      </c>
      <c r="C490" s="47">
        <v>263.24398885887842</v>
      </c>
      <c r="D490" s="47">
        <v>263.24398885887842</v>
      </c>
      <c r="E490" s="47">
        <v>263.24398885887842</v>
      </c>
      <c r="F490" s="48">
        <v>275.70335146082266</v>
      </c>
      <c r="G490" s="48">
        <v>275.70335146082266</v>
      </c>
      <c r="H490" s="48">
        <v>275.70335146082266</v>
      </c>
      <c r="I490" s="49">
        <v>234.21538546872492</v>
      </c>
      <c r="J490" s="49">
        <v>234.21538546872492</v>
      </c>
      <c r="K490" s="49">
        <v>234.21538546872492</v>
      </c>
      <c r="L490" s="50">
        <v>275.53611169435356</v>
      </c>
      <c r="M490" s="50">
        <v>275.53611169435356</v>
      </c>
      <c r="N490" s="50">
        <v>275.53611169435356</v>
      </c>
      <c r="O490" s="59">
        <v>486</v>
      </c>
    </row>
    <row r="491" spans="1:15">
      <c r="A491" s="10" t="s">
        <v>424</v>
      </c>
      <c r="B491" s="6" t="s">
        <v>429</v>
      </c>
      <c r="C491" s="47">
        <v>2964.7812472784126</v>
      </c>
      <c r="D491" s="47">
        <v>2964.7812472784126</v>
      </c>
      <c r="E491" s="47">
        <v>2964.7812472784126</v>
      </c>
      <c r="F491" s="48">
        <v>3105.1046208734269</v>
      </c>
      <c r="G491" s="48">
        <v>3105.1046208734269</v>
      </c>
      <c r="H491" s="48">
        <v>3105.1046208734269</v>
      </c>
      <c r="I491" s="49">
        <v>2637.8470622325117</v>
      </c>
      <c r="J491" s="49">
        <v>2637.8470622325117</v>
      </c>
      <c r="K491" s="49">
        <v>2637.8470622325117</v>
      </c>
      <c r="L491" s="50">
        <v>3103.2210856573865</v>
      </c>
      <c r="M491" s="50">
        <v>3103.2210856573865</v>
      </c>
      <c r="N491" s="50">
        <v>3103.2210856573865</v>
      </c>
      <c r="O491" s="59">
        <v>487</v>
      </c>
    </row>
    <row r="492" spans="1:15">
      <c r="A492" s="10" t="s">
        <v>424</v>
      </c>
      <c r="B492" s="6" t="s">
        <v>430</v>
      </c>
      <c r="C492" s="47">
        <v>746.5527289880356</v>
      </c>
      <c r="D492" s="47">
        <v>746.5527289880356</v>
      </c>
      <c r="E492" s="47">
        <v>746.5527289880356</v>
      </c>
      <c r="F492" s="48">
        <v>781.88713944220694</v>
      </c>
      <c r="G492" s="48">
        <v>781.88713944220694</v>
      </c>
      <c r="H492" s="48">
        <v>781.88713944220694</v>
      </c>
      <c r="I492" s="49">
        <v>664.22840631851329</v>
      </c>
      <c r="J492" s="49">
        <v>664.22840631851329</v>
      </c>
      <c r="K492" s="49">
        <v>664.22840631851329</v>
      </c>
      <c r="L492" s="50">
        <v>781.4128520535603</v>
      </c>
      <c r="M492" s="50">
        <v>781.4128520535603</v>
      </c>
      <c r="N492" s="50">
        <v>781.4128520535603</v>
      </c>
      <c r="O492" s="59">
        <v>488</v>
      </c>
    </row>
    <row r="493" spans="1:15">
      <c r="A493" s="10" t="s">
        <v>424</v>
      </c>
      <c r="B493" s="6" t="s">
        <v>431</v>
      </c>
      <c r="C493" s="47">
        <v>582.99484494500882</v>
      </c>
      <c r="D493" s="47">
        <v>582.99484494500882</v>
      </c>
      <c r="E493" s="47">
        <v>582.99484494500882</v>
      </c>
      <c r="F493" s="48">
        <v>610.58804545728378</v>
      </c>
      <c r="G493" s="48">
        <v>610.58804545728378</v>
      </c>
      <c r="H493" s="48">
        <v>610.58804545728378</v>
      </c>
      <c r="I493" s="49">
        <v>518.70647807375178</v>
      </c>
      <c r="J493" s="49">
        <v>518.70647807375178</v>
      </c>
      <c r="K493" s="49">
        <v>518.70647807375178</v>
      </c>
      <c r="L493" s="50">
        <v>610.21766692691767</v>
      </c>
      <c r="M493" s="50">
        <v>610.21766692691767</v>
      </c>
      <c r="N493" s="50">
        <v>610.21766692691767</v>
      </c>
      <c r="O493" s="59">
        <v>489</v>
      </c>
    </row>
    <row r="494" spans="1:15">
      <c r="A494" s="10" t="s">
        <v>424</v>
      </c>
      <c r="B494" s="6" t="s">
        <v>432</v>
      </c>
      <c r="C494" s="47">
        <v>441.06928171632683</v>
      </c>
      <c r="D494" s="47">
        <v>441.06928171632683</v>
      </c>
      <c r="E494" s="47">
        <v>441.06928171632683</v>
      </c>
      <c r="F494" s="48">
        <v>461.94513205313672</v>
      </c>
      <c r="G494" s="48">
        <v>461.94513205313672</v>
      </c>
      <c r="H494" s="48">
        <v>461.94513205313672</v>
      </c>
      <c r="I494" s="49">
        <v>392.43141802939192</v>
      </c>
      <c r="J494" s="49">
        <v>392.43141802939192</v>
      </c>
      <c r="K494" s="49">
        <v>392.43141802939192</v>
      </c>
      <c r="L494" s="50">
        <v>461.66491929693791</v>
      </c>
      <c r="M494" s="50">
        <v>461.66491929693791</v>
      </c>
      <c r="N494" s="50">
        <v>461.66491929693791</v>
      </c>
      <c r="O494" s="59">
        <v>490</v>
      </c>
    </row>
    <row r="495" spans="1:15">
      <c r="A495" s="10" t="s">
        <v>424</v>
      </c>
      <c r="B495" s="6" t="s">
        <v>433</v>
      </c>
      <c r="C495" s="47">
        <v>2373.4257887229351</v>
      </c>
      <c r="D495" s="47">
        <v>2373.4257887229351</v>
      </c>
      <c r="E495" s="47">
        <v>2373.4257887229351</v>
      </c>
      <c r="F495" s="48">
        <v>2485.7602531819025</v>
      </c>
      <c r="G495" s="48">
        <v>2485.7602531819025</v>
      </c>
      <c r="H495" s="48">
        <v>2485.7602531819025</v>
      </c>
      <c r="I495" s="49">
        <v>2111.7019172854179</v>
      </c>
      <c r="J495" s="49">
        <v>2111.7019172854179</v>
      </c>
      <c r="K495" s="49">
        <v>2111.7019172854179</v>
      </c>
      <c r="L495" s="50">
        <v>2484.2524080213793</v>
      </c>
      <c r="M495" s="50">
        <v>2484.2524080213793</v>
      </c>
      <c r="N495" s="50">
        <v>2484.2524080213793</v>
      </c>
      <c r="O495" s="59">
        <v>492</v>
      </c>
    </row>
    <row r="496" spans="1:15">
      <c r="A496" s="10" t="s">
        <v>424</v>
      </c>
      <c r="B496" s="6" t="s">
        <v>434</v>
      </c>
      <c r="C496" s="47">
        <v>1099.0664611151803</v>
      </c>
      <c r="D496" s="47">
        <v>1099.0664611151803</v>
      </c>
      <c r="E496" s="47">
        <v>1099.0664611151803</v>
      </c>
      <c r="F496" s="48">
        <v>1151.0853794655272</v>
      </c>
      <c r="G496" s="48">
        <v>1151.0853794655272</v>
      </c>
      <c r="H496" s="48">
        <v>1151.0853794655272</v>
      </c>
      <c r="I496" s="49">
        <v>977.8695269043269</v>
      </c>
      <c r="J496" s="49">
        <v>977.8695269043269</v>
      </c>
      <c r="K496" s="49">
        <v>977.8695269043269</v>
      </c>
      <c r="L496" s="50">
        <v>1150.3871389507574</v>
      </c>
      <c r="M496" s="50">
        <v>1150.3871389507574</v>
      </c>
      <c r="N496" s="50">
        <v>1150.3871389507574</v>
      </c>
      <c r="O496" s="59">
        <v>493</v>
      </c>
    </row>
    <row r="497" spans="1:15">
      <c r="A497" s="10" t="s">
        <v>424</v>
      </c>
      <c r="B497" s="6" t="s">
        <v>435</v>
      </c>
      <c r="C497" s="47">
        <v>1742.279301413884</v>
      </c>
      <c r="D497" s="47">
        <v>1742.279301413884</v>
      </c>
      <c r="E497" s="47">
        <v>1742.279301413884</v>
      </c>
      <c r="F497" s="48">
        <v>1824.7415436260505</v>
      </c>
      <c r="G497" s="48">
        <v>1824.7415436260505</v>
      </c>
      <c r="H497" s="48">
        <v>1824.7415436260505</v>
      </c>
      <c r="I497" s="49">
        <v>1550.1536044327067</v>
      </c>
      <c r="J497" s="49">
        <v>1550.1536044327067</v>
      </c>
      <c r="K497" s="49">
        <v>1550.1536044327067</v>
      </c>
      <c r="L497" s="50">
        <v>1823.6346678916589</v>
      </c>
      <c r="M497" s="50">
        <v>1823.6346678916589</v>
      </c>
      <c r="N497" s="50">
        <v>1823.6346678916589</v>
      </c>
      <c r="O497" s="59">
        <v>494</v>
      </c>
    </row>
    <row r="498" spans="1:15">
      <c r="A498" s="10" t="s">
        <v>424</v>
      </c>
      <c r="B498" s="6" t="s">
        <v>436</v>
      </c>
      <c r="C498" s="47">
        <v>39371.152120675295</v>
      </c>
      <c r="D498" s="47">
        <v>39371.152120675295</v>
      </c>
      <c r="E498" s="47">
        <v>39371.152120675295</v>
      </c>
      <c r="F498" s="48">
        <v>41234.592431142446</v>
      </c>
      <c r="G498" s="48">
        <v>41234.592431142446</v>
      </c>
      <c r="H498" s="48">
        <v>41234.592431142446</v>
      </c>
      <c r="I498" s="49">
        <v>35029.592167573493</v>
      </c>
      <c r="J498" s="49">
        <v>35029.592167573493</v>
      </c>
      <c r="K498" s="49">
        <v>35029.592167573493</v>
      </c>
      <c r="L498" s="50">
        <v>41209.579809525436</v>
      </c>
      <c r="M498" s="50">
        <v>41209.579809525436</v>
      </c>
      <c r="N498" s="50">
        <v>41209.579809525436</v>
      </c>
      <c r="O498" s="59">
        <v>495</v>
      </c>
    </row>
    <row r="499" spans="1:15">
      <c r="A499" s="10" t="s">
        <v>444</v>
      </c>
      <c r="B499" s="6" t="s">
        <v>443</v>
      </c>
      <c r="C499" s="47">
        <v>14833.266549503885</v>
      </c>
      <c r="D499" s="47">
        <v>14833.266549503885</v>
      </c>
      <c r="E499" s="47">
        <v>14833.266549503885</v>
      </c>
      <c r="F499" s="48">
        <v>15535.33952008194</v>
      </c>
      <c r="G499" s="48">
        <v>15535.33952008194</v>
      </c>
      <c r="H499" s="48">
        <v>15535.33952008194</v>
      </c>
      <c r="I499" s="49">
        <v>13197.600494143566</v>
      </c>
      <c r="J499" s="49">
        <v>13197.600494143566</v>
      </c>
      <c r="K499" s="49">
        <v>13197.600494143566</v>
      </c>
      <c r="L499" s="50">
        <v>15525.918923109426</v>
      </c>
      <c r="M499" s="50">
        <v>15525.918923109426</v>
      </c>
      <c r="N499" s="50">
        <v>15525.918923109426</v>
      </c>
      <c r="O499" s="59">
        <v>496</v>
      </c>
    </row>
    <row r="500" spans="1:15">
      <c r="A500" s="10" t="s">
        <v>444</v>
      </c>
      <c r="B500" s="6" t="s">
        <v>445</v>
      </c>
      <c r="C500" s="47">
        <v>21926.47915809878</v>
      </c>
      <c r="D500" s="47">
        <v>21926.47915809878</v>
      </c>
      <c r="E500" s="47">
        <v>21926.47915809878</v>
      </c>
      <c r="F500" s="48">
        <v>22964.280798450149</v>
      </c>
      <c r="G500" s="48">
        <v>22964.280798450149</v>
      </c>
      <c r="H500" s="48">
        <v>22964.280798450149</v>
      </c>
      <c r="I500" s="49">
        <v>19508.643710136224</v>
      </c>
      <c r="J500" s="49">
        <v>19508.643710136224</v>
      </c>
      <c r="K500" s="49">
        <v>19508.643710136224</v>
      </c>
      <c r="L500" s="50">
        <v>22950.355307225051</v>
      </c>
      <c r="M500" s="50">
        <v>22950.355307225051</v>
      </c>
      <c r="N500" s="50">
        <v>22950.355307225051</v>
      </c>
      <c r="O500" s="59">
        <v>497</v>
      </c>
    </row>
    <row r="501" spans="1:15">
      <c r="A501" s="10" t="s">
        <v>444</v>
      </c>
      <c r="B501" s="6" t="s">
        <v>446</v>
      </c>
      <c r="C501" s="47">
        <v>6857.719271813834</v>
      </c>
      <c r="D501" s="47">
        <v>6857.719271813834</v>
      </c>
      <c r="E501" s="47">
        <v>6857.719271813834</v>
      </c>
      <c r="F501" s="48">
        <v>7182.3018123139063</v>
      </c>
      <c r="G501" s="48">
        <v>7182.3018123139063</v>
      </c>
      <c r="H501" s="48">
        <v>7182.3018123139063</v>
      </c>
      <c r="I501" s="49">
        <v>6101.5177572882731</v>
      </c>
      <c r="J501" s="49">
        <v>6101.5177572882731</v>
      </c>
      <c r="K501" s="49">
        <v>6101.5177572882731</v>
      </c>
      <c r="L501" s="50">
        <v>7177.9464797110168</v>
      </c>
      <c r="M501" s="50">
        <v>7177.9464797110168</v>
      </c>
      <c r="N501" s="50">
        <v>7177.9464797110168</v>
      </c>
      <c r="O501" s="59">
        <v>498</v>
      </c>
    </row>
    <row r="502" spans="1:15">
      <c r="A502" s="10" t="s">
        <v>444</v>
      </c>
      <c r="B502" s="6" t="s">
        <v>447</v>
      </c>
      <c r="C502" s="47">
        <v>2214.2551351774346</v>
      </c>
      <c r="D502" s="47">
        <v>2214.2551351774346</v>
      </c>
      <c r="E502" s="47">
        <v>2214.2551351774346</v>
      </c>
      <c r="F502" s="48">
        <v>2319.0579899757076</v>
      </c>
      <c r="G502" s="48">
        <v>2319.0579899757076</v>
      </c>
      <c r="H502" s="48">
        <v>2319.0579899757076</v>
      </c>
      <c r="I502" s="49">
        <v>1970.0889597480489</v>
      </c>
      <c r="J502" s="49">
        <v>1970.0889597480489</v>
      </c>
      <c r="K502" s="49">
        <v>1970.0889597480489</v>
      </c>
      <c r="L502" s="50">
        <v>2317.6517181236372</v>
      </c>
      <c r="M502" s="50">
        <v>2317.6517181236372</v>
      </c>
      <c r="N502" s="50">
        <v>2317.6517181236372</v>
      </c>
      <c r="O502" s="59">
        <v>499</v>
      </c>
    </row>
    <row r="503" spans="1:15">
      <c r="A503" s="10" t="s">
        <v>444</v>
      </c>
      <c r="B503" s="6" t="s">
        <v>448</v>
      </c>
      <c r="C503" s="47">
        <v>4231.8617874529618</v>
      </c>
      <c r="D503" s="47">
        <v>4231.8617874529618</v>
      </c>
      <c r="E503" s="47">
        <v>4231.8617874529618</v>
      </c>
      <c r="F503" s="48">
        <v>4432.1599325902662</v>
      </c>
      <c r="G503" s="48">
        <v>4432.1599325902662</v>
      </c>
      <c r="H503" s="48">
        <v>4432.1599325902662</v>
      </c>
      <c r="I503" s="49">
        <v>3765.2138880430521</v>
      </c>
      <c r="J503" s="49">
        <v>3765.2138880430521</v>
      </c>
      <c r="K503" s="49">
        <v>3765.2138880430521</v>
      </c>
      <c r="L503" s="50">
        <v>4429.4722801969156</v>
      </c>
      <c r="M503" s="50">
        <v>4429.4722801969156</v>
      </c>
      <c r="N503" s="50">
        <v>4429.4722801969156</v>
      </c>
      <c r="O503" s="59">
        <v>500</v>
      </c>
    </row>
    <row r="504" spans="1:15">
      <c r="A504" s="10" t="s">
        <v>444</v>
      </c>
      <c r="B504" s="6" t="s">
        <v>449</v>
      </c>
      <c r="C504" s="47">
        <v>32863.08476461978</v>
      </c>
      <c r="D504" s="47">
        <v>32863.08476461978</v>
      </c>
      <c r="E504" s="47">
        <v>32863.08476461978</v>
      </c>
      <c r="F504" s="48">
        <v>34418.526613254711</v>
      </c>
      <c r="G504" s="48">
        <v>34418.526613254711</v>
      </c>
      <c r="H504" s="48">
        <v>34418.526613254711</v>
      </c>
      <c r="I504" s="49">
        <v>29239.26852397417</v>
      </c>
      <c r="J504" s="49">
        <v>29239.26852397417</v>
      </c>
      <c r="K504" s="49">
        <v>29239.26852397417</v>
      </c>
      <c r="L504" s="50">
        <v>34397.655291633964</v>
      </c>
      <c r="M504" s="50">
        <v>34397.655291633964</v>
      </c>
      <c r="N504" s="50">
        <v>34397.655291633964</v>
      </c>
      <c r="O504" s="59">
        <v>501</v>
      </c>
    </row>
    <row r="505" spans="1:15">
      <c r="A505" s="10" t="s">
        <v>452</v>
      </c>
      <c r="B505" s="6" t="s">
        <v>451</v>
      </c>
      <c r="C505" s="47">
        <v>34134.907825044276</v>
      </c>
      <c r="D505" s="47">
        <v>34134.907825044276</v>
      </c>
      <c r="E505" s="47">
        <v>34134.907825044276</v>
      </c>
      <c r="F505" s="48">
        <v>35750.529241783021</v>
      </c>
      <c r="G505" s="48">
        <v>35750.529241783021</v>
      </c>
      <c r="H505" s="48">
        <v>35750.529241783021</v>
      </c>
      <c r="I505" s="49">
        <v>30370.764339519283</v>
      </c>
      <c r="J505" s="49">
        <v>30370.764339519283</v>
      </c>
      <c r="K505" s="49">
        <v>30370.764339519283</v>
      </c>
      <c r="L505" s="50">
        <v>35728.829098217313</v>
      </c>
      <c r="M505" s="50">
        <v>35728.829098217313</v>
      </c>
      <c r="N505" s="50">
        <v>35728.829098217313</v>
      </c>
      <c r="O505" s="59">
        <v>502</v>
      </c>
    </row>
    <row r="506" spans="1:15">
      <c r="A506" s="10" t="s">
        <v>452</v>
      </c>
      <c r="B506" s="6" t="s">
        <v>453</v>
      </c>
      <c r="C506" s="47">
        <v>14292.954488133855</v>
      </c>
      <c r="D506" s="47">
        <v>14292.954488133855</v>
      </c>
      <c r="E506" s="47">
        <v>14292.954488133855</v>
      </c>
      <c r="F506" s="48">
        <v>14969.446819616262</v>
      </c>
      <c r="G506" s="48">
        <v>14969.446819616262</v>
      </c>
      <c r="H506" s="48">
        <v>14969.446819616262</v>
      </c>
      <c r="I506" s="49">
        <v>12716.833884522865</v>
      </c>
      <c r="J506" s="49">
        <v>12716.833884522865</v>
      </c>
      <c r="K506" s="49">
        <v>12716.833884522865</v>
      </c>
      <c r="L506" s="50">
        <v>14960.360544476445</v>
      </c>
      <c r="M506" s="50">
        <v>14960.360544476445</v>
      </c>
      <c r="N506" s="50">
        <v>14960.360544476445</v>
      </c>
      <c r="O506" s="59">
        <v>503</v>
      </c>
    </row>
    <row r="507" spans="1:15">
      <c r="A507" s="10" t="s">
        <v>452</v>
      </c>
      <c r="B507" s="6" t="s">
        <v>454</v>
      </c>
      <c r="C507" s="47">
        <v>46404.382383722819</v>
      </c>
      <c r="D507" s="47">
        <v>46404.382383722819</v>
      </c>
      <c r="E507" s="47">
        <v>46404.382383722819</v>
      </c>
      <c r="F507" s="48">
        <v>48600.723864823027</v>
      </c>
      <c r="G507" s="48">
        <v>48600.723864823027</v>
      </c>
      <c r="H507" s="48">
        <v>48600.723864823027</v>
      </c>
      <c r="I507" s="49">
        <v>41287.252595508005</v>
      </c>
      <c r="J507" s="49">
        <v>41287.252595508005</v>
      </c>
      <c r="K507" s="49">
        <v>41287.252595508005</v>
      </c>
      <c r="L507" s="50">
        <v>48571.223806848182</v>
      </c>
      <c r="M507" s="50">
        <v>48571.223806848182</v>
      </c>
      <c r="N507" s="50">
        <v>48571.223806848182</v>
      </c>
      <c r="O507" s="59">
        <v>504</v>
      </c>
    </row>
    <row r="508" spans="1:15">
      <c r="A508" s="10" t="s">
        <v>452</v>
      </c>
      <c r="B508" s="6" t="s">
        <v>455</v>
      </c>
      <c r="C508" s="47">
        <v>11800.174235098342</v>
      </c>
      <c r="D508" s="47">
        <v>11800.174235098342</v>
      </c>
      <c r="E508" s="47">
        <v>11800.174235098342</v>
      </c>
      <c r="F508" s="48">
        <v>12358.68209201677</v>
      </c>
      <c r="G508" s="48">
        <v>12358.68209201677</v>
      </c>
      <c r="H508" s="48">
        <v>12358.68209201677</v>
      </c>
      <c r="I508" s="49">
        <v>10498.938877945367</v>
      </c>
      <c r="J508" s="49">
        <v>10498.938877945367</v>
      </c>
      <c r="K508" s="49">
        <v>10498.938877945367</v>
      </c>
      <c r="L508" s="50">
        <v>12351.180519833993</v>
      </c>
      <c r="M508" s="50">
        <v>12351.180519833993</v>
      </c>
      <c r="N508" s="50">
        <v>12351.180519833993</v>
      </c>
      <c r="O508" s="59">
        <v>505</v>
      </c>
    </row>
    <row r="509" spans="1:15">
      <c r="A509" s="10" t="s">
        <v>452</v>
      </c>
      <c r="B509" s="6" t="s">
        <v>456</v>
      </c>
      <c r="C509" s="47">
        <v>3190.1763541497094</v>
      </c>
      <c r="D509" s="47">
        <v>3190.1763541497094</v>
      </c>
      <c r="E509" s="47">
        <v>3190.1763541497094</v>
      </c>
      <c r="F509" s="48">
        <v>3341.1689177551189</v>
      </c>
      <c r="G509" s="48">
        <v>3341.1689177551189</v>
      </c>
      <c r="H509" s="48">
        <v>3341.1689177551189</v>
      </c>
      <c r="I509" s="49">
        <v>2838.387458081907</v>
      </c>
      <c r="J509" s="49">
        <v>2838.387458081907</v>
      </c>
      <c r="K509" s="49">
        <v>2838.387458081907</v>
      </c>
      <c r="L509" s="50">
        <v>3339.1408681924895</v>
      </c>
      <c r="M509" s="50">
        <v>3339.1408681924895</v>
      </c>
      <c r="N509" s="50">
        <v>3339.1408681924895</v>
      </c>
      <c r="O509" s="59">
        <v>506</v>
      </c>
    </row>
    <row r="510" spans="1:15">
      <c r="A510" s="10" t="s">
        <v>452</v>
      </c>
      <c r="B510" s="6" t="s">
        <v>457</v>
      </c>
      <c r="C510" s="47">
        <v>1816.2534644024402</v>
      </c>
      <c r="D510" s="47">
        <v>1816.2534644024402</v>
      </c>
      <c r="E510" s="47">
        <v>1816.2534644024402</v>
      </c>
      <c r="F510" s="48">
        <v>1902.2176044069902</v>
      </c>
      <c r="G510" s="48">
        <v>1902.2176044069902</v>
      </c>
      <c r="H510" s="48">
        <v>1902.2176044069902</v>
      </c>
      <c r="I510" s="49">
        <v>1615.9705551550123</v>
      </c>
      <c r="J510" s="49">
        <v>1615.9705551550123</v>
      </c>
      <c r="K510" s="49">
        <v>1615.9705551550123</v>
      </c>
      <c r="L510" s="50">
        <v>1901.0629810773696</v>
      </c>
      <c r="M510" s="50">
        <v>1901.0629810773696</v>
      </c>
      <c r="N510" s="50">
        <v>1901.0629810773696</v>
      </c>
      <c r="O510" s="59">
        <v>507</v>
      </c>
    </row>
    <row r="511" spans="1:15">
      <c r="A511" s="10" t="s">
        <v>452</v>
      </c>
      <c r="B511" s="6" t="s">
        <v>458</v>
      </c>
      <c r="C511" s="47">
        <v>2590.0860864867846</v>
      </c>
      <c r="D511" s="47">
        <v>2590.0860864867846</v>
      </c>
      <c r="E511" s="47">
        <v>2590.0860864867846</v>
      </c>
      <c r="F511" s="48">
        <v>2712.6760924118894</v>
      </c>
      <c r="G511" s="48">
        <v>2712.6760924118894</v>
      </c>
      <c r="H511" s="48">
        <v>2712.6760924118894</v>
      </c>
      <c r="I511" s="49">
        <v>2304.4706772005425</v>
      </c>
      <c r="J511" s="49">
        <v>2304.4706772005425</v>
      </c>
      <c r="K511" s="49">
        <v>2304.4706772005425</v>
      </c>
      <c r="L511" s="50">
        <v>2711.029530475575</v>
      </c>
      <c r="M511" s="50">
        <v>2711.029530475575</v>
      </c>
      <c r="N511" s="50">
        <v>2711.029530475575</v>
      </c>
      <c r="O511" s="59">
        <v>508</v>
      </c>
    </row>
    <row r="512" spans="1:15">
      <c r="A512" s="10" t="s">
        <v>452</v>
      </c>
      <c r="B512" s="6" t="s">
        <v>459</v>
      </c>
      <c r="C512" s="47">
        <v>159477.73182962841</v>
      </c>
      <c r="D512" s="47">
        <v>159477.73182962841</v>
      </c>
      <c r="E512" s="47">
        <v>159477.73182962841</v>
      </c>
      <c r="F512" s="48">
        <v>167025.88870052018</v>
      </c>
      <c r="G512" s="48">
        <v>167025.88870052018</v>
      </c>
      <c r="H512" s="48">
        <v>167025.88870052018</v>
      </c>
      <c r="I512" s="49">
        <v>141891.71494540034</v>
      </c>
      <c r="J512" s="49">
        <v>141891.71494540034</v>
      </c>
      <c r="K512" s="49">
        <v>141891.71494540034</v>
      </c>
      <c r="L512" s="50">
        <v>166924.50598421189</v>
      </c>
      <c r="M512" s="50">
        <v>166924.50598421189</v>
      </c>
      <c r="N512" s="50">
        <v>166924.50598421189</v>
      </c>
      <c r="O512" s="59">
        <v>509</v>
      </c>
    </row>
    <row r="513" spans="1:15">
      <c r="A513" s="10" t="s">
        <v>468</v>
      </c>
      <c r="B513" s="6" t="s">
        <v>467</v>
      </c>
      <c r="C513" s="47">
        <v>54638.074981995516</v>
      </c>
      <c r="D513" s="47">
        <v>54638.074981995516</v>
      </c>
      <c r="E513" s="47">
        <v>54638.074981995516</v>
      </c>
      <c r="F513" s="48">
        <v>57224.074381760882</v>
      </c>
      <c r="G513" s="48">
        <v>57224.074381760882</v>
      </c>
      <c r="H513" s="48">
        <v>57224.074381760882</v>
      </c>
      <c r="I513" s="49">
        <v>48613.016716171158</v>
      </c>
      <c r="J513" s="49">
        <v>48613.016716171158</v>
      </c>
      <c r="K513" s="49">
        <v>48613.016716171158</v>
      </c>
      <c r="L513" s="50">
        <v>57189.387150935036</v>
      </c>
      <c r="M513" s="50">
        <v>57189.387150935036</v>
      </c>
      <c r="N513" s="50">
        <v>57189.387150935036</v>
      </c>
      <c r="O513" s="59">
        <v>510</v>
      </c>
    </row>
    <row r="514" spans="1:15">
      <c r="A514" s="10" t="s">
        <v>468</v>
      </c>
      <c r="B514" s="6" t="s">
        <v>469</v>
      </c>
      <c r="C514" s="47">
        <v>21059.073466129375</v>
      </c>
      <c r="D514" s="47">
        <v>21059.073466129375</v>
      </c>
      <c r="E514" s="47">
        <v>21059.073466129375</v>
      </c>
      <c r="F514" s="48">
        <v>22055.791439099154</v>
      </c>
      <c r="G514" s="48">
        <v>22055.791439099154</v>
      </c>
      <c r="H514" s="48">
        <v>22055.791439099154</v>
      </c>
      <c r="I514" s="49">
        <v>18736.844055603553</v>
      </c>
      <c r="J514" s="49">
        <v>18736.844055603553</v>
      </c>
      <c r="K514" s="49">
        <v>18736.844055603553</v>
      </c>
      <c r="L514" s="50">
        <v>22042.421990366951</v>
      </c>
      <c r="M514" s="50">
        <v>22042.421990366951</v>
      </c>
      <c r="N514" s="50">
        <v>22042.421990366951</v>
      </c>
      <c r="O514" s="59">
        <v>511</v>
      </c>
    </row>
    <row r="515" spans="1:15">
      <c r="A515" s="10" t="s">
        <v>468</v>
      </c>
      <c r="B515" s="6" t="s">
        <v>470</v>
      </c>
      <c r="C515" s="47">
        <v>8167.9679660473457</v>
      </c>
      <c r="D515" s="47">
        <v>8167.9679660473457</v>
      </c>
      <c r="E515" s="47">
        <v>8167.9679660473457</v>
      </c>
      <c r="F515" s="48">
        <v>8554.554797015704</v>
      </c>
      <c r="G515" s="48">
        <v>8554.554797015704</v>
      </c>
      <c r="H515" s="48">
        <v>8554.554797015704</v>
      </c>
      <c r="I515" s="49">
        <v>7267.2685375803158</v>
      </c>
      <c r="J515" s="49">
        <v>7267.2685375803158</v>
      </c>
      <c r="K515" s="49">
        <v>7267.2685375803158</v>
      </c>
      <c r="L515" s="50">
        <v>8549.3693253403235</v>
      </c>
      <c r="M515" s="50">
        <v>8549.3693253403235</v>
      </c>
      <c r="N515" s="50">
        <v>8549.3693253403235</v>
      </c>
      <c r="O515" s="59">
        <v>512</v>
      </c>
    </row>
    <row r="516" spans="1:15">
      <c r="A516" s="10" t="s">
        <v>468</v>
      </c>
      <c r="B516" s="6" t="s">
        <v>471</v>
      </c>
      <c r="C516" s="47">
        <v>4330.495540831389</v>
      </c>
      <c r="D516" s="47">
        <v>4330.495540831389</v>
      </c>
      <c r="E516" s="47">
        <v>4330.495540831389</v>
      </c>
      <c r="F516" s="48">
        <v>4535.456255003086</v>
      </c>
      <c r="G516" s="48">
        <v>4535.456255003086</v>
      </c>
      <c r="H516" s="48">
        <v>4535.456255003086</v>
      </c>
      <c r="I516" s="49">
        <v>3852.9624659198107</v>
      </c>
      <c r="J516" s="49">
        <v>3852.9624659198107</v>
      </c>
      <c r="K516" s="49">
        <v>3852.9624659198107</v>
      </c>
      <c r="L516" s="50">
        <v>4532.7070201798497</v>
      </c>
      <c r="M516" s="50">
        <v>4532.7070201798497</v>
      </c>
      <c r="N516" s="50">
        <v>4532.7070201798497</v>
      </c>
      <c r="O516" s="59">
        <v>513</v>
      </c>
    </row>
    <row r="517" spans="1:15">
      <c r="A517" s="10" t="s">
        <v>468</v>
      </c>
      <c r="B517" s="6" t="s">
        <v>472</v>
      </c>
      <c r="C517" s="47">
        <v>3065.5773882308476</v>
      </c>
      <c r="D517" s="47">
        <v>3065.5773882308476</v>
      </c>
      <c r="E517" s="47">
        <v>3065.5773882308476</v>
      </c>
      <c r="F517" s="48">
        <v>3210.6700052110682</v>
      </c>
      <c r="G517" s="48">
        <v>3210.6700052110682</v>
      </c>
      <c r="H517" s="48">
        <v>3210.6700052110682</v>
      </c>
      <c r="I517" s="49">
        <v>2727.5295637317067</v>
      </c>
      <c r="J517" s="49">
        <v>2727.5295637317067</v>
      </c>
      <c r="K517" s="49">
        <v>2727.5295637317067</v>
      </c>
      <c r="L517" s="50">
        <v>3208.7238094398026</v>
      </c>
      <c r="M517" s="50">
        <v>3208.7238094398026</v>
      </c>
      <c r="N517" s="50">
        <v>3208.7238094398026</v>
      </c>
      <c r="O517" s="59">
        <v>514</v>
      </c>
    </row>
    <row r="518" spans="1:15">
      <c r="A518" s="10" t="s">
        <v>468</v>
      </c>
      <c r="B518" s="6" t="s">
        <v>473</v>
      </c>
      <c r="C518" s="47">
        <v>826.95848234765015</v>
      </c>
      <c r="D518" s="47">
        <v>826.95848234765015</v>
      </c>
      <c r="E518" s="47">
        <v>826.95848234765015</v>
      </c>
      <c r="F518" s="48">
        <v>866.09811418289667</v>
      </c>
      <c r="G518" s="48">
        <v>866.09811418289667</v>
      </c>
      <c r="H518" s="48">
        <v>866.09811418289667</v>
      </c>
      <c r="I518" s="49">
        <v>735.76798851703631</v>
      </c>
      <c r="J518" s="49">
        <v>735.76798851703631</v>
      </c>
      <c r="K518" s="49">
        <v>735.76798851703631</v>
      </c>
      <c r="L518" s="50">
        <v>865.57311582286957</v>
      </c>
      <c r="M518" s="50">
        <v>865.57311582286957</v>
      </c>
      <c r="N518" s="50">
        <v>865.57311582286957</v>
      </c>
      <c r="O518" s="59">
        <v>515</v>
      </c>
    </row>
    <row r="519" spans="1:15">
      <c r="A519" s="10" t="s">
        <v>468</v>
      </c>
      <c r="B519" s="6" t="s">
        <v>474</v>
      </c>
      <c r="C519" s="47">
        <v>2005.6906813225403</v>
      </c>
      <c r="D519" s="47">
        <v>2005.6906813225403</v>
      </c>
      <c r="E519" s="47">
        <v>2005.6906813225403</v>
      </c>
      <c r="F519" s="48">
        <v>2100.6192617991442</v>
      </c>
      <c r="G519" s="48">
        <v>2100.6192617991442</v>
      </c>
      <c r="H519" s="48">
        <v>2100.6192617991442</v>
      </c>
      <c r="I519" s="49">
        <v>1784.5188479047022</v>
      </c>
      <c r="J519" s="49">
        <v>1784.5188479047022</v>
      </c>
      <c r="K519" s="49">
        <v>1784.5188479047022</v>
      </c>
      <c r="L519" s="50">
        <v>2099.3459399324565</v>
      </c>
      <c r="M519" s="50">
        <v>2099.3459399324565</v>
      </c>
      <c r="N519" s="50">
        <v>2099.3459399324565</v>
      </c>
      <c r="O519" s="59">
        <v>516</v>
      </c>
    </row>
    <row r="520" spans="1:15">
      <c r="A520" s="10" t="s">
        <v>468</v>
      </c>
      <c r="B520" s="6" t="s">
        <v>475</v>
      </c>
      <c r="C520" s="47">
        <v>3548.0055181227603</v>
      </c>
      <c r="D520" s="47">
        <v>3548.0055181227603</v>
      </c>
      <c r="E520" s="47">
        <v>3548.0055181227603</v>
      </c>
      <c r="F520" s="48">
        <v>3715.9312758155979</v>
      </c>
      <c r="G520" s="48">
        <v>3715.9312758155979</v>
      </c>
      <c r="H520" s="48">
        <v>3715.9312758155979</v>
      </c>
      <c r="I520" s="49">
        <v>3156.7593041739683</v>
      </c>
      <c r="J520" s="49">
        <v>3156.7593041739683</v>
      </c>
      <c r="K520" s="49">
        <v>3156.7593041739683</v>
      </c>
      <c r="L520" s="50">
        <v>3713.6788083481943</v>
      </c>
      <c r="M520" s="50">
        <v>3713.6788083481943</v>
      </c>
      <c r="N520" s="50">
        <v>3713.6788083481943</v>
      </c>
      <c r="O520" s="59">
        <v>517</v>
      </c>
    </row>
    <row r="521" spans="1:15">
      <c r="A521" s="10" t="s">
        <v>468</v>
      </c>
      <c r="B521" s="6" t="s">
        <v>476</v>
      </c>
      <c r="C521" s="47">
        <v>1056.9075219982142</v>
      </c>
      <c r="D521" s="47">
        <v>1056.9075219982142</v>
      </c>
      <c r="E521" s="47">
        <v>1056.9075219982142</v>
      </c>
      <c r="F521" s="48">
        <v>1106.9305548081277</v>
      </c>
      <c r="G521" s="48">
        <v>1106.9305548081277</v>
      </c>
      <c r="H521" s="48">
        <v>1106.9305548081277</v>
      </c>
      <c r="I521" s="49">
        <v>940.36005205668232</v>
      </c>
      <c r="J521" s="49">
        <v>940.36005205668232</v>
      </c>
      <c r="K521" s="49">
        <v>940.36005205668232</v>
      </c>
      <c r="L521" s="50">
        <v>1106.2595722526623</v>
      </c>
      <c r="M521" s="50">
        <v>1106.2595722526623</v>
      </c>
      <c r="N521" s="50">
        <v>1106.2595722526623</v>
      </c>
      <c r="O521" s="59">
        <v>518</v>
      </c>
    </row>
    <row r="522" spans="1:15">
      <c r="A522" s="10" t="s">
        <v>468</v>
      </c>
      <c r="B522" s="6" t="s">
        <v>477</v>
      </c>
      <c r="C522" s="47">
        <v>774.5639838855958</v>
      </c>
      <c r="D522" s="47">
        <v>774.5639838855958</v>
      </c>
      <c r="E522" s="47">
        <v>774.5639838855958</v>
      </c>
      <c r="F522" s="48">
        <v>811.22380394821812</v>
      </c>
      <c r="G522" s="48">
        <v>811.22380394821812</v>
      </c>
      <c r="H522" s="48">
        <v>811.22380394821812</v>
      </c>
      <c r="I522" s="49">
        <v>689.15114430335268</v>
      </c>
      <c r="J522" s="49">
        <v>689.15114430335268</v>
      </c>
      <c r="K522" s="49">
        <v>689.15114430335268</v>
      </c>
      <c r="L522" s="50">
        <v>810.73206847424171</v>
      </c>
      <c r="M522" s="50">
        <v>810.73206847424171</v>
      </c>
      <c r="N522" s="50">
        <v>810.73206847424171</v>
      </c>
      <c r="O522" s="59">
        <v>519</v>
      </c>
    </row>
    <row r="523" spans="1:15">
      <c r="A523" s="10" t="s">
        <v>468</v>
      </c>
      <c r="B523" s="6" t="s">
        <v>478</v>
      </c>
      <c r="C523" s="47">
        <v>1209.2221783767177</v>
      </c>
      <c r="D523" s="47">
        <v>1209.2221783767177</v>
      </c>
      <c r="E523" s="47">
        <v>1209.2221783767177</v>
      </c>
      <c r="F523" s="48">
        <v>1266.4542061978955</v>
      </c>
      <c r="G523" s="48">
        <v>1266.4542061978955</v>
      </c>
      <c r="H523" s="48">
        <v>1266.4542061978955</v>
      </c>
      <c r="I523" s="49">
        <v>1075.878643059129</v>
      </c>
      <c r="J523" s="49">
        <v>1075.878643059129</v>
      </c>
      <c r="K523" s="49">
        <v>1075.878643059129</v>
      </c>
      <c r="L523" s="50">
        <v>1265.6865259889037</v>
      </c>
      <c r="M523" s="50">
        <v>1265.6865259889037</v>
      </c>
      <c r="N523" s="50">
        <v>1265.6865259889037</v>
      </c>
      <c r="O523" s="59">
        <v>520</v>
      </c>
    </row>
    <row r="524" spans="1:15">
      <c r="A524" s="10" t="s">
        <v>468</v>
      </c>
      <c r="B524" s="6" t="s">
        <v>1232</v>
      </c>
      <c r="C524" s="47">
        <v>155.33371824480366</v>
      </c>
      <c r="D524" s="47">
        <v>155.33371824480366</v>
      </c>
      <c r="E524" s="47">
        <v>155.33371824480366</v>
      </c>
      <c r="F524" s="48">
        <v>162.68560431100846</v>
      </c>
      <c r="G524" s="48">
        <v>162.68560431100846</v>
      </c>
      <c r="H524" s="48">
        <v>162.68560431100846</v>
      </c>
      <c r="I524" s="49">
        <v>138.20473441108544</v>
      </c>
      <c r="J524" s="49">
        <v>138.20473441108544</v>
      </c>
      <c r="K524" s="49">
        <v>138.20473441108544</v>
      </c>
      <c r="L524" s="50">
        <v>162.58698999230177</v>
      </c>
      <c r="M524" s="50">
        <v>162.58698999230177</v>
      </c>
      <c r="N524" s="50">
        <v>162.58698999230177</v>
      </c>
      <c r="O524" s="59">
        <v>521</v>
      </c>
    </row>
    <row r="525" spans="1:15">
      <c r="A525" s="10" t="s">
        <v>468</v>
      </c>
      <c r="B525" s="6" t="s">
        <v>479</v>
      </c>
      <c r="C525" s="47">
        <v>979.76176952462083</v>
      </c>
      <c r="D525" s="47">
        <v>979.76176952462083</v>
      </c>
      <c r="E525" s="47">
        <v>979.76176952462083</v>
      </c>
      <c r="F525" s="48">
        <v>1026.133523081799</v>
      </c>
      <c r="G525" s="48">
        <v>1026.133523081799</v>
      </c>
      <c r="H525" s="48">
        <v>1026.133523081799</v>
      </c>
      <c r="I525" s="49">
        <v>871.7213279468707</v>
      </c>
      <c r="J525" s="49">
        <v>871.7213279468707</v>
      </c>
      <c r="K525" s="49">
        <v>871.7213279468707</v>
      </c>
      <c r="L525" s="50">
        <v>1025.511516858757</v>
      </c>
      <c r="M525" s="50">
        <v>1025.511516858757</v>
      </c>
      <c r="N525" s="50">
        <v>1025.511516858757</v>
      </c>
      <c r="O525" s="59">
        <v>522</v>
      </c>
    </row>
    <row r="526" spans="1:15">
      <c r="A526" s="10" t="s">
        <v>468</v>
      </c>
      <c r="B526" s="6" t="s">
        <v>480</v>
      </c>
      <c r="C526" s="47">
        <v>90352.366802942619</v>
      </c>
      <c r="D526" s="47">
        <v>90352.366802942619</v>
      </c>
      <c r="E526" s="47">
        <v>90352.366802942619</v>
      </c>
      <c r="F526" s="48">
        <v>94628.710111098757</v>
      </c>
      <c r="G526" s="48">
        <v>94628.710111098757</v>
      </c>
      <c r="H526" s="48">
        <v>94628.710111098757</v>
      </c>
      <c r="I526" s="49">
        <v>80389.016618620633</v>
      </c>
      <c r="J526" s="49">
        <v>80389.016618620633</v>
      </c>
      <c r="K526" s="49">
        <v>80389.016618620633</v>
      </c>
      <c r="L526" s="50">
        <v>94571.349499400996</v>
      </c>
      <c r="M526" s="50">
        <v>94571.349499400996</v>
      </c>
      <c r="N526" s="50">
        <v>94571.349499400996</v>
      </c>
      <c r="O526" s="59">
        <v>523</v>
      </c>
    </row>
    <row r="527" spans="1:15">
      <c r="A527" s="10" t="s">
        <v>484</v>
      </c>
      <c r="B527" s="6" t="s">
        <v>483</v>
      </c>
      <c r="C527" s="47">
        <v>138584.35857679285</v>
      </c>
      <c r="D527" s="47">
        <v>138584.35857679285</v>
      </c>
      <c r="E527" s="47">
        <v>138584.35857679285</v>
      </c>
      <c r="F527" s="48">
        <v>145143.65996699964</v>
      </c>
      <c r="G527" s="48">
        <v>145143.65996699964</v>
      </c>
      <c r="H527" s="48">
        <v>145143.65996699964</v>
      </c>
      <c r="I527" s="49">
        <v>123302.3103079524</v>
      </c>
      <c r="J527" s="49">
        <v>123302.3103079524</v>
      </c>
      <c r="K527" s="49">
        <v>123302.3103079524</v>
      </c>
      <c r="L527" s="50">
        <v>145055.6112365119</v>
      </c>
      <c r="M527" s="50">
        <v>145055.6112365119</v>
      </c>
      <c r="N527" s="50">
        <v>145055.6112365119</v>
      </c>
      <c r="O527" s="59">
        <v>524</v>
      </c>
    </row>
    <row r="528" spans="1:15">
      <c r="A528" s="10" t="s">
        <v>484</v>
      </c>
      <c r="B528" s="6" t="s">
        <v>485</v>
      </c>
      <c r="C528" s="47">
        <v>17768.129496154612</v>
      </c>
      <c r="D528" s="47">
        <v>17768.129496154612</v>
      </c>
      <c r="E528" s="47">
        <v>17768.129496154612</v>
      </c>
      <c r="F528" s="48">
        <v>18609.108360597816</v>
      </c>
      <c r="G528" s="48">
        <v>18609.108360597816</v>
      </c>
      <c r="H528" s="48">
        <v>18609.108360597816</v>
      </c>
      <c r="I528" s="49">
        <v>15808.792848095738</v>
      </c>
      <c r="J528" s="49">
        <v>15808.792848095738</v>
      </c>
      <c r="K528" s="49">
        <v>15808.792848095738</v>
      </c>
      <c r="L528" s="50">
        <v>18597.819487442543</v>
      </c>
      <c r="M528" s="50">
        <v>18597.819487442543</v>
      </c>
      <c r="N528" s="50">
        <v>18597.819487442543</v>
      </c>
      <c r="O528" s="59">
        <v>525</v>
      </c>
    </row>
    <row r="529" spans="1:15">
      <c r="A529" s="10" t="s">
        <v>484</v>
      </c>
      <c r="B529" s="6" t="s">
        <v>486</v>
      </c>
      <c r="C529" s="47">
        <v>15643.065384074374</v>
      </c>
      <c r="D529" s="47">
        <v>15643.065384074374</v>
      </c>
      <c r="E529" s="47">
        <v>15643.065384074374</v>
      </c>
      <c r="F529" s="48">
        <v>16383.463373967277</v>
      </c>
      <c r="G529" s="48">
        <v>16383.463373967277</v>
      </c>
      <c r="H529" s="48">
        <v>16383.463373967277</v>
      </c>
      <c r="I529" s="49">
        <v>13918.064938662752</v>
      </c>
      <c r="J529" s="49">
        <v>13918.064938662752</v>
      </c>
      <c r="K529" s="49">
        <v>13918.064938662752</v>
      </c>
      <c r="L529" s="50">
        <v>16373.524647388394</v>
      </c>
      <c r="M529" s="50">
        <v>16373.524647388394</v>
      </c>
      <c r="N529" s="50">
        <v>16373.524647388394</v>
      </c>
      <c r="O529" s="59">
        <v>526</v>
      </c>
    </row>
    <row r="530" spans="1:15">
      <c r="A530" s="10" t="s">
        <v>484</v>
      </c>
      <c r="B530" s="6" t="s">
        <v>487</v>
      </c>
      <c r="C530" s="47">
        <v>7759.0328341496752</v>
      </c>
      <c r="D530" s="47">
        <v>7759.0328341496752</v>
      </c>
      <c r="E530" s="47">
        <v>7759.0328341496752</v>
      </c>
      <c r="F530" s="48">
        <v>8126.2736640554294</v>
      </c>
      <c r="G530" s="48">
        <v>8126.2736640554294</v>
      </c>
      <c r="H530" s="48">
        <v>8126.2736640554294</v>
      </c>
      <c r="I530" s="49">
        <v>6903.4246290917526</v>
      </c>
      <c r="J530" s="49">
        <v>6903.4246290917526</v>
      </c>
      <c r="K530" s="49">
        <v>6903.4246290917526</v>
      </c>
      <c r="L530" s="50">
        <v>8121.3440096710856</v>
      </c>
      <c r="M530" s="50">
        <v>8121.3440096710856</v>
      </c>
      <c r="N530" s="50">
        <v>8121.3440096710856</v>
      </c>
      <c r="O530" s="59">
        <v>527</v>
      </c>
    </row>
    <row r="531" spans="1:15">
      <c r="A531" s="10" t="s">
        <v>484</v>
      </c>
      <c r="B531" s="6" t="s">
        <v>488</v>
      </c>
      <c r="C531" s="47">
        <v>4629.3146384873953</v>
      </c>
      <c r="D531" s="47">
        <v>4629.3146384873953</v>
      </c>
      <c r="E531" s="47">
        <v>4629.3146384873953</v>
      </c>
      <c r="F531" s="48">
        <v>4848.4235643125921</v>
      </c>
      <c r="G531" s="48">
        <v>4848.4235643125921</v>
      </c>
      <c r="H531" s="48">
        <v>4848.4235643125921</v>
      </c>
      <c r="I531" s="49">
        <v>4118.8283867664813</v>
      </c>
      <c r="J531" s="49">
        <v>4118.8283867664813</v>
      </c>
      <c r="K531" s="49">
        <v>4118.8283867664813</v>
      </c>
      <c r="L531" s="50">
        <v>4845.4823573745716</v>
      </c>
      <c r="M531" s="50">
        <v>4845.4823573745716</v>
      </c>
      <c r="N531" s="50">
        <v>4845.4823573745716</v>
      </c>
      <c r="O531" s="59">
        <v>528</v>
      </c>
    </row>
    <row r="532" spans="1:15">
      <c r="A532" s="10" t="s">
        <v>484</v>
      </c>
      <c r="B532" s="6" t="s">
        <v>489</v>
      </c>
      <c r="C532" s="47">
        <v>13049.903458979777</v>
      </c>
      <c r="D532" s="47">
        <v>13049.903458979777</v>
      </c>
      <c r="E532" s="47">
        <v>13049.903458979777</v>
      </c>
      <c r="F532" s="48">
        <v>13667.565154568016</v>
      </c>
      <c r="G532" s="48">
        <v>13667.565154568016</v>
      </c>
      <c r="H532" s="48">
        <v>13667.565154568016</v>
      </c>
      <c r="I532" s="49">
        <v>11610.85754779689</v>
      </c>
      <c r="J532" s="49">
        <v>11610.85754779689</v>
      </c>
      <c r="K532" s="49">
        <v>11610.85754779689</v>
      </c>
      <c r="L532" s="50">
        <v>13659.273977667888</v>
      </c>
      <c r="M532" s="50">
        <v>13659.273977667888</v>
      </c>
      <c r="N532" s="50">
        <v>13659.273977667888</v>
      </c>
      <c r="O532" s="59">
        <v>529</v>
      </c>
    </row>
    <row r="533" spans="1:15">
      <c r="A533" s="10" t="s">
        <v>484</v>
      </c>
      <c r="B533" s="6" t="s">
        <v>490</v>
      </c>
      <c r="C533" s="47">
        <v>1410.2985440435898</v>
      </c>
      <c r="D533" s="47">
        <v>1410.2985440435898</v>
      </c>
      <c r="E533" s="47">
        <v>1410.2985440435898</v>
      </c>
      <c r="F533" s="48">
        <v>1477.0490294198005</v>
      </c>
      <c r="G533" s="48">
        <v>1477.0490294198005</v>
      </c>
      <c r="H533" s="48">
        <v>1477.0490294198005</v>
      </c>
      <c r="I533" s="49">
        <v>1254.7813511591783</v>
      </c>
      <c r="J533" s="49">
        <v>1254.7813511591783</v>
      </c>
      <c r="K533" s="49">
        <v>1254.7813511591783</v>
      </c>
      <c r="L533" s="50">
        <v>1476.153004805717</v>
      </c>
      <c r="M533" s="50">
        <v>1476.153004805717</v>
      </c>
      <c r="N533" s="50">
        <v>1476.153004805717</v>
      </c>
      <c r="O533" s="59">
        <v>530</v>
      </c>
    </row>
    <row r="534" spans="1:15">
      <c r="A534" s="10" t="s">
        <v>484</v>
      </c>
      <c r="B534" s="6" t="s">
        <v>491</v>
      </c>
      <c r="C534" s="47">
        <v>2945.9119246772489</v>
      </c>
      <c r="D534" s="47">
        <v>2945.9119246772489</v>
      </c>
      <c r="E534" s="47">
        <v>2945.9119246772489</v>
      </c>
      <c r="F534" s="48">
        <v>3085.3441404150358</v>
      </c>
      <c r="G534" s="48">
        <v>3085.3441404150358</v>
      </c>
      <c r="H534" s="48">
        <v>3085.3441404150358</v>
      </c>
      <c r="I534" s="49">
        <v>2621.0587544421392</v>
      </c>
      <c r="J534" s="49">
        <v>2621.0587544421392</v>
      </c>
      <c r="K534" s="49">
        <v>2621.0587544421392</v>
      </c>
      <c r="L534" s="50">
        <v>3083.4724731665792</v>
      </c>
      <c r="M534" s="50">
        <v>3083.4724731665792</v>
      </c>
      <c r="N534" s="50">
        <v>3083.4724731665792</v>
      </c>
      <c r="O534" s="59">
        <v>531</v>
      </c>
    </row>
    <row r="535" spans="1:15">
      <c r="A535" s="10" t="s">
        <v>484</v>
      </c>
      <c r="B535" s="6" t="s">
        <v>492</v>
      </c>
      <c r="C535" s="47">
        <v>2260.4079133713276</v>
      </c>
      <c r="D535" s="47">
        <v>2260.4079133713276</v>
      </c>
      <c r="E535" s="47">
        <v>2260.4079133713276</v>
      </c>
      <c r="F535" s="48">
        <v>2367.3947113106865</v>
      </c>
      <c r="G535" s="48">
        <v>2367.3947113106865</v>
      </c>
      <c r="H535" s="48">
        <v>2367.3947113106865</v>
      </c>
      <c r="I535" s="49">
        <v>2011.1470069157979</v>
      </c>
      <c r="J535" s="49">
        <v>2011.1470069157979</v>
      </c>
      <c r="K535" s="49">
        <v>2011.1470069157979</v>
      </c>
      <c r="L535" s="50">
        <v>2365.958574872197</v>
      </c>
      <c r="M535" s="50">
        <v>2365.958574872197</v>
      </c>
      <c r="N535" s="50">
        <v>2365.958574872197</v>
      </c>
      <c r="O535" s="59">
        <v>532</v>
      </c>
    </row>
    <row r="536" spans="1:15">
      <c r="A536" s="10" t="s">
        <v>484</v>
      </c>
      <c r="B536" s="6" t="s">
        <v>493</v>
      </c>
      <c r="C536" s="47">
        <v>1168.0792360296234</v>
      </c>
      <c r="D536" s="47">
        <v>1168.0792360296234</v>
      </c>
      <c r="E536" s="47">
        <v>1168.0792360296234</v>
      </c>
      <c r="F536" s="48">
        <v>1223.3653003116558</v>
      </c>
      <c r="G536" s="48">
        <v>1223.3653003116558</v>
      </c>
      <c r="H536" s="48">
        <v>1223.3653003116558</v>
      </c>
      <c r="I536" s="49">
        <v>1039.2721798065827</v>
      </c>
      <c r="J536" s="49">
        <v>1039.2721798065827</v>
      </c>
      <c r="K536" s="49">
        <v>1039.2721798065827</v>
      </c>
      <c r="L536" s="50">
        <v>1222.6231682637269</v>
      </c>
      <c r="M536" s="50">
        <v>1222.6231682637269</v>
      </c>
      <c r="N536" s="50">
        <v>1222.6231682637269</v>
      </c>
      <c r="O536" s="59">
        <v>533</v>
      </c>
    </row>
    <row r="537" spans="1:15">
      <c r="A537" s="10" t="s">
        <v>484</v>
      </c>
      <c r="B537" s="6" t="s">
        <v>494</v>
      </c>
      <c r="C537" s="47">
        <v>7124.095595523665</v>
      </c>
      <c r="D537" s="47">
        <v>7124.095595523665</v>
      </c>
      <c r="E537" s="47">
        <v>7124.095595523665</v>
      </c>
      <c r="F537" s="48">
        <v>7461.2843708196215</v>
      </c>
      <c r="G537" s="48">
        <v>7461.2843708196215</v>
      </c>
      <c r="H537" s="48">
        <v>7461.2843708196215</v>
      </c>
      <c r="I537" s="49">
        <v>6338.5035281310202</v>
      </c>
      <c r="J537" s="49">
        <v>6338.5035281310202</v>
      </c>
      <c r="K537" s="49">
        <v>6338.5035281310202</v>
      </c>
      <c r="L537" s="50">
        <v>7456.7581199533543</v>
      </c>
      <c r="M537" s="50">
        <v>7456.7581199533543</v>
      </c>
      <c r="N537" s="50">
        <v>7456.7581199533543</v>
      </c>
      <c r="O537" s="59">
        <v>534</v>
      </c>
    </row>
    <row r="538" spans="1:15">
      <c r="A538" s="10" t="s">
        <v>484</v>
      </c>
      <c r="B538" s="6" t="s">
        <v>495</v>
      </c>
      <c r="C538" s="47">
        <v>290.34594525049147</v>
      </c>
      <c r="D538" s="47">
        <v>290.34594525049147</v>
      </c>
      <c r="E538" s="47">
        <v>290.34594525049147</v>
      </c>
      <c r="F538" s="48">
        <v>304.08823609687977</v>
      </c>
      <c r="G538" s="48">
        <v>304.08823609687977</v>
      </c>
      <c r="H538" s="48">
        <v>304.08823609687977</v>
      </c>
      <c r="I538" s="49">
        <v>258.32876239127705</v>
      </c>
      <c r="J538" s="49">
        <v>258.32876239127705</v>
      </c>
      <c r="K538" s="49">
        <v>258.32876239127705</v>
      </c>
      <c r="L538" s="50">
        <v>303.9037665640688</v>
      </c>
      <c r="M538" s="50">
        <v>303.9037665640688</v>
      </c>
      <c r="N538" s="50">
        <v>303.9037665640688</v>
      </c>
      <c r="O538" s="59">
        <v>535</v>
      </c>
    </row>
    <row r="539" spans="1:15">
      <c r="A539" s="10" t="s">
        <v>484</v>
      </c>
      <c r="B539" s="6" t="s">
        <v>496</v>
      </c>
      <c r="C539" s="47">
        <v>1316.3689314717305</v>
      </c>
      <c r="D539" s="47">
        <v>1316.3689314717305</v>
      </c>
      <c r="E539" s="47">
        <v>1316.3689314717305</v>
      </c>
      <c r="F539" s="48">
        <v>1378.6736580000349</v>
      </c>
      <c r="G539" s="48">
        <v>1378.6736580000349</v>
      </c>
      <c r="H539" s="48">
        <v>1378.6736580000349</v>
      </c>
      <c r="I539" s="49">
        <v>1171.2095948990848</v>
      </c>
      <c r="J539" s="49">
        <v>1171.2095948990848</v>
      </c>
      <c r="K539" s="49">
        <v>1171.2095948990848</v>
      </c>
      <c r="L539" s="50">
        <v>1377.837310994789</v>
      </c>
      <c r="M539" s="50">
        <v>1377.837310994789</v>
      </c>
      <c r="N539" s="50">
        <v>1377.837310994789</v>
      </c>
      <c r="O539" s="59">
        <v>536</v>
      </c>
    </row>
    <row r="540" spans="1:15">
      <c r="A540" s="10" t="s">
        <v>484</v>
      </c>
      <c r="B540" s="6" t="s">
        <v>497</v>
      </c>
      <c r="C540" s="47">
        <v>137041.68752099361</v>
      </c>
      <c r="D540" s="47">
        <v>137041.68752099361</v>
      </c>
      <c r="E540" s="47">
        <v>137041.68752099361</v>
      </c>
      <c r="F540" s="48">
        <v>143527.97313579218</v>
      </c>
      <c r="G540" s="48">
        <v>143527.97313579218</v>
      </c>
      <c r="H540" s="48">
        <v>143527.97313579218</v>
      </c>
      <c r="I540" s="49">
        <v>121929.75349722221</v>
      </c>
      <c r="J540" s="49">
        <v>121929.75349722221</v>
      </c>
      <c r="K540" s="49">
        <v>121929.75349722221</v>
      </c>
      <c r="L540" s="50">
        <v>143440.90453198986</v>
      </c>
      <c r="M540" s="50">
        <v>143440.90453198986</v>
      </c>
      <c r="N540" s="50">
        <v>143440.90453198986</v>
      </c>
      <c r="O540" s="59">
        <v>537</v>
      </c>
    </row>
    <row r="541" spans="1:15">
      <c r="A541" s="10" t="s">
        <v>508</v>
      </c>
      <c r="B541" s="6" t="s">
        <v>507</v>
      </c>
      <c r="C541" s="47">
        <v>89543.446418730498</v>
      </c>
      <c r="D541" s="47">
        <v>89543.446418730498</v>
      </c>
      <c r="E541" s="47">
        <v>89543.446418730498</v>
      </c>
      <c r="F541" s="48">
        <v>93781.520516627672</v>
      </c>
      <c r="G541" s="48">
        <v>93781.520516627672</v>
      </c>
      <c r="H541" s="48">
        <v>93781.520516627672</v>
      </c>
      <c r="I541" s="49">
        <v>79669.261331721078</v>
      </c>
      <c r="J541" s="49">
        <v>79669.261331721078</v>
      </c>
      <c r="K541" s="49">
        <v>79669.261331721078</v>
      </c>
      <c r="L541" s="50">
        <v>93724.637228921973</v>
      </c>
      <c r="M541" s="50">
        <v>93724.637228921973</v>
      </c>
      <c r="N541" s="50">
        <v>93724.637228921973</v>
      </c>
      <c r="O541" s="59">
        <v>538</v>
      </c>
    </row>
    <row r="542" spans="1:15">
      <c r="A542" s="10" t="s">
        <v>508</v>
      </c>
      <c r="B542" s="6" t="s">
        <v>509</v>
      </c>
      <c r="C542" s="47">
        <v>3782.2373464854413</v>
      </c>
      <c r="D542" s="47">
        <v>3782.2373464854413</v>
      </c>
      <c r="E542" s="47">
        <v>3782.2373464854413</v>
      </c>
      <c r="F542" s="48">
        <v>3961.2499126902453</v>
      </c>
      <c r="G542" s="48">
        <v>3961.2499126902453</v>
      </c>
      <c r="H542" s="48">
        <v>3961.2499126902453</v>
      </c>
      <c r="I542" s="49">
        <v>3365.1603509501815</v>
      </c>
      <c r="J542" s="49">
        <v>3365.1603509501815</v>
      </c>
      <c r="K542" s="49">
        <v>3365.1603509501815</v>
      </c>
      <c r="L542" s="50">
        <v>3958.8472120599245</v>
      </c>
      <c r="M542" s="50">
        <v>3958.8472120599245</v>
      </c>
      <c r="N542" s="50">
        <v>3958.8472120599245</v>
      </c>
      <c r="O542" s="59">
        <v>539</v>
      </c>
    </row>
    <row r="543" spans="1:15">
      <c r="A543" s="10" t="s">
        <v>508</v>
      </c>
      <c r="B543" s="6" t="s">
        <v>510</v>
      </c>
      <c r="C543" s="47">
        <v>2432.4534717453785</v>
      </c>
      <c r="D543" s="47">
        <v>2432.4534717453785</v>
      </c>
      <c r="E543" s="47">
        <v>2432.4534717453785</v>
      </c>
      <c r="F543" s="48">
        <v>2547.5810267507641</v>
      </c>
      <c r="G543" s="48">
        <v>2547.5810267507641</v>
      </c>
      <c r="H543" s="48">
        <v>2547.5810267507641</v>
      </c>
      <c r="I543" s="49">
        <v>2164.2205998137442</v>
      </c>
      <c r="J543" s="49">
        <v>2164.2205998137442</v>
      </c>
      <c r="K543" s="49">
        <v>2164.2205998137442</v>
      </c>
      <c r="L543" s="50">
        <v>2546.0357885876383</v>
      </c>
      <c r="M543" s="50">
        <v>2546.0357885876383</v>
      </c>
      <c r="N543" s="50">
        <v>2546.0357885876383</v>
      </c>
      <c r="O543" s="59">
        <v>540</v>
      </c>
    </row>
    <row r="544" spans="1:15">
      <c r="A544" s="10" t="s">
        <v>508</v>
      </c>
      <c r="B544" s="6" t="s">
        <v>511</v>
      </c>
      <c r="C544" s="47">
        <v>2089.2982882702249</v>
      </c>
      <c r="D544" s="47">
        <v>2089.2982882702249</v>
      </c>
      <c r="E544" s="47">
        <v>2089.2982882702249</v>
      </c>
      <c r="F544" s="48">
        <v>2188.1843744377411</v>
      </c>
      <c r="G544" s="48">
        <v>2188.1843744377411</v>
      </c>
      <c r="H544" s="48">
        <v>2188.1843744377411</v>
      </c>
      <c r="I544" s="49">
        <v>1858.9060169712188</v>
      </c>
      <c r="J544" s="49">
        <v>1858.9060169712188</v>
      </c>
      <c r="K544" s="49">
        <v>1858.9060169712188</v>
      </c>
      <c r="L544" s="50">
        <v>2186.8571287219693</v>
      </c>
      <c r="M544" s="50">
        <v>2186.8571287219693</v>
      </c>
      <c r="N544" s="50">
        <v>2186.8571287219693</v>
      </c>
      <c r="O544" s="59">
        <v>541</v>
      </c>
    </row>
    <row r="545" spans="1:15">
      <c r="A545" s="10" t="s">
        <v>508</v>
      </c>
      <c r="B545" s="6" t="s">
        <v>512</v>
      </c>
      <c r="C545" s="47">
        <v>1683.1295224700386</v>
      </c>
      <c r="D545" s="47">
        <v>1683.1295224700386</v>
      </c>
      <c r="E545" s="47">
        <v>1683.1295224700386</v>
      </c>
      <c r="F545" s="48">
        <v>1762.7917190670885</v>
      </c>
      <c r="G545" s="48">
        <v>1762.7917190670885</v>
      </c>
      <c r="H545" s="48">
        <v>1762.7917190670885</v>
      </c>
      <c r="I545" s="49">
        <v>1497.5265208549197</v>
      </c>
      <c r="J545" s="49">
        <v>1497.5265208549197</v>
      </c>
      <c r="K545" s="49">
        <v>1497.5265208549197</v>
      </c>
      <c r="L545" s="50">
        <v>1761.7224957492267</v>
      </c>
      <c r="M545" s="50">
        <v>1761.7224957492267</v>
      </c>
      <c r="N545" s="50">
        <v>1761.7224957492267</v>
      </c>
      <c r="O545" s="59">
        <v>542</v>
      </c>
    </row>
    <row r="546" spans="1:15">
      <c r="A546" s="10" t="s">
        <v>508</v>
      </c>
      <c r="B546" s="6" t="s">
        <v>513</v>
      </c>
      <c r="C546" s="47">
        <v>712.22160054416622</v>
      </c>
      <c r="D546" s="47">
        <v>712.22160054416622</v>
      </c>
      <c r="E546" s="47">
        <v>712.22160054416622</v>
      </c>
      <c r="F546" s="48">
        <v>745.9309119226225</v>
      </c>
      <c r="G546" s="48">
        <v>745.9309119226225</v>
      </c>
      <c r="H546" s="48">
        <v>745.9309119226225</v>
      </c>
      <c r="I546" s="49">
        <v>633.68310121220259</v>
      </c>
      <c r="J546" s="49">
        <v>633.68310121220259</v>
      </c>
      <c r="K546" s="49">
        <v>633.68310121220259</v>
      </c>
      <c r="L546" s="50">
        <v>745.47846668140949</v>
      </c>
      <c r="M546" s="50">
        <v>745.47846668140949</v>
      </c>
      <c r="N546" s="50">
        <v>745.47846668140949</v>
      </c>
      <c r="O546" s="59">
        <v>543</v>
      </c>
    </row>
    <row r="547" spans="1:15">
      <c r="A547" s="10" t="s">
        <v>508</v>
      </c>
      <c r="B547" s="6" t="s">
        <v>514</v>
      </c>
      <c r="C547" s="47">
        <v>2206.2423067100808</v>
      </c>
      <c r="D547" s="47">
        <v>2206.2423067100808</v>
      </c>
      <c r="E547" s="47">
        <v>2206.2423067100808</v>
      </c>
      <c r="F547" s="48">
        <v>2310.6633307795437</v>
      </c>
      <c r="G547" s="48">
        <v>2310.6633307795437</v>
      </c>
      <c r="H547" s="48">
        <v>2310.6633307795437</v>
      </c>
      <c r="I547" s="49">
        <v>1962.9543190959582</v>
      </c>
      <c r="J547" s="49">
        <v>1962.9543190959582</v>
      </c>
      <c r="K547" s="49">
        <v>1962.9543190959582</v>
      </c>
      <c r="L547" s="50">
        <v>2309.2617953137965</v>
      </c>
      <c r="M547" s="50">
        <v>2309.2617953137965</v>
      </c>
      <c r="N547" s="50">
        <v>2309.2617953137965</v>
      </c>
      <c r="O547" s="59">
        <v>544</v>
      </c>
    </row>
    <row r="548" spans="1:15">
      <c r="A548" s="10" t="s">
        <v>508</v>
      </c>
      <c r="B548" s="6" t="s">
        <v>515</v>
      </c>
      <c r="C548" s="47">
        <v>63887.304378377521</v>
      </c>
      <c r="D548" s="47">
        <v>63887.304378377521</v>
      </c>
      <c r="E548" s="47">
        <v>63887.304378377521</v>
      </c>
      <c r="F548" s="48">
        <v>66911.07820772432</v>
      </c>
      <c r="G548" s="48">
        <v>66911.07820772432</v>
      </c>
      <c r="H548" s="48">
        <v>66911.07820772432</v>
      </c>
      <c r="I548" s="49">
        <v>56842.287759380706</v>
      </c>
      <c r="J548" s="49">
        <v>56842.287759380706</v>
      </c>
      <c r="K548" s="49">
        <v>56842.287759380706</v>
      </c>
      <c r="L548" s="50">
        <v>66870.493217297408</v>
      </c>
      <c r="M548" s="50">
        <v>66870.493217297408</v>
      </c>
      <c r="N548" s="50">
        <v>66870.493217297408</v>
      </c>
      <c r="O548" s="59">
        <v>545</v>
      </c>
    </row>
    <row r="549" spans="1:15">
      <c r="A549" s="10">
        <v>52</v>
      </c>
      <c r="B549" s="6" t="s">
        <v>1731</v>
      </c>
      <c r="C549" s="47">
        <v>35491.509330570771</v>
      </c>
      <c r="D549" s="47">
        <v>35491.509330570771</v>
      </c>
      <c r="E549" s="47">
        <v>35491.509330570771</v>
      </c>
      <c r="F549" s="48">
        <v>37171.326390749266</v>
      </c>
      <c r="G549" s="48">
        <v>37171.326390749266</v>
      </c>
      <c r="H549" s="48">
        <v>37171.326390749266</v>
      </c>
      <c r="I549" s="49">
        <v>31577.789119819288</v>
      </c>
      <c r="J549" s="49">
        <v>31577.789119819288</v>
      </c>
      <c r="K549" s="49">
        <v>31577.789119819288</v>
      </c>
      <c r="L549" s="50">
        <v>37148.80704701574</v>
      </c>
      <c r="M549" s="50">
        <v>37148.80704701574</v>
      </c>
      <c r="N549" s="50">
        <v>37148.80704701574</v>
      </c>
      <c r="O549" s="59">
        <v>546</v>
      </c>
    </row>
    <row r="550" spans="1:15">
      <c r="A550" s="10">
        <v>52</v>
      </c>
      <c r="B550" s="6" t="s">
        <v>1732</v>
      </c>
      <c r="C550" s="47">
        <v>66711.125628137277</v>
      </c>
      <c r="D550" s="47">
        <v>66711.125628137277</v>
      </c>
      <c r="E550" s="47">
        <v>66711.125628137277</v>
      </c>
      <c r="F550" s="48">
        <v>69868.570578987274</v>
      </c>
      <c r="G550" s="48">
        <v>69868.570578987274</v>
      </c>
      <c r="H550" s="48">
        <v>69868.570578987274</v>
      </c>
      <c r="I550" s="49">
        <v>59354.755454611521</v>
      </c>
      <c r="J550" s="49">
        <v>59354.755454611521</v>
      </c>
      <c r="K550" s="49">
        <v>59354.755454611521</v>
      </c>
      <c r="L550" s="50">
        <v>69826.242405370358</v>
      </c>
      <c r="M550" s="50">
        <v>69826.242405370358</v>
      </c>
      <c r="N550" s="50">
        <v>69826.242405370358</v>
      </c>
      <c r="O550" s="59">
        <v>547</v>
      </c>
    </row>
    <row r="551" spans="1:15">
      <c r="A551" s="10">
        <v>52</v>
      </c>
      <c r="B551" s="6" t="s">
        <v>1733</v>
      </c>
      <c r="C551" s="47">
        <v>22809.327681808649</v>
      </c>
      <c r="D551" s="47">
        <v>22809.327681808649</v>
      </c>
      <c r="E551" s="47">
        <v>22809.327681808649</v>
      </c>
      <c r="F551" s="48">
        <v>23888.895682544549</v>
      </c>
      <c r="G551" s="48">
        <v>23888.895682544549</v>
      </c>
      <c r="H551" s="48">
        <v>23888.895682544549</v>
      </c>
      <c r="I551" s="49">
        <v>20294.097182297177</v>
      </c>
      <c r="J551" s="49">
        <v>20294.097182297177</v>
      </c>
      <c r="K551" s="49">
        <v>20294.097182297177</v>
      </c>
      <c r="L551" s="50">
        <v>23874.423176300505</v>
      </c>
      <c r="M551" s="50">
        <v>23874.423176300505</v>
      </c>
      <c r="N551" s="50">
        <v>23874.423176300505</v>
      </c>
      <c r="O551" s="59">
        <v>548</v>
      </c>
    </row>
    <row r="552" spans="1:15">
      <c r="A552" s="10">
        <v>52</v>
      </c>
      <c r="B552" s="6" t="s">
        <v>1734</v>
      </c>
      <c r="C552" s="47">
        <v>23435.284800302245</v>
      </c>
      <c r="D552" s="47">
        <v>23435.284800302245</v>
      </c>
      <c r="E552" s="47">
        <v>23435.284800302245</v>
      </c>
      <c r="F552" s="48">
        <v>24544.479420655585</v>
      </c>
      <c r="G552" s="48">
        <v>24544.479420655585</v>
      </c>
      <c r="H552" s="48">
        <v>24544.479420655585</v>
      </c>
      <c r="I552" s="49">
        <v>20851.028748710291</v>
      </c>
      <c r="J552" s="49">
        <v>20851.028748710291</v>
      </c>
      <c r="K552" s="49">
        <v>20851.028748710291</v>
      </c>
      <c r="L552" s="50">
        <v>24529.609744953839</v>
      </c>
      <c r="M552" s="50">
        <v>24529.609744953839</v>
      </c>
      <c r="N552" s="50">
        <v>24529.609744953839</v>
      </c>
      <c r="O552" s="59">
        <v>549</v>
      </c>
    </row>
    <row r="553" spans="1:15">
      <c r="A553" s="10">
        <v>52</v>
      </c>
      <c r="B553" s="6" t="s">
        <v>1735</v>
      </c>
      <c r="C553" s="47">
        <v>1802.4192258477283</v>
      </c>
      <c r="D553" s="47">
        <v>1802.4192258477283</v>
      </c>
      <c r="E553" s="47">
        <v>1802.4192258477283</v>
      </c>
      <c r="F553" s="48">
        <v>1887.7279270633394</v>
      </c>
      <c r="G553" s="48">
        <v>1887.7279270633394</v>
      </c>
      <c r="H553" s="48">
        <v>1887.7279270633394</v>
      </c>
      <c r="I553" s="49">
        <v>1603.6628278950734</v>
      </c>
      <c r="J553" s="49">
        <v>1603.6628278950734</v>
      </c>
      <c r="K553" s="49">
        <v>1603.6628278950734</v>
      </c>
      <c r="L553" s="50">
        <v>1886.5842930262313</v>
      </c>
      <c r="M553" s="50">
        <v>1886.5842930262313</v>
      </c>
      <c r="N553" s="50">
        <v>1886.5842930262313</v>
      </c>
      <c r="O553" s="59">
        <v>550</v>
      </c>
    </row>
    <row r="554" spans="1:15">
      <c r="A554" s="10" t="s">
        <v>524</v>
      </c>
      <c r="B554" s="6" t="s">
        <v>523</v>
      </c>
      <c r="C554" s="47">
        <v>44066.746467872254</v>
      </c>
      <c r="D554" s="47">
        <v>44066.746467872254</v>
      </c>
      <c r="E554" s="47">
        <v>44066.746467872254</v>
      </c>
      <c r="F554" s="48">
        <v>46152.465671312784</v>
      </c>
      <c r="G554" s="48">
        <v>46152.465671312784</v>
      </c>
      <c r="H554" s="48">
        <v>46152.465671312784</v>
      </c>
      <c r="I554" s="49">
        <v>39207.477146833568</v>
      </c>
      <c r="J554" s="49">
        <v>39207.477146833568</v>
      </c>
      <c r="K554" s="49">
        <v>39207.477146833568</v>
      </c>
      <c r="L554" s="50">
        <v>46124.515339126112</v>
      </c>
      <c r="M554" s="50">
        <v>46124.515339126112</v>
      </c>
      <c r="N554" s="50">
        <v>46124.515339126112</v>
      </c>
      <c r="O554" s="59">
        <v>551</v>
      </c>
    </row>
    <row r="555" spans="1:15">
      <c r="A555" s="10" t="s">
        <v>524</v>
      </c>
      <c r="B555" s="6" t="s">
        <v>525</v>
      </c>
      <c r="C555" s="47">
        <v>36458.547345861734</v>
      </c>
      <c r="D555" s="47">
        <v>36458.547345861734</v>
      </c>
      <c r="E555" s="47">
        <v>36458.547345861734</v>
      </c>
      <c r="F555" s="48">
        <v>38184.163562712449</v>
      </c>
      <c r="G555" s="48">
        <v>38184.163562712449</v>
      </c>
      <c r="H555" s="48">
        <v>38184.163562712449</v>
      </c>
      <c r="I555" s="49">
        <v>32438.239181369809</v>
      </c>
      <c r="J555" s="49">
        <v>32438.239181369809</v>
      </c>
      <c r="K555" s="49">
        <v>32438.239181369809</v>
      </c>
      <c r="L555" s="50">
        <v>38161.038903166656</v>
      </c>
      <c r="M555" s="50">
        <v>38161.038903166656</v>
      </c>
      <c r="N555" s="50">
        <v>38161.038903166656</v>
      </c>
      <c r="O555" s="59">
        <v>552</v>
      </c>
    </row>
    <row r="556" spans="1:15">
      <c r="A556" s="10" t="s">
        <v>524</v>
      </c>
      <c r="B556" s="6" t="s">
        <v>1216</v>
      </c>
      <c r="C556" s="47">
        <v>2799.5005085730886</v>
      </c>
      <c r="D556" s="47">
        <v>2799.5005085730886</v>
      </c>
      <c r="E556" s="47">
        <v>2799.5005085730886</v>
      </c>
      <c r="F556" s="48">
        <v>2932.0034147050274</v>
      </c>
      <c r="G556" s="48">
        <v>2932.0034147050274</v>
      </c>
      <c r="H556" s="48">
        <v>2932.0034147050274</v>
      </c>
      <c r="I556" s="49">
        <v>2490.7977332170876</v>
      </c>
      <c r="J556" s="49">
        <v>2490.7977332170876</v>
      </c>
      <c r="K556" s="49">
        <v>2490.7977332170876</v>
      </c>
      <c r="L556" s="50">
        <v>2930.2277680906709</v>
      </c>
      <c r="M556" s="50">
        <v>2930.2277680906709</v>
      </c>
      <c r="N556" s="50">
        <v>2930.2277680906709</v>
      </c>
      <c r="O556" s="59">
        <v>553</v>
      </c>
    </row>
    <row r="557" spans="1:15">
      <c r="A557" s="10" t="s">
        <v>524</v>
      </c>
      <c r="B557" s="6" t="s">
        <v>526</v>
      </c>
      <c r="C557" s="47">
        <v>5664.2062162203074</v>
      </c>
      <c r="D557" s="47">
        <v>5664.2062162203074</v>
      </c>
      <c r="E557" s="47">
        <v>5664.2062162203074</v>
      </c>
      <c r="F557" s="48">
        <v>5932.2982498818137</v>
      </c>
      <c r="G557" s="48">
        <v>5932.2982498818137</v>
      </c>
      <c r="H557" s="48">
        <v>5932.2982498818137</v>
      </c>
      <c r="I557" s="49">
        <v>5039.6104450171206</v>
      </c>
      <c r="J557" s="49">
        <v>5039.6104450171206</v>
      </c>
      <c r="K557" s="49">
        <v>5039.6104450171206</v>
      </c>
      <c r="L557" s="50">
        <v>5928.7055987785016</v>
      </c>
      <c r="M557" s="50">
        <v>5928.7055987785016</v>
      </c>
      <c r="N557" s="50">
        <v>5928.7055987785016</v>
      </c>
      <c r="O557" s="59">
        <v>554</v>
      </c>
    </row>
    <row r="558" spans="1:15">
      <c r="A558" s="10" t="s">
        <v>524</v>
      </c>
      <c r="B558" s="6" t="s">
        <v>527</v>
      </c>
      <c r="C558" s="47">
        <v>3778.5304952796541</v>
      </c>
      <c r="D558" s="47">
        <v>3778.5304952796541</v>
      </c>
      <c r="E558" s="47">
        <v>3778.5304952796541</v>
      </c>
      <c r="F558" s="48">
        <v>3957.3717814303391</v>
      </c>
      <c r="G558" s="48">
        <v>3957.3717814303391</v>
      </c>
      <c r="H558" s="48">
        <v>3957.3717814303391</v>
      </c>
      <c r="I558" s="49">
        <v>3361.8694348197464</v>
      </c>
      <c r="J558" s="49">
        <v>3361.8694348197464</v>
      </c>
      <c r="K558" s="49">
        <v>3361.8694348197464</v>
      </c>
      <c r="L558" s="50">
        <v>3954.9751628690497</v>
      </c>
      <c r="M558" s="50">
        <v>3954.9751628690497</v>
      </c>
      <c r="N558" s="50">
        <v>3954.9751628690497</v>
      </c>
      <c r="O558" s="59">
        <v>555</v>
      </c>
    </row>
    <row r="559" spans="1:15">
      <c r="A559" s="10" t="s">
        <v>524</v>
      </c>
      <c r="B559" s="6" t="s">
        <v>528</v>
      </c>
      <c r="C559" s="47">
        <v>4667.9452350661732</v>
      </c>
      <c r="D559" s="47">
        <v>4667.9452350661732</v>
      </c>
      <c r="E559" s="47">
        <v>4667.9452350661732</v>
      </c>
      <c r="F559" s="48">
        <v>4888.8833300645065</v>
      </c>
      <c r="G559" s="48">
        <v>4888.8833300645065</v>
      </c>
      <c r="H559" s="48">
        <v>4888.8833300645065</v>
      </c>
      <c r="I559" s="49">
        <v>4153.2078221377387</v>
      </c>
      <c r="J559" s="49">
        <v>4153.2078221377387</v>
      </c>
      <c r="K559" s="49">
        <v>4153.2078221377387</v>
      </c>
      <c r="L559" s="50">
        <v>4885.9225800566874</v>
      </c>
      <c r="M559" s="50">
        <v>4885.9225800566874</v>
      </c>
      <c r="N559" s="50">
        <v>4885.9225800566874</v>
      </c>
      <c r="O559" s="59">
        <v>556</v>
      </c>
    </row>
    <row r="560" spans="1:15">
      <c r="A560" s="10" t="s">
        <v>524</v>
      </c>
      <c r="B560" s="6" t="s">
        <v>529</v>
      </c>
      <c r="C560" s="47">
        <v>2359.1496513949951</v>
      </c>
      <c r="D560" s="47">
        <v>2359.1496513949951</v>
      </c>
      <c r="E560" s="47">
        <v>2359.1496513949951</v>
      </c>
      <c r="F560" s="48">
        <v>2470.8103508135914</v>
      </c>
      <c r="G560" s="48">
        <v>2470.8103508135914</v>
      </c>
      <c r="H560" s="48">
        <v>2470.8103508135914</v>
      </c>
      <c r="I560" s="49">
        <v>2099.0046567305785</v>
      </c>
      <c r="J560" s="49">
        <v>2099.0046567305785</v>
      </c>
      <c r="K560" s="49">
        <v>2099.0046567305785</v>
      </c>
      <c r="L560" s="50">
        <v>2469.3140067056224</v>
      </c>
      <c r="M560" s="50">
        <v>2469.3140067056224</v>
      </c>
      <c r="N560" s="50">
        <v>2469.3140067056224</v>
      </c>
      <c r="O560" s="59">
        <v>557</v>
      </c>
    </row>
    <row r="561" spans="1:15">
      <c r="A561" s="10" t="s">
        <v>524</v>
      </c>
      <c r="B561" s="6" t="s">
        <v>530</v>
      </c>
      <c r="C561" s="47">
        <v>755.15007329078992</v>
      </c>
      <c r="D561" s="47">
        <v>755.15007329078992</v>
      </c>
      <c r="E561" s="47">
        <v>755.15007329078992</v>
      </c>
      <c r="F561" s="48">
        <v>790.89201331557558</v>
      </c>
      <c r="G561" s="48">
        <v>790.89201331557558</v>
      </c>
      <c r="H561" s="48">
        <v>790.89201331557558</v>
      </c>
      <c r="I561" s="49">
        <v>671.87917452821944</v>
      </c>
      <c r="J561" s="49">
        <v>671.87917452821944</v>
      </c>
      <c r="K561" s="49">
        <v>671.87917452821944</v>
      </c>
      <c r="L561" s="50">
        <v>790.41304227525472</v>
      </c>
      <c r="M561" s="50">
        <v>790.41304227525472</v>
      </c>
      <c r="N561" s="50">
        <v>790.41304227525472</v>
      </c>
      <c r="O561" s="59">
        <v>558</v>
      </c>
    </row>
    <row r="562" spans="1:15">
      <c r="A562" s="10" t="s">
        <v>524</v>
      </c>
      <c r="B562" s="6" t="s">
        <v>531</v>
      </c>
      <c r="C562" s="47">
        <v>1638.612279450655</v>
      </c>
      <c r="D562" s="47">
        <v>1638.612279450655</v>
      </c>
      <c r="E562" s="47">
        <v>1638.612279450655</v>
      </c>
      <c r="F562" s="48">
        <v>1716.1692894907635</v>
      </c>
      <c r="G562" s="48">
        <v>1716.1692894907635</v>
      </c>
      <c r="H562" s="48">
        <v>1716.1692894907635</v>
      </c>
      <c r="I562" s="49">
        <v>1457.9214180452859</v>
      </c>
      <c r="J562" s="49">
        <v>1457.9214180452859</v>
      </c>
      <c r="K562" s="49">
        <v>1457.9214180452859</v>
      </c>
      <c r="L562" s="50">
        <v>1715.1299625332083</v>
      </c>
      <c r="M562" s="50">
        <v>1715.1299625332083</v>
      </c>
      <c r="N562" s="50">
        <v>1715.1299625332083</v>
      </c>
      <c r="O562" s="59">
        <v>559</v>
      </c>
    </row>
    <row r="563" spans="1:15">
      <c r="A563" s="10" t="s">
        <v>524</v>
      </c>
      <c r="B563" s="6" t="s">
        <v>532</v>
      </c>
      <c r="C563" s="47">
        <v>95413.278393656976</v>
      </c>
      <c r="D563" s="47">
        <v>95413.278393656976</v>
      </c>
      <c r="E563" s="47">
        <v>95413.278393656976</v>
      </c>
      <c r="F563" s="48">
        <v>99929.275669606461</v>
      </c>
      <c r="G563" s="48">
        <v>99929.275669606461</v>
      </c>
      <c r="H563" s="48">
        <v>99929.275669606461</v>
      </c>
      <c r="I563" s="49">
        <v>84891.992987300822</v>
      </c>
      <c r="J563" s="49">
        <v>84891.992987300822</v>
      </c>
      <c r="K563" s="49">
        <v>84891.992987300822</v>
      </c>
      <c r="L563" s="50">
        <v>99868.757636398208</v>
      </c>
      <c r="M563" s="50">
        <v>99868.757636398208</v>
      </c>
      <c r="N563" s="50">
        <v>99868.757636398208</v>
      </c>
      <c r="O563" s="59">
        <v>560</v>
      </c>
    </row>
    <row r="564" spans="1:15">
      <c r="A564" s="10" t="s">
        <v>537</v>
      </c>
      <c r="B564" s="6" t="s">
        <v>536</v>
      </c>
      <c r="C564" s="47">
        <v>7221.9716687098044</v>
      </c>
      <c r="D564" s="47">
        <v>7221.9716687098044</v>
      </c>
      <c r="E564" s="47">
        <v>7221.9716687098044</v>
      </c>
      <c r="F564" s="48">
        <v>7563.8069612008376</v>
      </c>
      <c r="G564" s="48">
        <v>7563.8069612008376</v>
      </c>
      <c r="H564" s="48">
        <v>7563.8069612008376</v>
      </c>
      <c r="I564" s="49">
        <v>6425.5824011744289</v>
      </c>
      <c r="J564" s="49">
        <v>6425.5824011744289</v>
      </c>
      <c r="K564" s="49">
        <v>6425.5824011744289</v>
      </c>
      <c r="L564" s="50">
        <v>7559.2014729157345</v>
      </c>
      <c r="M564" s="50">
        <v>7559.2014729157345</v>
      </c>
      <c r="N564" s="50">
        <v>7559.2014729157345</v>
      </c>
      <c r="O564" s="59">
        <v>561</v>
      </c>
    </row>
    <row r="565" spans="1:15">
      <c r="A565" s="10" t="s">
        <v>537</v>
      </c>
      <c r="B565" s="6" t="s">
        <v>538</v>
      </c>
      <c r="C565" s="47">
        <v>16626.293232690939</v>
      </c>
      <c r="D565" s="47">
        <v>16626.293232690939</v>
      </c>
      <c r="E565" s="47">
        <v>16626.293232690939</v>
      </c>
      <c r="F565" s="48">
        <v>17413.260292512423</v>
      </c>
      <c r="G565" s="48">
        <v>17413.260292512423</v>
      </c>
      <c r="H565" s="48">
        <v>17413.260292512423</v>
      </c>
      <c r="I565" s="49">
        <v>14792.860190190982</v>
      </c>
      <c r="J565" s="49">
        <v>14792.860190190982</v>
      </c>
      <c r="K565" s="49">
        <v>14792.860190190982</v>
      </c>
      <c r="L565" s="50">
        <v>17402.657620247781</v>
      </c>
      <c r="M565" s="50">
        <v>17402.657620247781</v>
      </c>
      <c r="N565" s="50">
        <v>17402.657620247781</v>
      </c>
      <c r="O565" s="59">
        <v>562</v>
      </c>
    </row>
    <row r="566" spans="1:15">
      <c r="A566" s="10" t="s">
        <v>537</v>
      </c>
      <c r="B566" s="6" t="s">
        <v>539</v>
      </c>
      <c r="C566" s="47">
        <v>2058.787420953397</v>
      </c>
      <c r="D566" s="47">
        <v>2058.787420953397</v>
      </c>
      <c r="E566" s="47">
        <v>2058.787420953397</v>
      </c>
      <c r="F566" s="48">
        <v>2156.2353524189316</v>
      </c>
      <c r="G566" s="48">
        <v>2156.2353524189316</v>
      </c>
      <c r="H566" s="48">
        <v>2156.2353524189316</v>
      </c>
      <c r="I566" s="49">
        <v>1831.7585316975862</v>
      </c>
      <c r="J566" s="49">
        <v>1831.7585316975862</v>
      </c>
      <c r="K566" s="49">
        <v>1831.7585316975862</v>
      </c>
      <c r="L566" s="50">
        <v>2154.9224531465902</v>
      </c>
      <c r="M566" s="50">
        <v>2154.9224531465902</v>
      </c>
      <c r="N566" s="50">
        <v>2154.9224531465902</v>
      </c>
      <c r="O566" s="59">
        <v>563</v>
      </c>
    </row>
    <row r="567" spans="1:15">
      <c r="A567" s="10" t="s">
        <v>537</v>
      </c>
      <c r="B567" s="6" t="s">
        <v>540</v>
      </c>
      <c r="C567" s="47">
        <v>5645.2513772601997</v>
      </c>
      <c r="D567" s="47">
        <v>5645.2513772601997</v>
      </c>
      <c r="E567" s="47">
        <v>5645.2513772601997</v>
      </c>
      <c r="F567" s="48">
        <v>5912.4562687016942</v>
      </c>
      <c r="G567" s="48">
        <v>5912.4562687016942</v>
      </c>
      <c r="H567" s="48">
        <v>5912.4562687016942</v>
      </c>
      <c r="I567" s="49">
        <v>5022.7319579625482</v>
      </c>
      <c r="J567" s="49">
        <v>5022.7319579625482</v>
      </c>
      <c r="K567" s="49">
        <v>5022.7319579625482</v>
      </c>
      <c r="L567" s="50">
        <v>5908.8562630139013</v>
      </c>
      <c r="M567" s="50">
        <v>5908.8562630139013</v>
      </c>
      <c r="N567" s="50">
        <v>5908.8562630139013</v>
      </c>
      <c r="O567" s="59">
        <v>564</v>
      </c>
    </row>
    <row r="568" spans="1:15">
      <c r="A568" s="10" t="s">
        <v>537</v>
      </c>
      <c r="B568" s="6" t="s">
        <v>1736</v>
      </c>
      <c r="C568" s="47">
        <v>4251.5691907280534</v>
      </c>
      <c r="D568" s="47">
        <v>4251.5691907280534</v>
      </c>
      <c r="E568" s="47">
        <v>4251.5691907280534</v>
      </c>
      <c r="F568" s="48">
        <v>4452.8073656374308</v>
      </c>
      <c r="G568" s="48">
        <v>4452.8073656374308</v>
      </c>
      <c r="H568" s="48">
        <v>4452.8073656374308</v>
      </c>
      <c r="I568" s="49">
        <v>3782.7354388109998</v>
      </c>
      <c r="J568" s="49">
        <v>3782.7354388109998</v>
      </c>
      <c r="K568" s="49">
        <v>3782.7354388109998</v>
      </c>
      <c r="L568" s="50">
        <v>4450.0961182109086</v>
      </c>
      <c r="M568" s="50">
        <v>4450.0961182109086</v>
      </c>
      <c r="N568" s="50">
        <v>4450.0961182109086</v>
      </c>
      <c r="O568" s="59">
        <v>565</v>
      </c>
    </row>
    <row r="569" spans="1:15">
      <c r="A569" s="10" t="s">
        <v>537</v>
      </c>
      <c r="B569" s="6" t="s">
        <v>541</v>
      </c>
      <c r="C569" s="47">
        <v>4777.6495962603385</v>
      </c>
      <c r="D569" s="47">
        <v>4777.6495962603385</v>
      </c>
      <c r="E569" s="47">
        <v>4777.6495962603385</v>
      </c>
      <c r="F569" s="48">
        <v>5003.7885680086292</v>
      </c>
      <c r="G569" s="48">
        <v>5003.7885680086292</v>
      </c>
      <c r="H569" s="48">
        <v>5003.7885680086292</v>
      </c>
      <c r="I569" s="49">
        <v>4250.8033225492991</v>
      </c>
      <c r="J569" s="49">
        <v>4250.8033225492991</v>
      </c>
      <c r="K569" s="49">
        <v>4250.8033225492991</v>
      </c>
      <c r="L569" s="50">
        <v>5000.7418364157538</v>
      </c>
      <c r="M569" s="50">
        <v>5000.7418364157538</v>
      </c>
      <c r="N569" s="50">
        <v>5000.7418364157538</v>
      </c>
      <c r="O569" s="59">
        <v>566</v>
      </c>
    </row>
    <row r="570" spans="1:15">
      <c r="A570" s="10" t="s">
        <v>537</v>
      </c>
      <c r="B570" s="6" t="s">
        <v>542</v>
      </c>
      <c r="C570" s="47">
        <v>477.70968121869117</v>
      </c>
      <c r="D570" s="47">
        <v>477.70968121869117</v>
      </c>
      <c r="E570" s="47">
        <v>477.70968121869117</v>
      </c>
      <c r="F570" s="48">
        <v>500.32096191821273</v>
      </c>
      <c r="G570" s="48">
        <v>500.32096191821273</v>
      </c>
      <c r="H570" s="48">
        <v>500.32096191821273</v>
      </c>
      <c r="I570" s="49">
        <v>425.03114956941414</v>
      </c>
      <c r="J570" s="49">
        <v>425.03114956941414</v>
      </c>
      <c r="K570" s="49">
        <v>425.03114956941414</v>
      </c>
      <c r="L570" s="50">
        <v>500.01632401024847</v>
      </c>
      <c r="M570" s="50">
        <v>500.01632401024847</v>
      </c>
      <c r="N570" s="50">
        <v>500.01632401024847</v>
      </c>
      <c r="O570" s="59">
        <v>567</v>
      </c>
    </row>
    <row r="571" spans="1:15">
      <c r="A571" s="10" t="s">
        <v>537</v>
      </c>
      <c r="B571" s="6" t="s">
        <v>543</v>
      </c>
      <c r="C571" s="47">
        <v>872.36325392913432</v>
      </c>
      <c r="D571" s="47">
        <v>872.36325392913432</v>
      </c>
      <c r="E571" s="47">
        <v>872.36325392913432</v>
      </c>
      <c r="F571" s="48">
        <v>913.65454690904289</v>
      </c>
      <c r="G571" s="48">
        <v>913.65454690904289</v>
      </c>
      <c r="H571" s="48">
        <v>913.65454690904289</v>
      </c>
      <c r="I571" s="49">
        <v>776.16504592016906</v>
      </c>
      <c r="J571" s="49">
        <v>776.16504592016906</v>
      </c>
      <c r="K571" s="49">
        <v>776.16504592016906</v>
      </c>
      <c r="L571" s="50">
        <v>913.09823639847514</v>
      </c>
      <c r="M571" s="50">
        <v>913.09823639847514</v>
      </c>
      <c r="N571" s="50">
        <v>913.09823639847514</v>
      </c>
      <c r="O571" s="59">
        <v>568</v>
      </c>
    </row>
    <row r="572" spans="1:15">
      <c r="A572" s="10" t="s">
        <v>537</v>
      </c>
      <c r="B572" s="6" t="s">
        <v>544</v>
      </c>
      <c r="C572" s="47">
        <v>336.12131905840721</v>
      </c>
      <c r="D572" s="47">
        <v>336.12131905840721</v>
      </c>
      <c r="E572" s="47">
        <v>336.12131905840721</v>
      </c>
      <c r="F572" s="48">
        <v>352.03084275684745</v>
      </c>
      <c r="G572" s="48">
        <v>352.03084275684745</v>
      </c>
      <c r="H572" s="48">
        <v>352.03084275684745</v>
      </c>
      <c r="I572" s="49">
        <v>299.05617627368474</v>
      </c>
      <c r="J572" s="49">
        <v>299.05617627368474</v>
      </c>
      <c r="K572" s="49">
        <v>299.05617627368474</v>
      </c>
      <c r="L572" s="50">
        <v>351.81649647188431</v>
      </c>
      <c r="M572" s="50">
        <v>351.81649647188431</v>
      </c>
      <c r="N572" s="50">
        <v>351.81649647188431</v>
      </c>
      <c r="O572" s="59">
        <v>569</v>
      </c>
    </row>
    <row r="573" spans="1:15">
      <c r="A573" s="10" t="s">
        <v>537</v>
      </c>
      <c r="B573" s="6" t="s">
        <v>545</v>
      </c>
      <c r="C573" s="47">
        <v>1913.9344522878193</v>
      </c>
      <c r="D573" s="47">
        <v>1913.9344522878193</v>
      </c>
      <c r="E573" s="47">
        <v>1913.9344522878193</v>
      </c>
      <c r="F573" s="48">
        <v>2004.5261041688568</v>
      </c>
      <c r="G573" s="48">
        <v>2004.5261041688568</v>
      </c>
      <c r="H573" s="48">
        <v>2004.5261041688568</v>
      </c>
      <c r="I573" s="49">
        <v>1702.878950204893</v>
      </c>
      <c r="J573" s="49">
        <v>1702.878950204893</v>
      </c>
      <c r="K573" s="49">
        <v>1702.878950204893</v>
      </c>
      <c r="L573" s="50">
        <v>2003.3055783757886</v>
      </c>
      <c r="M573" s="50">
        <v>2003.3055783757886</v>
      </c>
      <c r="N573" s="50">
        <v>2003.3055783757886</v>
      </c>
      <c r="O573" s="59">
        <v>570</v>
      </c>
    </row>
    <row r="574" spans="1:15">
      <c r="A574" s="10" t="s">
        <v>537</v>
      </c>
      <c r="B574" s="6" t="s">
        <v>546</v>
      </c>
      <c r="C574" s="47">
        <v>580.87903913849493</v>
      </c>
      <c r="D574" s="47">
        <v>580.87903913849493</v>
      </c>
      <c r="E574" s="47">
        <v>580.87903913849493</v>
      </c>
      <c r="F574" s="48">
        <v>608.37360230690615</v>
      </c>
      <c r="G574" s="48">
        <v>608.37360230690615</v>
      </c>
      <c r="H574" s="48">
        <v>608.37360230690615</v>
      </c>
      <c r="I574" s="49">
        <v>516.82370165905525</v>
      </c>
      <c r="J574" s="49">
        <v>516.82370165905525</v>
      </c>
      <c r="K574" s="49">
        <v>516.82370165905525</v>
      </c>
      <c r="L574" s="50">
        <v>608.00317277151964</v>
      </c>
      <c r="M574" s="50">
        <v>608.00317277151964</v>
      </c>
      <c r="N574" s="50">
        <v>608.00317277151964</v>
      </c>
      <c r="O574" s="59">
        <v>571</v>
      </c>
    </row>
    <row r="575" spans="1:15">
      <c r="A575" s="10" t="s">
        <v>537</v>
      </c>
      <c r="B575" s="6" t="s">
        <v>547</v>
      </c>
      <c r="C575" s="47">
        <v>832.20458017058263</v>
      </c>
      <c r="D575" s="47">
        <v>832.20458017058263</v>
      </c>
      <c r="E575" s="47">
        <v>832.20458017058263</v>
      </c>
      <c r="F575" s="48">
        <v>871.59505539323197</v>
      </c>
      <c r="G575" s="48">
        <v>871.59505539323197</v>
      </c>
      <c r="H575" s="48">
        <v>871.59505539323197</v>
      </c>
      <c r="I575" s="49">
        <v>740.43479396204214</v>
      </c>
      <c r="J575" s="49">
        <v>740.43479396204214</v>
      </c>
      <c r="K575" s="49">
        <v>740.43479396204214</v>
      </c>
      <c r="L575" s="50">
        <v>871.06435427439612</v>
      </c>
      <c r="M575" s="50">
        <v>871.06435427439612</v>
      </c>
      <c r="N575" s="50">
        <v>871.06435427439612</v>
      </c>
      <c r="O575" s="59">
        <v>572</v>
      </c>
    </row>
    <row r="576" spans="1:15">
      <c r="A576" s="10" t="s">
        <v>537</v>
      </c>
      <c r="B576" s="6" t="s">
        <v>548</v>
      </c>
      <c r="C576" s="47">
        <v>1485.23922270656</v>
      </c>
      <c r="D576" s="47">
        <v>1485.23922270656</v>
      </c>
      <c r="E576" s="47">
        <v>1485.23922270656</v>
      </c>
      <c r="F576" s="48">
        <v>1555.5395793685452</v>
      </c>
      <c r="G576" s="48">
        <v>1555.5395793685452</v>
      </c>
      <c r="H576" s="48">
        <v>1555.5395793685452</v>
      </c>
      <c r="I576" s="49">
        <v>1321.457276314987</v>
      </c>
      <c r="J576" s="49">
        <v>1321.457276314987</v>
      </c>
      <c r="K576" s="49">
        <v>1321.457276314987</v>
      </c>
      <c r="L576" s="50">
        <v>1554.5924347168448</v>
      </c>
      <c r="M576" s="50">
        <v>1554.5924347168448</v>
      </c>
      <c r="N576" s="50">
        <v>1554.5924347168448</v>
      </c>
      <c r="O576" s="59">
        <v>573</v>
      </c>
    </row>
    <row r="577" spans="1:15">
      <c r="A577" s="10" t="s">
        <v>537</v>
      </c>
      <c r="B577" s="6" t="s">
        <v>1737</v>
      </c>
      <c r="C577" s="47">
        <v>1531.836122557479</v>
      </c>
      <c r="D577" s="47">
        <v>1531.836122557479</v>
      </c>
      <c r="E577" s="47">
        <v>1531.836122557479</v>
      </c>
      <c r="F577" s="48">
        <v>1604.3420354886377</v>
      </c>
      <c r="G577" s="48">
        <v>1604.3420354886377</v>
      </c>
      <c r="H577" s="48">
        <v>1604.3420354886377</v>
      </c>
      <c r="I577" s="49">
        <v>1362.9157911591533</v>
      </c>
      <c r="J577" s="49">
        <v>1362.9157911591533</v>
      </c>
      <c r="K577" s="49">
        <v>1362.9157911591533</v>
      </c>
      <c r="L577" s="50">
        <v>1603.3651757554844</v>
      </c>
      <c r="M577" s="50">
        <v>1603.3651757554844</v>
      </c>
      <c r="N577" s="50">
        <v>1603.3651757554844</v>
      </c>
      <c r="O577" s="59">
        <v>574</v>
      </c>
    </row>
    <row r="578" spans="1:15">
      <c r="A578" s="10">
        <v>54</v>
      </c>
      <c r="B578" s="6" t="s">
        <v>549</v>
      </c>
      <c r="C578" s="47">
        <v>356.40978163385182</v>
      </c>
      <c r="D578" s="47">
        <v>356.40978163385182</v>
      </c>
      <c r="E578" s="47">
        <v>356.40978163385182</v>
      </c>
      <c r="F578" s="48">
        <v>373.27961269111472</v>
      </c>
      <c r="G578" s="48">
        <v>373.27961269111472</v>
      </c>
      <c r="H578" s="48">
        <v>373.27961269111472</v>
      </c>
      <c r="I578" s="49">
        <v>317.10736700827158</v>
      </c>
      <c r="J578" s="49">
        <v>317.10736700827158</v>
      </c>
      <c r="K578" s="49">
        <v>317.10736700827158</v>
      </c>
      <c r="L578" s="50">
        <v>373.05232834975919</v>
      </c>
      <c r="M578" s="50">
        <v>373.05232834975919</v>
      </c>
      <c r="N578" s="50">
        <v>373.05232834975919</v>
      </c>
      <c r="O578" s="59">
        <v>575</v>
      </c>
    </row>
    <row r="579" spans="1:15">
      <c r="A579" s="10">
        <v>54</v>
      </c>
      <c r="B579" s="6" t="s">
        <v>550</v>
      </c>
      <c r="C579" s="47">
        <v>714.90145852299895</v>
      </c>
      <c r="D579" s="47">
        <v>714.90145852299895</v>
      </c>
      <c r="E579" s="47">
        <v>714.90145852299895</v>
      </c>
      <c r="F579" s="48">
        <v>748.7396623247779</v>
      </c>
      <c r="G579" s="48">
        <v>748.7396623247779</v>
      </c>
      <c r="H579" s="48">
        <v>748.7396623247779</v>
      </c>
      <c r="I579" s="49">
        <v>636.06705220985225</v>
      </c>
      <c r="J579" s="49">
        <v>636.06705220985225</v>
      </c>
      <c r="K579" s="49">
        <v>636.06705220985225</v>
      </c>
      <c r="L579" s="50">
        <v>748.28376600681031</v>
      </c>
      <c r="M579" s="50">
        <v>748.28376600681031</v>
      </c>
      <c r="N579" s="50">
        <v>748.28376600681031</v>
      </c>
      <c r="O579" s="59">
        <v>576</v>
      </c>
    </row>
    <row r="580" spans="1:15">
      <c r="A580" s="10">
        <v>54</v>
      </c>
      <c r="B580" s="6" t="s">
        <v>1738</v>
      </c>
      <c r="C580" s="47">
        <v>43881.545268839909</v>
      </c>
      <c r="D580" s="47">
        <v>43881.545268839909</v>
      </c>
      <c r="E580" s="47">
        <v>43881.545268839909</v>
      </c>
      <c r="F580" s="48">
        <v>45958.576521527197</v>
      </c>
      <c r="G580" s="48">
        <v>45958.576521527197</v>
      </c>
      <c r="H580" s="48">
        <v>45958.576521527197</v>
      </c>
      <c r="I580" s="49">
        <v>39042.590853332622</v>
      </c>
      <c r="J580" s="49">
        <v>39042.590853332622</v>
      </c>
      <c r="K580" s="49">
        <v>39042.590853332622</v>
      </c>
      <c r="L580" s="50">
        <v>45930.593035584781</v>
      </c>
      <c r="M580" s="50">
        <v>45930.593035584781</v>
      </c>
      <c r="N580" s="50">
        <v>45930.593035584781</v>
      </c>
      <c r="O580" s="59">
        <v>577</v>
      </c>
    </row>
    <row r="581" spans="1:15">
      <c r="A581" s="10" t="s">
        <v>554</v>
      </c>
      <c r="B581" s="6" t="s">
        <v>553</v>
      </c>
      <c r="C581" s="47">
        <v>69908.633077904815</v>
      </c>
      <c r="D581" s="47">
        <v>69908.633077904815</v>
      </c>
      <c r="E581" s="47">
        <v>69908.633077904815</v>
      </c>
      <c r="F581" s="48">
        <v>73217.357352265681</v>
      </c>
      <c r="G581" s="48">
        <v>73217.357352265681</v>
      </c>
      <c r="H581" s="48">
        <v>73217.357352265681</v>
      </c>
      <c r="I581" s="49">
        <v>62199.673030932943</v>
      </c>
      <c r="J581" s="49">
        <v>62199.673030932943</v>
      </c>
      <c r="K581" s="49">
        <v>62199.673030932943</v>
      </c>
      <c r="L581" s="50">
        <v>73173.033142868328</v>
      </c>
      <c r="M581" s="50">
        <v>73173.033142868328</v>
      </c>
      <c r="N581" s="50">
        <v>73173.033142868328</v>
      </c>
      <c r="O581" s="59">
        <v>578</v>
      </c>
    </row>
    <row r="582" spans="1:15">
      <c r="A582" s="10" t="s">
        <v>554</v>
      </c>
      <c r="B582" s="6" t="s">
        <v>555</v>
      </c>
      <c r="C582" s="47">
        <v>8570.5294459796187</v>
      </c>
      <c r="D582" s="47">
        <v>8570.5294459796187</v>
      </c>
      <c r="E582" s="47">
        <v>8570.5294459796187</v>
      </c>
      <c r="F582" s="48">
        <v>8976.1663118933939</v>
      </c>
      <c r="G582" s="48">
        <v>8976.1663118933939</v>
      </c>
      <c r="H582" s="48">
        <v>8976.1663118933939</v>
      </c>
      <c r="I582" s="49">
        <v>7625.4406039931664</v>
      </c>
      <c r="J582" s="49">
        <v>7625.4406039931664</v>
      </c>
      <c r="K582" s="49">
        <v>7625.4406039931664</v>
      </c>
      <c r="L582" s="50">
        <v>8970.7323343560765</v>
      </c>
      <c r="M582" s="50">
        <v>8970.7323343560765</v>
      </c>
      <c r="N582" s="50">
        <v>8970.7323343560765</v>
      </c>
      <c r="O582" s="59">
        <v>579</v>
      </c>
    </row>
    <row r="583" spans="1:15">
      <c r="A583" s="10" t="s">
        <v>554</v>
      </c>
      <c r="B583" s="6" t="s">
        <v>556</v>
      </c>
      <c r="C583" s="47">
        <v>4923.4101774361779</v>
      </c>
      <c r="D583" s="47">
        <v>4923.4101774361779</v>
      </c>
      <c r="E583" s="47">
        <v>4923.4101774361779</v>
      </c>
      <c r="F583" s="48">
        <v>5156.4315662046429</v>
      </c>
      <c r="G583" s="48">
        <v>5156.4315662046429</v>
      </c>
      <c r="H583" s="48">
        <v>5156.4315662046429</v>
      </c>
      <c r="I583" s="49">
        <v>4380.4962241564081</v>
      </c>
      <c r="J583" s="49">
        <v>4380.4962241564081</v>
      </c>
      <c r="K583" s="49">
        <v>4380.4962241564081</v>
      </c>
      <c r="L583" s="50">
        <v>5153.3099737196262</v>
      </c>
      <c r="M583" s="50">
        <v>5153.3099737196262</v>
      </c>
      <c r="N583" s="50">
        <v>5153.3099737196262</v>
      </c>
      <c r="O583" s="59">
        <v>580</v>
      </c>
    </row>
    <row r="584" spans="1:15">
      <c r="A584" s="10" t="s">
        <v>554</v>
      </c>
      <c r="B584" s="6" t="s">
        <v>428</v>
      </c>
      <c r="C584" s="47">
        <v>2884.1963933333391</v>
      </c>
      <c r="D584" s="47">
        <v>2884.1963933333391</v>
      </c>
      <c r="E584" s="47">
        <v>2884.1963933333391</v>
      </c>
      <c r="F584" s="48">
        <v>3020.703290958008</v>
      </c>
      <c r="G584" s="48">
        <v>3020.703290958008</v>
      </c>
      <c r="H584" s="48">
        <v>3020.703290958008</v>
      </c>
      <c r="I584" s="49">
        <v>2566.1504841957685</v>
      </c>
      <c r="J584" s="49">
        <v>2566.1504841957685</v>
      </c>
      <c r="K584" s="49">
        <v>2566.1504841957685</v>
      </c>
      <c r="L584" s="50">
        <v>3018.8746223193471</v>
      </c>
      <c r="M584" s="50">
        <v>3018.8746223193471</v>
      </c>
      <c r="N584" s="50">
        <v>3018.8746223193471</v>
      </c>
      <c r="O584" s="59">
        <v>581</v>
      </c>
    </row>
    <row r="585" spans="1:15">
      <c r="A585" s="10" t="s">
        <v>554</v>
      </c>
      <c r="B585" s="6" t="s">
        <v>557</v>
      </c>
      <c r="C585" s="47">
        <v>7150.501723469396</v>
      </c>
      <c r="D585" s="47">
        <v>7150.501723469396</v>
      </c>
      <c r="E585" s="47">
        <v>7150.501723469396</v>
      </c>
      <c r="F585" s="48">
        <v>7488.9297199077937</v>
      </c>
      <c r="G585" s="48">
        <v>7488.9297199077937</v>
      </c>
      <c r="H585" s="48">
        <v>7488.9297199077937</v>
      </c>
      <c r="I585" s="49">
        <v>6362.002082221924</v>
      </c>
      <c r="J585" s="49">
        <v>6362.002082221924</v>
      </c>
      <c r="K585" s="49">
        <v>6362.002082221924</v>
      </c>
      <c r="L585" s="50">
        <v>7484.3960833348392</v>
      </c>
      <c r="M585" s="50">
        <v>7484.3960833348392</v>
      </c>
      <c r="N585" s="50">
        <v>7484.3960833348392</v>
      </c>
      <c r="O585" s="59">
        <v>582</v>
      </c>
    </row>
    <row r="586" spans="1:15">
      <c r="A586" s="10" t="s">
        <v>554</v>
      </c>
      <c r="B586" s="6" t="s">
        <v>558</v>
      </c>
      <c r="C586" s="47">
        <v>6112.4119800647677</v>
      </c>
      <c r="D586" s="47">
        <v>6112.4119800647677</v>
      </c>
      <c r="E586" s="47">
        <v>6112.4119800647677</v>
      </c>
      <c r="F586" s="48">
        <v>6401.7079511474367</v>
      </c>
      <c r="G586" s="48">
        <v>6401.7079511474367</v>
      </c>
      <c r="H586" s="48">
        <v>6401.7079511474367</v>
      </c>
      <c r="I586" s="49">
        <v>5438.3845006196816</v>
      </c>
      <c r="J586" s="49">
        <v>5438.3845006196816</v>
      </c>
      <c r="K586" s="49">
        <v>5438.3845006196816</v>
      </c>
      <c r="L586" s="50">
        <v>6397.8324951901532</v>
      </c>
      <c r="M586" s="50">
        <v>6397.8324951901532</v>
      </c>
      <c r="N586" s="50">
        <v>6397.8324951901532</v>
      </c>
      <c r="O586" s="59">
        <v>583</v>
      </c>
    </row>
    <row r="587" spans="1:15">
      <c r="A587" s="10" t="s">
        <v>554</v>
      </c>
      <c r="B587" s="6" t="s">
        <v>559</v>
      </c>
      <c r="C587" s="47">
        <v>4933.5558835079419</v>
      </c>
      <c r="D587" s="47">
        <v>4933.5558835079419</v>
      </c>
      <c r="E587" s="47">
        <v>4933.5558835079419</v>
      </c>
      <c r="F587" s="48">
        <v>5167.0574610954727</v>
      </c>
      <c r="G587" s="48">
        <v>5167.0574610954727</v>
      </c>
      <c r="H587" s="48">
        <v>5167.0574610954727</v>
      </c>
      <c r="I587" s="49">
        <v>4389.5231436161039</v>
      </c>
      <c r="J587" s="49">
        <v>4389.5231436161039</v>
      </c>
      <c r="K587" s="49">
        <v>4389.5231436161039</v>
      </c>
      <c r="L587" s="50">
        <v>5163.9294359228097</v>
      </c>
      <c r="M587" s="50">
        <v>5163.9294359228097</v>
      </c>
      <c r="N587" s="50">
        <v>5163.9294359228097</v>
      </c>
      <c r="O587" s="59">
        <v>584</v>
      </c>
    </row>
    <row r="588" spans="1:15">
      <c r="A588" s="10" t="s">
        <v>554</v>
      </c>
      <c r="B588" s="6" t="s">
        <v>560</v>
      </c>
      <c r="C588" s="47">
        <v>201.08696385217161</v>
      </c>
      <c r="D588" s="47">
        <v>201.08696385217161</v>
      </c>
      <c r="E588" s="47">
        <v>201.08696385217161</v>
      </c>
      <c r="F588" s="48">
        <v>210.60426220663612</v>
      </c>
      <c r="G588" s="48">
        <v>210.60426220663612</v>
      </c>
      <c r="H588" s="48">
        <v>210.60426220663612</v>
      </c>
      <c r="I588" s="49">
        <v>178.91271580793097</v>
      </c>
      <c r="J588" s="49">
        <v>178.91271580793097</v>
      </c>
      <c r="K588" s="49">
        <v>178.91271580793097</v>
      </c>
      <c r="L588" s="50">
        <v>210.4767669274346</v>
      </c>
      <c r="M588" s="50">
        <v>210.4767669274346</v>
      </c>
      <c r="N588" s="50">
        <v>210.4767669274346</v>
      </c>
      <c r="O588" s="59">
        <v>585</v>
      </c>
    </row>
    <row r="589" spans="1:15">
      <c r="A589" s="10" t="s">
        <v>554</v>
      </c>
      <c r="B589" s="6" t="s">
        <v>561</v>
      </c>
      <c r="C589" s="47">
        <v>5927.3149589025306</v>
      </c>
      <c r="D589" s="47">
        <v>5927.3149589025306</v>
      </c>
      <c r="E589" s="47">
        <v>5927.3149589025306</v>
      </c>
      <c r="F589" s="48">
        <v>6207.8504238779087</v>
      </c>
      <c r="G589" s="48">
        <v>6207.8504238779087</v>
      </c>
      <c r="H589" s="48">
        <v>6207.8504238779087</v>
      </c>
      <c r="I589" s="49">
        <v>5273.6984856254967</v>
      </c>
      <c r="J589" s="49">
        <v>5273.6984856254967</v>
      </c>
      <c r="K589" s="49">
        <v>5273.6984856254967</v>
      </c>
      <c r="L589" s="50">
        <v>6204.0923250875958</v>
      </c>
      <c r="M589" s="50">
        <v>6204.0923250875958</v>
      </c>
      <c r="N589" s="50">
        <v>6204.0923250875958</v>
      </c>
      <c r="O589" s="59">
        <v>586</v>
      </c>
    </row>
    <row r="590" spans="1:15">
      <c r="A590" s="10" t="s">
        <v>554</v>
      </c>
      <c r="B590" s="6" t="s">
        <v>562</v>
      </c>
      <c r="C590" s="47">
        <v>3274.7930261515221</v>
      </c>
      <c r="D590" s="47">
        <v>3274.7930261515221</v>
      </c>
      <c r="E590" s="47">
        <v>3274.7930261515221</v>
      </c>
      <c r="F590" s="48">
        <v>3429.7865756185888</v>
      </c>
      <c r="G590" s="48">
        <v>3429.7865756185888</v>
      </c>
      <c r="H590" s="48">
        <v>3429.7865756185888</v>
      </c>
      <c r="I590" s="49">
        <v>2913.6752716022183</v>
      </c>
      <c r="J590" s="49">
        <v>2913.6752716022183</v>
      </c>
      <c r="K590" s="49">
        <v>2913.6752716022183</v>
      </c>
      <c r="L590" s="50">
        <v>3427.7102567802217</v>
      </c>
      <c r="M590" s="50">
        <v>3427.7102567802217</v>
      </c>
      <c r="N590" s="50">
        <v>3427.7102567802217</v>
      </c>
      <c r="O590" s="59">
        <v>587</v>
      </c>
    </row>
    <row r="591" spans="1:15">
      <c r="A591" s="10" t="s">
        <v>554</v>
      </c>
      <c r="B591" s="6" t="s">
        <v>563</v>
      </c>
      <c r="C591" s="47">
        <v>3021.0417545806285</v>
      </c>
      <c r="D591" s="47">
        <v>3021.0417545806285</v>
      </c>
      <c r="E591" s="47">
        <v>3021.0417545806285</v>
      </c>
      <c r="F591" s="48">
        <v>3164.0254426767688</v>
      </c>
      <c r="G591" s="48">
        <v>3164.0254426767688</v>
      </c>
      <c r="H591" s="48">
        <v>3164.0254426767688</v>
      </c>
      <c r="I591" s="49">
        <v>2687.9056430456917</v>
      </c>
      <c r="J591" s="49">
        <v>2687.9056430456917</v>
      </c>
      <c r="K591" s="49">
        <v>2687.9056430456917</v>
      </c>
      <c r="L591" s="50">
        <v>3162.1100098978304</v>
      </c>
      <c r="M591" s="50">
        <v>3162.1100098978304</v>
      </c>
      <c r="N591" s="50">
        <v>3162.1100098978304</v>
      </c>
      <c r="O591" s="59">
        <v>588</v>
      </c>
    </row>
    <row r="592" spans="1:15">
      <c r="A592" s="10" t="s">
        <v>554</v>
      </c>
      <c r="B592" s="6" t="s">
        <v>564</v>
      </c>
      <c r="C592" s="47">
        <v>1491.3766859418593</v>
      </c>
      <c r="D592" s="47">
        <v>1491.3766859418593</v>
      </c>
      <c r="E592" s="47">
        <v>1491.3766859418593</v>
      </c>
      <c r="F592" s="48">
        <v>1561.9624494697018</v>
      </c>
      <c r="G592" s="48">
        <v>1561.9624494697018</v>
      </c>
      <c r="H592" s="48">
        <v>1561.9624494697018</v>
      </c>
      <c r="I592" s="49">
        <v>1326.9196971447943</v>
      </c>
      <c r="J592" s="49">
        <v>1326.9196971447943</v>
      </c>
      <c r="K592" s="49">
        <v>1326.9196971447943</v>
      </c>
      <c r="L592" s="50">
        <v>1561.0168710824894</v>
      </c>
      <c r="M592" s="50">
        <v>1561.0168710824894</v>
      </c>
      <c r="N592" s="50">
        <v>1561.0168710824894</v>
      </c>
      <c r="O592" s="59">
        <v>589</v>
      </c>
    </row>
    <row r="593" spans="1:15">
      <c r="A593" s="10">
        <v>55</v>
      </c>
      <c r="B593" s="6" t="s">
        <v>565</v>
      </c>
      <c r="C593" s="47">
        <v>1744.6346471892186</v>
      </c>
      <c r="D593" s="47">
        <v>1744.6346471892186</v>
      </c>
      <c r="E593" s="47">
        <v>1744.6346471892186</v>
      </c>
      <c r="F593" s="48">
        <v>1827.2069240725787</v>
      </c>
      <c r="G593" s="48">
        <v>1827.2069240725787</v>
      </c>
      <c r="H593" s="48">
        <v>1827.2069240725787</v>
      </c>
      <c r="I593" s="49">
        <v>1552.2504136603368</v>
      </c>
      <c r="J593" s="49">
        <v>1552.2504136603368</v>
      </c>
      <c r="K593" s="49">
        <v>1552.2504136603368</v>
      </c>
      <c r="L593" s="50">
        <v>1826.1007723997557</v>
      </c>
      <c r="M593" s="50">
        <v>1826.1007723997557</v>
      </c>
      <c r="N593" s="50">
        <v>1826.1007723997557</v>
      </c>
      <c r="O593" s="59">
        <v>590</v>
      </c>
    </row>
    <row r="594" spans="1:15">
      <c r="A594" s="10">
        <v>55</v>
      </c>
      <c r="B594" s="6" t="s">
        <v>566</v>
      </c>
      <c r="C594" s="47">
        <v>89099.846615019342</v>
      </c>
      <c r="D594" s="47">
        <v>89099.846615019342</v>
      </c>
      <c r="E594" s="47">
        <v>89099.846615019342</v>
      </c>
      <c r="F594" s="48">
        <v>93316.876935272041</v>
      </c>
      <c r="G594" s="48">
        <v>93316.876935272041</v>
      </c>
      <c r="H594" s="48">
        <v>93316.876935272041</v>
      </c>
      <c r="I594" s="49">
        <v>79274.634370044179</v>
      </c>
      <c r="J594" s="49">
        <v>79274.634370044179</v>
      </c>
      <c r="K594" s="49">
        <v>79274.634370044179</v>
      </c>
      <c r="L594" s="50">
        <v>93260.384910113484</v>
      </c>
      <c r="M594" s="50">
        <v>93260.384910113484</v>
      </c>
      <c r="N594" s="50">
        <v>93260.384910113484</v>
      </c>
      <c r="O594" s="59">
        <v>591</v>
      </c>
    </row>
    <row r="595" spans="1:15">
      <c r="A595" s="10" t="s">
        <v>571</v>
      </c>
      <c r="B595" s="6" t="s">
        <v>570</v>
      </c>
      <c r="C595" s="47">
        <v>102722.37289138307</v>
      </c>
      <c r="D595" s="47">
        <v>102722.37289138307</v>
      </c>
      <c r="E595" s="47">
        <v>102722.37289138307</v>
      </c>
      <c r="F595" s="48">
        <v>107584.31830685613</v>
      </c>
      <c r="G595" s="48">
        <v>107584.31830685613</v>
      </c>
      <c r="H595" s="48">
        <v>107584.31830685613</v>
      </c>
      <c r="I595" s="49">
        <v>91395.023731507594</v>
      </c>
      <c r="J595" s="49">
        <v>91395.023731507594</v>
      </c>
      <c r="K595" s="49">
        <v>91395.023731507594</v>
      </c>
      <c r="L595" s="50">
        <v>107519.09126464896</v>
      </c>
      <c r="M595" s="50">
        <v>107519.09126464896</v>
      </c>
      <c r="N595" s="50">
        <v>107519.09126464896</v>
      </c>
      <c r="O595" s="59">
        <v>592</v>
      </c>
    </row>
    <row r="596" spans="1:15">
      <c r="A596" s="10" t="s">
        <v>571</v>
      </c>
      <c r="B596" s="6" t="s">
        <v>572</v>
      </c>
      <c r="C596" s="47">
        <v>102714.61634932287</v>
      </c>
      <c r="D596" s="47">
        <v>102714.61634932287</v>
      </c>
      <c r="E596" s="47">
        <v>102714.61634932287</v>
      </c>
      <c r="F596" s="48">
        <v>107576.19464044855</v>
      </c>
      <c r="G596" s="48">
        <v>107576.19464044855</v>
      </c>
      <c r="H596" s="48">
        <v>107576.19464044855</v>
      </c>
      <c r="I596" s="49">
        <v>91388.122514900999</v>
      </c>
      <c r="J596" s="49">
        <v>91388.122514900999</v>
      </c>
      <c r="K596" s="49">
        <v>91388.122514900999</v>
      </c>
      <c r="L596" s="50">
        <v>107510.97252351989</v>
      </c>
      <c r="M596" s="50">
        <v>107510.97252351989</v>
      </c>
      <c r="N596" s="50">
        <v>107510.97252351989</v>
      </c>
      <c r="O596" s="59">
        <v>593</v>
      </c>
    </row>
    <row r="597" spans="1:15">
      <c r="A597" s="10" t="s">
        <v>571</v>
      </c>
      <c r="B597" s="6" t="s">
        <v>573</v>
      </c>
      <c r="C597" s="47">
        <v>7824.8821661564052</v>
      </c>
      <c r="D597" s="47">
        <v>7824.8821661564052</v>
      </c>
      <c r="E597" s="47">
        <v>7824.8821661564052</v>
      </c>
      <c r="F597" s="48">
        <v>8195.2411142950768</v>
      </c>
      <c r="G597" s="48">
        <v>8195.2411142950768</v>
      </c>
      <c r="H597" s="48">
        <v>8195.2411142950768</v>
      </c>
      <c r="I597" s="49">
        <v>6962.0207472067314</v>
      </c>
      <c r="J597" s="49">
        <v>6962.0207472067314</v>
      </c>
      <c r="K597" s="49">
        <v>6962.0207472067314</v>
      </c>
      <c r="L597" s="50">
        <v>8190.2724409189495</v>
      </c>
      <c r="M597" s="50">
        <v>8190.2724409189495</v>
      </c>
      <c r="N597" s="50">
        <v>8190.2724409189495</v>
      </c>
      <c r="O597" s="59">
        <v>594</v>
      </c>
    </row>
    <row r="598" spans="1:15">
      <c r="A598" s="10" t="s">
        <v>571</v>
      </c>
      <c r="B598" s="6" t="s">
        <v>574</v>
      </c>
      <c r="C598" s="47">
        <v>6476.6074192022661</v>
      </c>
      <c r="D598" s="47">
        <v>6476.6074192022661</v>
      </c>
      <c r="E598" s="47">
        <v>6476.6074192022661</v>
      </c>
      <c r="F598" s="48">
        <v>6783.151270003933</v>
      </c>
      <c r="G598" s="48">
        <v>6783.151270003933</v>
      </c>
      <c r="H598" s="48">
        <v>6783.151270003933</v>
      </c>
      <c r="I598" s="49">
        <v>5762.4222661167096</v>
      </c>
      <c r="J598" s="49">
        <v>5762.4222661167096</v>
      </c>
      <c r="K598" s="49">
        <v>5762.4222661167096</v>
      </c>
      <c r="L598" s="50">
        <v>6779.0387292438163</v>
      </c>
      <c r="M598" s="50">
        <v>6779.0387292438163</v>
      </c>
      <c r="N598" s="50">
        <v>6779.0387292438163</v>
      </c>
      <c r="O598" s="59">
        <v>595</v>
      </c>
    </row>
    <row r="599" spans="1:15">
      <c r="A599" s="10" t="s">
        <v>571</v>
      </c>
      <c r="B599" s="6" t="s">
        <v>575</v>
      </c>
      <c r="C599" s="47">
        <v>8042.8693769404799</v>
      </c>
      <c r="D599" s="47">
        <v>8042.8693769404799</v>
      </c>
      <c r="E599" s="47">
        <v>8042.8693769404799</v>
      </c>
      <c r="F599" s="48">
        <v>8423.5458624400162</v>
      </c>
      <c r="G599" s="48">
        <v>8423.5458624400162</v>
      </c>
      <c r="H599" s="48">
        <v>8423.5458624400162</v>
      </c>
      <c r="I599" s="49">
        <v>7155.9701833616173</v>
      </c>
      <c r="J599" s="49">
        <v>7155.9701833616173</v>
      </c>
      <c r="K599" s="49">
        <v>7155.9701833616173</v>
      </c>
      <c r="L599" s="50">
        <v>8418.4387707174446</v>
      </c>
      <c r="M599" s="50">
        <v>8418.4387707174446</v>
      </c>
      <c r="N599" s="50">
        <v>8418.4387707174446</v>
      </c>
      <c r="O599" s="59">
        <v>596</v>
      </c>
    </row>
    <row r="600" spans="1:15">
      <c r="A600" s="10" t="s">
        <v>571</v>
      </c>
      <c r="B600" s="6" t="s">
        <v>576</v>
      </c>
      <c r="C600" s="47">
        <v>1082.0546111127785</v>
      </c>
      <c r="D600" s="47">
        <v>1082.0546111127785</v>
      </c>
      <c r="E600" s="47">
        <v>1082.0546111127785</v>
      </c>
      <c r="F600" s="48">
        <v>1133.2692619012105</v>
      </c>
      <c r="G600" s="48">
        <v>1133.2692619012105</v>
      </c>
      <c r="H600" s="48">
        <v>1133.2692619012105</v>
      </c>
      <c r="I600" s="49">
        <v>962.73483641201449</v>
      </c>
      <c r="J600" s="49">
        <v>962.73483641201449</v>
      </c>
      <c r="K600" s="49">
        <v>962.73483641201449</v>
      </c>
      <c r="L600" s="50">
        <v>1132.5821747574569</v>
      </c>
      <c r="M600" s="50">
        <v>1132.5821747574569</v>
      </c>
      <c r="N600" s="50">
        <v>1132.5821747574569</v>
      </c>
      <c r="O600" s="59">
        <v>597</v>
      </c>
    </row>
    <row r="601" spans="1:15">
      <c r="A601" s="10" t="s">
        <v>571</v>
      </c>
      <c r="B601" s="6" t="s">
        <v>577</v>
      </c>
      <c r="C601" s="47">
        <v>985.55381430593968</v>
      </c>
      <c r="D601" s="47">
        <v>985.55381430593968</v>
      </c>
      <c r="E601" s="47">
        <v>985.55381430593968</v>
      </c>
      <c r="F601" s="48">
        <v>1032.2009926595144</v>
      </c>
      <c r="G601" s="48">
        <v>1032.2009926595144</v>
      </c>
      <c r="H601" s="48">
        <v>1032.2009926595144</v>
      </c>
      <c r="I601" s="49">
        <v>876.87532629734608</v>
      </c>
      <c r="J601" s="49">
        <v>876.87532629734608</v>
      </c>
      <c r="K601" s="49">
        <v>876.87532629734608</v>
      </c>
      <c r="L601" s="50">
        <v>1031.5751819579727</v>
      </c>
      <c r="M601" s="50">
        <v>1031.5751819579727</v>
      </c>
      <c r="N601" s="50">
        <v>1031.5751819579727</v>
      </c>
      <c r="O601" s="59">
        <v>598</v>
      </c>
    </row>
    <row r="602" spans="1:15">
      <c r="A602" s="10" t="s">
        <v>571</v>
      </c>
      <c r="B602" s="6" t="s">
        <v>578</v>
      </c>
      <c r="C602" s="47">
        <v>1402.2556682108839</v>
      </c>
      <c r="D602" s="47">
        <v>1402.2556682108839</v>
      </c>
      <c r="E602" s="47">
        <v>1402.2556682108839</v>
      </c>
      <c r="F602" s="48">
        <v>1468.6257327399417</v>
      </c>
      <c r="G602" s="48">
        <v>1468.6257327399417</v>
      </c>
      <c r="H602" s="48">
        <v>1468.6257327399417</v>
      </c>
      <c r="I602" s="49">
        <v>1247.6268457046663</v>
      </c>
      <c r="J602" s="49">
        <v>1247.6268457046663</v>
      </c>
      <c r="K602" s="49">
        <v>1247.6268457046663</v>
      </c>
      <c r="L602" s="50">
        <v>1467.7353231136728</v>
      </c>
      <c r="M602" s="50">
        <v>1467.7353231136728</v>
      </c>
      <c r="N602" s="50">
        <v>1467.7353231136728</v>
      </c>
      <c r="O602" s="59">
        <v>599</v>
      </c>
    </row>
    <row r="603" spans="1:15">
      <c r="A603" s="10" t="s">
        <v>571</v>
      </c>
      <c r="B603" s="6" t="s">
        <v>579</v>
      </c>
      <c r="C603" s="47">
        <v>127288.12103669859</v>
      </c>
      <c r="D603" s="47">
        <v>127288.12103669859</v>
      </c>
      <c r="E603" s="47">
        <v>127288.12103669859</v>
      </c>
      <c r="F603" s="48">
        <v>133312.7861519889</v>
      </c>
      <c r="G603" s="48">
        <v>133312.7861519889</v>
      </c>
      <c r="H603" s="48">
        <v>133312.7861519889</v>
      </c>
      <c r="I603" s="49">
        <v>113251.87021515897</v>
      </c>
      <c r="J603" s="49">
        <v>113251.87021515897</v>
      </c>
      <c r="K603" s="49">
        <v>113251.87021515897</v>
      </c>
      <c r="L603" s="50">
        <v>133231.96025778848</v>
      </c>
      <c r="M603" s="50">
        <v>133231.96025778848</v>
      </c>
      <c r="N603" s="50">
        <v>133231.96025778848</v>
      </c>
      <c r="O603" s="59">
        <v>600</v>
      </c>
    </row>
    <row r="604" spans="1:15">
      <c r="A604" s="10" t="s">
        <v>583</v>
      </c>
      <c r="B604" s="6" t="s">
        <v>582</v>
      </c>
      <c r="C604" s="47">
        <v>1950178.2493493075</v>
      </c>
      <c r="D604" s="47">
        <v>1950178.2493493075</v>
      </c>
      <c r="E604" s="47">
        <v>1950178.2493493075</v>
      </c>
      <c r="F604" s="48">
        <v>2042481.1955528876</v>
      </c>
      <c r="G604" s="48">
        <v>2042481.1955528876</v>
      </c>
      <c r="H604" s="48">
        <v>2042481.1955528876</v>
      </c>
      <c r="I604" s="49">
        <v>1735128.1907778992</v>
      </c>
      <c r="J604" s="49">
        <v>1735128.1907778992</v>
      </c>
      <c r="K604" s="49">
        <v>1735128.1907778992</v>
      </c>
      <c r="L604" s="50">
        <v>2041242.6003477189</v>
      </c>
      <c r="M604" s="50">
        <v>2041242.6003477189</v>
      </c>
      <c r="N604" s="50">
        <v>2041242.6003477189</v>
      </c>
      <c r="O604" s="59">
        <v>601</v>
      </c>
    </row>
    <row r="605" spans="1:15">
      <c r="A605" s="10" t="s">
        <v>583</v>
      </c>
      <c r="B605" s="6" t="s">
        <v>584</v>
      </c>
      <c r="C605" s="47">
        <v>500568.85658718774</v>
      </c>
      <c r="D605" s="47">
        <v>500568.85658718774</v>
      </c>
      <c r="E605" s="47">
        <v>500568.85658718774</v>
      </c>
      <c r="F605" s="48">
        <v>524261.03972797043</v>
      </c>
      <c r="G605" s="48">
        <v>524261.03972797043</v>
      </c>
      <c r="H605" s="48">
        <v>524261.03972797043</v>
      </c>
      <c r="I605" s="49">
        <v>445370.12695105578</v>
      </c>
      <c r="J605" s="49">
        <v>445370.12695105578</v>
      </c>
      <c r="K605" s="49">
        <v>445370.12695105578</v>
      </c>
      <c r="L605" s="50">
        <v>523943.11895030178</v>
      </c>
      <c r="M605" s="50">
        <v>523943.11895030178</v>
      </c>
      <c r="N605" s="50">
        <v>523943.11895030178</v>
      </c>
      <c r="O605" s="59">
        <v>602</v>
      </c>
    </row>
    <row r="606" spans="1:15">
      <c r="A606" s="10" t="s">
        <v>583</v>
      </c>
      <c r="B606" s="6" t="s">
        <v>585</v>
      </c>
      <c r="C606" s="47">
        <v>31582.586680789413</v>
      </c>
      <c r="D606" s="47">
        <v>31582.586680789413</v>
      </c>
      <c r="E606" s="47">
        <v>31582.586680789413</v>
      </c>
      <c r="F606" s="48">
        <v>33077.406859580493</v>
      </c>
      <c r="G606" s="48">
        <v>33077.406859580493</v>
      </c>
      <c r="H606" s="48">
        <v>33077.406859580493</v>
      </c>
      <c r="I606" s="49">
        <v>28099.911639261034</v>
      </c>
      <c r="J606" s="49">
        <v>28099.911639261034</v>
      </c>
      <c r="K606" s="49">
        <v>28099.911639261034</v>
      </c>
      <c r="L606" s="50">
        <v>33057.348159591049</v>
      </c>
      <c r="M606" s="50">
        <v>33057.348159591049</v>
      </c>
      <c r="N606" s="50">
        <v>33057.348159591049</v>
      </c>
      <c r="O606" s="59">
        <v>603</v>
      </c>
    </row>
    <row r="607" spans="1:15">
      <c r="A607" s="10" t="s">
        <v>583</v>
      </c>
      <c r="B607" s="6" t="s">
        <v>586</v>
      </c>
      <c r="C607" s="47">
        <v>15424.505732565569</v>
      </c>
      <c r="D607" s="47">
        <v>15424.505732565569</v>
      </c>
      <c r="E607" s="47">
        <v>15424.505732565569</v>
      </c>
      <c r="F607" s="48">
        <v>16154.555574586342</v>
      </c>
      <c r="G607" s="48">
        <v>16154.555574586342</v>
      </c>
      <c r="H607" s="48">
        <v>16154.555574586342</v>
      </c>
      <c r="I607" s="49">
        <v>13723.614615392045</v>
      </c>
      <c r="J607" s="49">
        <v>13723.614615392045</v>
      </c>
      <c r="K607" s="49">
        <v>13723.614615392045</v>
      </c>
      <c r="L607" s="50">
        <v>16144.759178360087</v>
      </c>
      <c r="M607" s="50">
        <v>16144.759178360087</v>
      </c>
      <c r="N607" s="50">
        <v>16144.759178360087</v>
      </c>
      <c r="O607" s="59">
        <v>604</v>
      </c>
    </row>
    <row r="608" spans="1:15">
      <c r="A608" s="10" t="s">
        <v>583</v>
      </c>
      <c r="B608" s="6" t="s">
        <v>587</v>
      </c>
      <c r="C608" s="47">
        <v>86625.788068508627</v>
      </c>
      <c r="D608" s="47">
        <v>86625.788068508627</v>
      </c>
      <c r="E608" s="47">
        <v>86625.788068508627</v>
      </c>
      <c r="F608" s="48">
        <v>90725.831466386822</v>
      </c>
      <c r="G608" s="48">
        <v>90725.831466386822</v>
      </c>
      <c r="H608" s="48">
        <v>90725.831466386822</v>
      </c>
      <c r="I608" s="49">
        <v>77073.389048499637</v>
      </c>
      <c r="J608" s="49">
        <v>77073.389048499637</v>
      </c>
      <c r="K608" s="49">
        <v>77073.389048499637</v>
      </c>
      <c r="L608" s="50">
        <v>90670.813784910075</v>
      </c>
      <c r="M608" s="50">
        <v>90670.813784910075</v>
      </c>
      <c r="N608" s="50">
        <v>90670.813784910075</v>
      </c>
      <c r="O608" s="59">
        <v>605</v>
      </c>
    </row>
    <row r="609" spans="1:15">
      <c r="A609" s="10" t="s">
        <v>583</v>
      </c>
      <c r="B609" s="6" t="s">
        <v>588</v>
      </c>
      <c r="C609" s="47">
        <v>27482.369700070678</v>
      </c>
      <c r="D609" s="47">
        <v>27482.369700070678</v>
      </c>
      <c r="E609" s="47">
        <v>27482.369700070678</v>
      </c>
      <c r="F609" s="48">
        <v>28783.124486367218</v>
      </c>
      <c r="G609" s="48">
        <v>28783.124486367218</v>
      </c>
      <c r="H609" s="48">
        <v>28783.124486367218</v>
      </c>
      <c r="I609" s="49">
        <v>24451.833791030956</v>
      </c>
      <c r="J609" s="49">
        <v>24451.833791030956</v>
      </c>
      <c r="K609" s="49">
        <v>24451.833791030956</v>
      </c>
      <c r="L609" s="50">
        <v>28765.669911972014</v>
      </c>
      <c r="M609" s="50">
        <v>28765.669911972014</v>
      </c>
      <c r="N609" s="50">
        <v>28765.669911972014</v>
      </c>
      <c r="O609" s="59">
        <v>606</v>
      </c>
    </row>
    <row r="610" spans="1:15">
      <c r="A610" s="10" t="s">
        <v>583</v>
      </c>
      <c r="B610" s="6" t="s">
        <v>589</v>
      </c>
      <c r="C610" s="47">
        <v>55157.248671335197</v>
      </c>
      <c r="D610" s="47">
        <v>55157.248671335197</v>
      </c>
      <c r="E610" s="47">
        <v>55157.248671335197</v>
      </c>
      <c r="F610" s="48">
        <v>57767.869807401323</v>
      </c>
      <c r="G610" s="48">
        <v>57767.869807401323</v>
      </c>
      <c r="H610" s="48">
        <v>57767.869807401323</v>
      </c>
      <c r="I610" s="49">
        <v>49074.948470640171</v>
      </c>
      <c r="J610" s="49">
        <v>49074.948470640171</v>
      </c>
      <c r="K610" s="49">
        <v>49074.948470640171</v>
      </c>
      <c r="L610" s="50">
        <v>57732.838392320475</v>
      </c>
      <c r="M610" s="50">
        <v>57732.838392320475</v>
      </c>
      <c r="N610" s="50">
        <v>57732.838392320475</v>
      </c>
      <c r="O610" s="59">
        <v>607</v>
      </c>
    </row>
    <row r="611" spans="1:15">
      <c r="A611" s="10" t="s">
        <v>583</v>
      </c>
      <c r="B611" s="6" t="s">
        <v>590</v>
      </c>
      <c r="C611" s="47">
        <v>8694.3220020115041</v>
      </c>
      <c r="D611" s="47">
        <v>8694.3220020115041</v>
      </c>
      <c r="E611" s="47">
        <v>8694.3220020115041</v>
      </c>
      <c r="F611" s="48">
        <v>9105.8287636606165</v>
      </c>
      <c r="G611" s="48">
        <v>9105.8287636606165</v>
      </c>
      <c r="H611" s="48">
        <v>9105.8287636606165</v>
      </c>
      <c r="I611" s="49">
        <v>7735.5817143505665</v>
      </c>
      <c r="J611" s="49">
        <v>7735.5817143505665</v>
      </c>
      <c r="K611" s="49">
        <v>7735.5817143505665</v>
      </c>
      <c r="L611" s="50">
        <v>9100.3068348074594</v>
      </c>
      <c r="M611" s="50">
        <v>9100.3068348074594</v>
      </c>
      <c r="N611" s="50">
        <v>9100.3068348074594</v>
      </c>
      <c r="O611" s="59">
        <v>608</v>
      </c>
    </row>
    <row r="612" spans="1:15">
      <c r="A612" s="10" t="s">
        <v>583</v>
      </c>
      <c r="B612" s="6" t="s">
        <v>591</v>
      </c>
      <c r="C612" s="47">
        <v>32421.188998441641</v>
      </c>
      <c r="D612" s="47">
        <v>32421.188998441641</v>
      </c>
      <c r="E612" s="47">
        <v>32421.188998441641</v>
      </c>
      <c r="F612" s="48">
        <v>33955.700659095099</v>
      </c>
      <c r="G612" s="48">
        <v>33955.700659095099</v>
      </c>
      <c r="H612" s="48">
        <v>33955.700659095099</v>
      </c>
      <c r="I612" s="49">
        <v>28846.039600997639</v>
      </c>
      <c r="J612" s="49">
        <v>28846.039600997639</v>
      </c>
      <c r="K612" s="49">
        <v>28846.039600997639</v>
      </c>
      <c r="L612" s="50">
        <v>33935.109346863654</v>
      </c>
      <c r="M612" s="50">
        <v>33935.109346863654</v>
      </c>
      <c r="N612" s="50">
        <v>33935.109346863654</v>
      </c>
      <c r="O612" s="59">
        <v>609</v>
      </c>
    </row>
    <row r="613" spans="1:15">
      <c r="A613" s="10" t="s">
        <v>583</v>
      </c>
      <c r="B613" s="6" t="s">
        <v>592</v>
      </c>
      <c r="C613" s="47">
        <v>13545.415982474051</v>
      </c>
      <c r="D613" s="47">
        <v>13545.415982474051</v>
      </c>
      <c r="E613" s="47">
        <v>13545.415982474051</v>
      </c>
      <c r="F613" s="48">
        <v>14186.527533765622</v>
      </c>
      <c r="G613" s="48">
        <v>14186.527533765622</v>
      </c>
      <c r="H613" s="48">
        <v>14186.527533765622</v>
      </c>
      <c r="I613" s="49">
        <v>12051.735852784848</v>
      </c>
      <c r="J613" s="49">
        <v>12051.735852784848</v>
      </c>
      <c r="K613" s="49">
        <v>12051.735852784848</v>
      </c>
      <c r="L613" s="50">
        <v>14177.924583089958</v>
      </c>
      <c r="M613" s="50">
        <v>14177.924583089958</v>
      </c>
      <c r="N613" s="50">
        <v>14177.924583089958</v>
      </c>
      <c r="O613" s="59">
        <v>610</v>
      </c>
    </row>
    <row r="614" spans="1:15">
      <c r="A614" s="10" t="s">
        <v>583</v>
      </c>
      <c r="B614" s="6" t="s">
        <v>593</v>
      </c>
      <c r="C614" s="47">
        <v>8474.2103759248566</v>
      </c>
      <c r="D614" s="47">
        <v>8474.2103759248566</v>
      </c>
      <c r="E614" s="47">
        <v>8474.2103759248566</v>
      </c>
      <c r="F614" s="48">
        <v>8875.2991403533379</v>
      </c>
      <c r="G614" s="48">
        <v>8875.2991403533379</v>
      </c>
      <c r="H614" s="48">
        <v>8875.2991403533379</v>
      </c>
      <c r="I614" s="49">
        <v>7539.7422377958801</v>
      </c>
      <c r="J614" s="49">
        <v>7539.7422377958801</v>
      </c>
      <c r="K614" s="49">
        <v>7539.7422377958801</v>
      </c>
      <c r="L614" s="50">
        <v>8869.9170085698915</v>
      </c>
      <c r="M614" s="50">
        <v>8869.9170085698915</v>
      </c>
      <c r="N614" s="50">
        <v>8869.9170085698915</v>
      </c>
      <c r="O614" s="59">
        <v>611</v>
      </c>
    </row>
    <row r="615" spans="1:15">
      <c r="A615" s="10" t="s">
        <v>583</v>
      </c>
      <c r="B615" s="6" t="s">
        <v>594</v>
      </c>
      <c r="C615" s="47">
        <v>7998.8519095408255</v>
      </c>
      <c r="D615" s="47">
        <v>7998.8519095408255</v>
      </c>
      <c r="E615" s="47">
        <v>7998.8519095408255</v>
      </c>
      <c r="F615" s="48">
        <v>8377.441711648964</v>
      </c>
      <c r="G615" s="48">
        <v>8377.441711648964</v>
      </c>
      <c r="H615" s="48">
        <v>8377.441711648964</v>
      </c>
      <c r="I615" s="49">
        <v>7116.8025008651221</v>
      </c>
      <c r="J615" s="49">
        <v>7116.8025008651221</v>
      </c>
      <c r="K615" s="49">
        <v>7116.8025008651221</v>
      </c>
      <c r="L615" s="50">
        <v>8372.361489046074</v>
      </c>
      <c r="M615" s="50">
        <v>8372.361489046074</v>
      </c>
      <c r="N615" s="50">
        <v>8372.361489046074</v>
      </c>
      <c r="O615" s="59">
        <v>612</v>
      </c>
    </row>
    <row r="616" spans="1:15">
      <c r="A616" s="10" t="s">
        <v>583</v>
      </c>
      <c r="B616" s="6" t="s">
        <v>595</v>
      </c>
      <c r="C616" s="47">
        <v>3173.7642419139838</v>
      </c>
      <c r="D616" s="47">
        <v>3173.7642419139838</v>
      </c>
      <c r="E616" s="47">
        <v>3173.7642419139838</v>
      </c>
      <c r="F616" s="48">
        <v>3323.9801466303743</v>
      </c>
      <c r="G616" s="48">
        <v>3323.9801466303743</v>
      </c>
      <c r="H616" s="48">
        <v>3323.9801466303743</v>
      </c>
      <c r="I616" s="49">
        <v>2823.7869071020655</v>
      </c>
      <c r="J616" s="49">
        <v>2823.7869071020655</v>
      </c>
      <c r="K616" s="49">
        <v>2823.7869071020655</v>
      </c>
      <c r="L616" s="50">
        <v>3321.9644287473134</v>
      </c>
      <c r="M616" s="50">
        <v>3321.9644287473134</v>
      </c>
      <c r="N616" s="50">
        <v>3321.9644287473134</v>
      </c>
      <c r="O616" s="59">
        <v>613</v>
      </c>
    </row>
    <row r="617" spans="1:15">
      <c r="A617" s="10" t="s">
        <v>583</v>
      </c>
      <c r="B617" s="6" t="s">
        <v>596</v>
      </c>
      <c r="C617" s="47">
        <v>26272.606291624692</v>
      </c>
      <c r="D617" s="47">
        <v>26272.606291624692</v>
      </c>
      <c r="E617" s="47">
        <v>26272.606291624692</v>
      </c>
      <c r="F617" s="48">
        <v>27516.102349471101</v>
      </c>
      <c r="G617" s="48">
        <v>27516.102349471101</v>
      </c>
      <c r="H617" s="48">
        <v>27516.102349471101</v>
      </c>
      <c r="I617" s="49">
        <v>23375.473414810698</v>
      </c>
      <c r="J617" s="49">
        <v>23375.473414810698</v>
      </c>
      <c r="K617" s="49">
        <v>23375.473414810698</v>
      </c>
      <c r="L617" s="50">
        <v>27499.416118768371</v>
      </c>
      <c r="M617" s="50">
        <v>27499.416118768371</v>
      </c>
      <c r="N617" s="50">
        <v>27499.416118768371</v>
      </c>
      <c r="O617" s="59">
        <v>614</v>
      </c>
    </row>
    <row r="618" spans="1:15">
      <c r="A618" s="10" t="s">
        <v>583</v>
      </c>
      <c r="B618" s="6" t="s">
        <v>597</v>
      </c>
      <c r="C618" s="47">
        <v>16146.029173472103</v>
      </c>
      <c r="D618" s="47">
        <v>16146.029173472103</v>
      </c>
      <c r="E618" s="47">
        <v>16146.029173472103</v>
      </c>
      <c r="F618" s="48">
        <v>16910.229093503869</v>
      </c>
      <c r="G618" s="48">
        <v>16910.229093503869</v>
      </c>
      <c r="H618" s="48">
        <v>16910.229093503869</v>
      </c>
      <c r="I618" s="49">
        <v>14365.574222439103</v>
      </c>
      <c r="J618" s="49">
        <v>14365.574222439103</v>
      </c>
      <c r="K618" s="49">
        <v>14365.574222439103</v>
      </c>
      <c r="L618" s="50">
        <v>16899.97444405147</v>
      </c>
      <c r="M618" s="50">
        <v>16899.97444405147</v>
      </c>
      <c r="N618" s="50">
        <v>16899.97444405147</v>
      </c>
      <c r="O618" s="59">
        <v>615</v>
      </c>
    </row>
    <row r="619" spans="1:15">
      <c r="A619" s="10" t="s">
        <v>583</v>
      </c>
      <c r="B619" s="6" t="s">
        <v>598</v>
      </c>
      <c r="C619" s="47">
        <v>1923.0586095929602</v>
      </c>
      <c r="D619" s="47">
        <v>1923.0586095929602</v>
      </c>
      <c r="E619" s="47">
        <v>1923.0586095929602</v>
      </c>
      <c r="F619" s="48">
        <v>2014.0779692062756</v>
      </c>
      <c r="G619" s="48">
        <v>2014.0779692062756</v>
      </c>
      <c r="H619" s="48">
        <v>2014.0779692062756</v>
      </c>
      <c r="I619" s="49">
        <v>1710.9990879737427</v>
      </c>
      <c r="J619" s="49">
        <v>1710.9990879737427</v>
      </c>
      <c r="K619" s="49">
        <v>1710.9990879737427</v>
      </c>
      <c r="L619" s="50">
        <v>2012.8565981988334</v>
      </c>
      <c r="M619" s="50">
        <v>2012.8565981988334</v>
      </c>
      <c r="N619" s="50">
        <v>2012.8565981988334</v>
      </c>
      <c r="O619" s="59">
        <v>616</v>
      </c>
    </row>
    <row r="620" spans="1:15">
      <c r="A620" s="10" t="s">
        <v>583</v>
      </c>
      <c r="B620" s="6" t="s">
        <v>599</v>
      </c>
      <c r="C620" s="47">
        <v>38095.598699816539</v>
      </c>
      <c r="D620" s="47">
        <v>38095.598699816539</v>
      </c>
      <c r="E620" s="47">
        <v>38095.598699816539</v>
      </c>
      <c r="F620" s="48">
        <v>39898.683109436832</v>
      </c>
      <c r="G620" s="48">
        <v>39898.683109436832</v>
      </c>
      <c r="H620" s="48">
        <v>39898.683109436832</v>
      </c>
      <c r="I620" s="49">
        <v>33894.720788045197</v>
      </c>
      <c r="J620" s="49">
        <v>33894.720788045197</v>
      </c>
      <c r="K620" s="49">
        <v>33894.720788045197</v>
      </c>
      <c r="L620" s="50">
        <v>39874.487871948484</v>
      </c>
      <c r="M620" s="50">
        <v>39874.487871948484</v>
      </c>
      <c r="N620" s="50">
        <v>39874.487871948484</v>
      </c>
      <c r="O620" s="59">
        <v>617</v>
      </c>
    </row>
    <row r="621" spans="1:15">
      <c r="A621" s="10" t="s">
        <v>583</v>
      </c>
      <c r="B621" s="6" t="s">
        <v>600</v>
      </c>
      <c r="C621" s="47">
        <v>4523.2763038484754</v>
      </c>
      <c r="D621" s="47">
        <v>4523.2763038484754</v>
      </c>
      <c r="E621" s="47">
        <v>4523.2763038484754</v>
      </c>
      <c r="F621" s="48">
        <v>4737.3653131364008</v>
      </c>
      <c r="G621" s="48">
        <v>4737.3653131364008</v>
      </c>
      <c r="H621" s="48">
        <v>4737.3653131364008</v>
      </c>
      <c r="I621" s="49">
        <v>4024.4855731027924</v>
      </c>
      <c r="J621" s="49">
        <v>4024.4855731027924</v>
      </c>
      <c r="K621" s="49">
        <v>4024.4855731027924</v>
      </c>
      <c r="L621" s="50">
        <v>4734.492494539707</v>
      </c>
      <c r="M621" s="50">
        <v>4734.492494539707</v>
      </c>
      <c r="N621" s="50">
        <v>4734.492494539707</v>
      </c>
      <c r="O621" s="59">
        <v>618</v>
      </c>
    </row>
    <row r="622" spans="1:15">
      <c r="A622" s="10" t="s">
        <v>583</v>
      </c>
      <c r="B622" s="6" t="s">
        <v>601</v>
      </c>
      <c r="C622" s="47">
        <v>551131.40595490683</v>
      </c>
      <c r="D622" s="47">
        <v>551131.40595490683</v>
      </c>
      <c r="E622" s="47">
        <v>551131.40595490683</v>
      </c>
      <c r="F622" s="48">
        <v>577216.74073491094</v>
      </c>
      <c r="G622" s="48">
        <v>577216.74073491094</v>
      </c>
      <c r="H622" s="48">
        <v>577216.74073491094</v>
      </c>
      <c r="I622" s="49">
        <v>490357.04280595324</v>
      </c>
      <c r="J622" s="49">
        <v>490357.04280595324</v>
      </c>
      <c r="K622" s="49">
        <v>490357.04280595324</v>
      </c>
      <c r="L622" s="50">
        <v>576866.70672286034</v>
      </c>
      <c r="M622" s="50">
        <v>576866.70672286034</v>
      </c>
      <c r="N622" s="50">
        <v>576866.70672286034</v>
      </c>
      <c r="O622" s="59">
        <v>619</v>
      </c>
    </row>
    <row r="623" spans="1:15">
      <c r="A623" s="10" t="s">
        <v>609</v>
      </c>
      <c r="B623" s="6" t="s">
        <v>608</v>
      </c>
      <c r="C623" s="47">
        <v>14052.007674793458</v>
      </c>
      <c r="D623" s="47">
        <v>14052.007674793458</v>
      </c>
      <c r="E623" s="47">
        <v>14052.007674793458</v>
      </c>
      <c r="F623" s="48">
        <v>14717.081282469035</v>
      </c>
      <c r="G623" s="48">
        <v>14717.081282469035</v>
      </c>
      <c r="H623" s="48">
        <v>14717.081282469035</v>
      </c>
      <c r="I623" s="49">
        <v>12502.448241246617</v>
      </c>
      <c r="J623" s="49">
        <v>12502.448241246617</v>
      </c>
      <c r="K623" s="49">
        <v>12502.448241246617</v>
      </c>
      <c r="L623" s="50">
        <v>14708.175251472163</v>
      </c>
      <c r="M623" s="50">
        <v>14708.175251472163</v>
      </c>
      <c r="N623" s="50">
        <v>14708.175251472163</v>
      </c>
      <c r="O623" s="59">
        <v>620</v>
      </c>
    </row>
    <row r="624" spans="1:15">
      <c r="A624" s="10" t="s">
        <v>609</v>
      </c>
      <c r="B624" s="6" t="s">
        <v>610</v>
      </c>
      <c r="C624" s="47">
        <v>17093.811127650704</v>
      </c>
      <c r="D624" s="47">
        <v>17093.811127650704</v>
      </c>
      <c r="E624" s="47">
        <v>17093.811127650704</v>
      </c>
      <c r="F624" s="48">
        <v>17902.851579285576</v>
      </c>
      <c r="G624" s="48">
        <v>17902.851579285576</v>
      </c>
      <c r="H624" s="48">
        <v>17902.851579285576</v>
      </c>
      <c r="I624" s="49">
        <v>15208.8223843245</v>
      </c>
      <c r="J624" s="49">
        <v>15208.8223843245</v>
      </c>
      <c r="K624" s="49">
        <v>15208.8223843245</v>
      </c>
      <c r="L624" s="50">
        <v>17892.017681718709</v>
      </c>
      <c r="M624" s="50">
        <v>17892.017681718709</v>
      </c>
      <c r="N624" s="50">
        <v>17892.017681718709</v>
      </c>
      <c r="O624" s="59">
        <v>621</v>
      </c>
    </row>
    <row r="625" spans="1:15">
      <c r="A625" s="10" t="s">
        <v>609</v>
      </c>
      <c r="B625" s="6" t="s">
        <v>611</v>
      </c>
      <c r="C625" s="47">
        <v>6042.5123430245285</v>
      </c>
      <c r="D625" s="47">
        <v>6042.5123430245285</v>
      </c>
      <c r="E625" s="47">
        <v>6042.5123430245285</v>
      </c>
      <c r="F625" s="48">
        <v>6328.5010484397926</v>
      </c>
      <c r="G625" s="48">
        <v>6328.5010484397926</v>
      </c>
      <c r="H625" s="48">
        <v>6328.5010484397926</v>
      </c>
      <c r="I625" s="49">
        <v>5376.1853511703557</v>
      </c>
      <c r="J625" s="49">
        <v>5376.1853511703557</v>
      </c>
      <c r="K625" s="49">
        <v>5376.1853511703557</v>
      </c>
      <c r="L625" s="50">
        <v>6324.6713606491649</v>
      </c>
      <c r="M625" s="50">
        <v>6324.6713606491649</v>
      </c>
      <c r="N625" s="50">
        <v>6324.6713606491649</v>
      </c>
      <c r="O625" s="59">
        <v>622</v>
      </c>
    </row>
    <row r="626" spans="1:15">
      <c r="A626" s="10" t="s">
        <v>609</v>
      </c>
      <c r="B626" s="6" t="s">
        <v>612</v>
      </c>
      <c r="C626" s="47">
        <v>2967.9435250151682</v>
      </c>
      <c r="D626" s="47">
        <v>2967.9435250151682</v>
      </c>
      <c r="E626" s="47">
        <v>2967.9435250151682</v>
      </c>
      <c r="F626" s="48">
        <v>3108.4146201953963</v>
      </c>
      <c r="G626" s="48">
        <v>3108.4146201953963</v>
      </c>
      <c r="H626" s="48">
        <v>3108.4146201953963</v>
      </c>
      <c r="I626" s="49">
        <v>2640.6589836274466</v>
      </c>
      <c r="J626" s="49">
        <v>2640.6589836274466</v>
      </c>
      <c r="K626" s="49">
        <v>2640.6589836274466</v>
      </c>
      <c r="L626" s="50">
        <v>3106.5335653566508</v>
      </c>
      <c r="M626" s="50">
        <v>3106.5335653566508</v>
      </c>
      <c r="N626" s="50">
        <v>3106.5335653566508</v>
      </c>
      <c r="O626" s="59">
        <v>623</v>
      </c>
    </row>
    <row r="627" spans="1:15">
      <c r="A627" s="10" t="s">
        <v>609</v>
      </c>
      <c r="B627" s="6" t="s">
        <v>613</v>
      </c>
      <c r="C627" s="47">
        <v>281.07026852449945</v>
      </c>
      <c r="D627" s="47">
        <v>281.07026852449945</v>
      </c>
      <c r="E627" s="47">
        <v>281.07026852449945</v>
      </c>
      <c r="F627" s="48">
        <v>294.37316600535206</v>
      </c>
      <c r="G627" s="48">
        <v>294.37316600535206</v>
      </c>
      <c r="H627" s="48">
        <v>294.37316600535206</v>
      </c>
      <c r="I627" s="49">
        <v>250.0757589738858</v>
      </c>
      <c r="J627" s="49">
        <v>250.0757589738858</v>
      </c>
      <c r="K627" s="49">
        <v>250.0757589738858</v>
      </c>
      <c r="L627" s="50">
        <v>294.19502629879122</v>
      </c>
      <c r="M627" s="50">
        <v>294.19502629879122</v>
      </c>
      <c r="N627" s="50">
        <v>294.19502629879122</v>
      </c>
      <c r="O627" s="59">
        <v>624</v>
      </c>
    </row>
    <row r="628" spans="1:15">
      <c r="A628" s="10" t="s">
        <v>609</v>
      </c>
      <c r="B628" s="6" t="s">
        <v>614</v>
      </c>
      <c r="C628" s="47">
        <v>1662.1426405682316</v>
      </c>
      <c r="D628" s="47">
        <v>1662.1426405682316</v>
      </c>
      <c r="E628" s="47">
        <v>1662.1426405682316</v>
      </c>
      <c r="F628" s="48">
        <v>1740.8109154523308</v>
      </c>
      <c r="G628" s="48">
        <v>1740.8109154523308</v>
      </c>
      <c r="H628" s="48">
        <v>1740.8109154523308</v>
      </c>
      <c r="I628" s="49">
        <v>1478.8529023187243</v>
      </c>
      <c r="J628" s="49">
        <v>1478.8529023187243</v>
      </c>
      <c r="K628" s="49">
        <v>1478.8529023187243</v>
      </c>
      <c r="L628" s="50">
        <v>1739.7574649973699</v>
      </c>
      <c r="M628" s="50">
        <v>1739.7574649973699</v>
      </c>
      <c r="N628" s="50">
        <v>1739.7574649973699</v>
      </c>
      <c r="O628" s="59">
        <v>625</v>
      </c>
    </row>
    <row r="629" spans="1:15">
      <c r="A629" s="10" t="s">
        <v>609</v>
      </c>
      <c r="B629" s="6" t="s">
        <v>615</v>
      </c>
      <c r="C629" s="47">
        <v>3354.9174014851869</v>
      </c>
      <c r="D629" s="47">
        <v>3354.9174014851869</v>
      </c>
      <c r="E629" s="47">
        <v>3354.9174014851869</v>
      </c>
      <c r="F629" s="48">
        <v>3513.70375225425</v>
      </c>
      <c r="G629" s="48">
        <v>3513.70375225425</v>
      </c>
      <c r="H629" s="48">
        <v>3513.70375225425</v>
      </c>
      <c r="I629" s="49">
        <v>2984.9600239663023</v>
      </c>
      <c r="J629" s="49">
        <v>2984.9600239663023</v>
      </c>
      <c r="K629" s="49">
        <v>2984.9600239663023</v>
      </c>
      <c r="L629" s="50">
        <v>3511.5774369930386</v>
      </c>
      <c r="M629" s="50">
        <v>3511.5774369930386</v>
      </c>
      <c r="N629" s="50">
        <v>3511.5774369930386</v>
      </c>
      <c r="O629" s="59">
        <v>626</v>
      </c>
    </row>
    <row r="630" spans="1:15">
      <c r="A630" s="10" t="s">
        <v>609</v>
      </c>
      <c r="B630" s="6" t="s">
        <v>616</v>
      </c>
      <c r="C630" s="47">
        <v>2764.9968063092592</v>
      </c>
      <c r="D630" s="47">
        <v>2764.9968063092592</v>
      </c>
      <c r="E630" s="47">
        <v>2764.9968063092592</v>
      </c>
      <c r="F630" s="48">
        <v>2895.8625476141278</v>
      </c>
      <c r="G630" s="48">
        <v>2895.8625476141278</v>
      </c>
      <c r="H630" s="48">
        <v>2895.8625476141278</v>
      </c>
      <c r="I630" s="49">
        <v>2460.091842968754</v>
      </c>
      <c r="J630" s="49">
        <v>2460.091842968754</v>
      </c>
      <c r="K630" s="49">
        <v>2460.091842968754</v>
      </c>
      <c r="L630" s="50">
        <v>2894.1101185069751</v>
      </c>
      <c r="M630" s="50">
        <v>2894.1101185069751</v>
      </c>
      <c r="N630" s="50">
        <v>2894.1101185069751</v>
      </c>
      <c r="O630" s="59">
        <v>627</v>
      </c>
    </row>
    <row r="631" spans="1:15">
      <c r="A631" s="10" t="s">
        <v>609</v>
      </c>
      <c r="B631" s="6" t="s">
        <v>617</v>
      </c>
      <c r="C631" s="47">
        <v>1666.5863248250371</v>
      </c>
      <c r="D631" s="47">
        <v>1666.5863248250371</v>
      </c>
      <c r="E631" s="47">
        <v>1666.5863248250371</v>
      </c>
      <c r="F631" s="48">
        <v>1745.4649167818593</v>
      </c>
      <c r="G631" s="48">
        <v>1745.4649167818593</v>
      </c>
      <c r="H631" s="48">
        <v>1745.4649167818593</v>
      </c>
      <c r="I631" s="49">
        <v>1482.8065674252991</v>
      </c>
      <c r="J631" s="49">
        <v>1482.8065674252991</v>
      </c>
      <c r="K631" s="49">
        <v>1482.8065674252991</v>
      </c>
      <c r="L631" s="50">
        <v>1744.4086499613904</v>
      </c>
      <c r="M631" s="50">
        <v>1744.4086499613904</v>
      </c>
      <c r="N631" s="50">
        <v>1744.4086499613904</v>
      </c>
      <c r="O631" s="59">
        <v>628</v>
      </c>
    </row>
    <row r="632" spans="1:15">
      <c r="A632" s="10" t="s">
        <v>609</v>
      </c>
      <c r="B632" s="6" t="s">
        <v>618</v>
      </c>
      <c r="C632" s="47">
        <v>54249.345221137271</v>
      </c>
      <c r="D632" s="47">
        <v>54249.345221137271</v>
      </c>
      <c r="E632" s="47">
        <v>54249.345221137271</v>
      </c>
      <c r="F632" s="48">
        <v>56816.936171502297</v>
      </c>
      <c r="G632" s="48">
        <v>56816.936171502297</v>
      </c>
      <c r="H632" s="48">
        <v>56816.936171502297</v>
      </c>
      <c r="I632" s="49">
        <v>48267.097943978129</v>
      </c>
      <c r="J632" s="49">
        <v>48267.097943978129</v>
      </c>
      <c r="K632" s="49">
        <v>48267.097943978129</v>
      </c>
      <c r="L632" s="50">
        <v>56782.553444045763</v>
      </c>
      <c r="M632" s="50">
        <v>56782.553444045763</v>
      </c>
      <c r="N632" s="50">
        <v>56782.553444045763</v>
      </c>
      <c r="O632" s="59">
        <v>629</v>
      </c>
    </row>
    <row r="633" spans="1:15">
      <c r="A633" s="10" t="s">
        <v>622</v>
      </c>
      <c r="B633" s="6" t="s">
        <v>621</v>
      </c>
      <c r="C633" s="47">
        <v>34641.643625048193</v>
      </c>
      <c r="D633" s="47">
        <v>34641.643625048193</v>
      </c>
      <c r="E633" s="47">
        <v>34641.643625048193</v>
      </c>
      <c r="F633" s="48">
        <v>36281.338870314132</v>
      </c>
      <c r="G633" s="48">
        <v>36281.338870314132</v>
      </c>
      <c r="H633" s="48">
        <v>36281.338870314132</v>
      </c>
      <c r="I633" s="49">
        <v>30821.70086994204</v>
      </c>
      <c r="J633" s="49">
        <v>30821.70086994204</v>
      </c>
      <c r="K633" s="49">
        <v>30821.70086994204</v>
      </c>
      <c r="L633" s="50">
        <v>36259.392087603388</v>
      </c>
      <c r="M633" s="50">
        <v>36259.392087603388</v>
      </c>
      <c r="N633" s="50">
        <v>36259.392087603388</v>
      </c>
      <c r="O633" s="59">
        <v>630</v>
      </c>
    </row>
    <row r="634" spans="1:15">
      <c r="A634" s="10" t="s">
        <v>622</v>
      </c>
      <c r="B634" s="6" t="s">
        <v>623</v>
      </c>
      <c r="C634" s="47">
        <v>3516.171447776569</v>
      </c>
      <c r="D634" s="47">
        <v>3516.171447776569</v>
      </c>
      <c r="E634" s="47">
        <v>3516.171447776569</v>
      </c>
      <c r="F634" s="48">
        <v>3682.6026271646706</v>
      </c>
      <c r="G634" s="48">
        <v>3682.6026271646706</v>
      </c>
      <c r="H634" s="48">
        <v>3682.6026271646706</v>
      </c>
      <c r="I634" s="49">
        <v>3128.4423378929573</v>
      </c>
      <c r="J634" s="49">
        <v>3128.4423378929573</v>
      </c>
      <c r="K634" s="49">
        <v>3128.4423378929573</v>
      </c>
      <c r="L634" s="50">
        <v>3680.375000451189</v>
      </c>
      <c r="M634" s="50">
        <v>3680.375000451189</v>
      </c>
      <c r="N634" s="50">
        <v>3680.375000451189</v>
      </c>
      <c r="O634" s="59">
        <v>631</v>
      </c>
    </row>
    <row r="635" spans="1:15">
      <c r="A635" s="10" t="s">
        <v>622</v>
      </c>
      <c r="B635" s="6" t="s">
        <v>624</v>
      </c>
      <c r="C635" s="47">
        <v>647.23901355103715</v>
      </c>
      <c r="D635" s="47">
        <v>647.23901355103715</v>
      </c>
      <c r="E635" s="47">
        <v>647.23901355103715</v>
      </c>
      <c r="F635" s="48">
        <v>677.87482126724149</v>
      </c>
      <c r="G635" s="48">
        <v>677.87482126724149</v>
      </c>
      <c r="H635" s="48">
        <v>677.87482126724149</v>
      </c>
      <c r="I635" s="49">
        <v>575.86780474243949</v>
      </c>
      <c r="J635" s="49">
        <v>575.86780474243949</v>
      </c>
      <c r="K635" s="49">
        <v>575.86780474243949</v>
      </c>
      <c r="L635" s="50">
        <v>677.46477103561654</v>
      </c>
      <c r="M635" s="50">
        <v>677.46477103561654</v>
      </c>
      <c r="N635" s="50">
        <v>677.46477103561654</v>
      </c>
      <c r="O635" s="59">
        <v>632</v>
      </c>
    </row>
    <row r="636" spans="1:15">
      <c r="A636" s="10" t="s">
        <v>622</v>
      </c>
      <c r="B636" s="6" t="s">
        <v>625</v>
      </c>
      <c r="C636" s="47">
        <v>1253.0453677255491</v>
      </c>
      <c r="D636" s="47">
        <v>1253.0453677255491</v>
      </c>
      <c r="E636" s="47">
        <v>1253.0453677255491</v>
      </c>
      <c r="F636" s="48">
        <v>1312.3558483078407</v>
      </c>
      <c r="G636" s="48">
        <v>1312.3558483078407</v>
      </c>
      <c r="H636" s="48">
        <v>1312.3558483078407</v>
      </c>
      <c r="I636" s="49">
        <v>1114.8717398783547</v>
      </c>
      <c r="J636" s="49">
        <v>1114.8717398783547</v>
      </c>
      <c r="K636" s="49">
        <v>1114.8717398783547</v>
      </c>
      <c r="L636" s="50">
        <v>1311.5619969909162</v>
      </c>
      <c r="M636" s="50">
        <v>1311.5619969909162</v>
      </c>
      <c r="N636" s="50">
        <v>1311.5619969909162</v>
      </c>
      <c r="O636" s="59">
        <v>633</v>
      </c>
    </row>
    <row r="637" spans="1:15">
      <c r="A637" s="10" t="s">
        <v>622</v>
      </c>
      <c r="B637" s="6" t="s">
        <v>626</v>
      </c>
      <c r="C637" s="47">
        <v>852.13185820118292</v>
      </c>
      <c r="D637" s="47">
        <v>852.13185820118292</v>
      </c>
      <c r="E637" s="47">
        <v>852.13185820118292</v>
      </c>
      <c r="F637" s="48">
        <v>892.46587269990061</v>
      </c>
      <c r="G637" s="48">
        <v>892.46587269990061</v>
      </c>
      <c r="H637" s="48">
        <v>892.46587269990061</v>
      </c>
      <c r="I637" s="49">
        <v>758.16706388128796</v>
      </c>
      <c r="J637" s="49">
        <v>758.16706388128796</v>
      </c>
      <c r="K637" s="49">
        <v>758.16706388128796</v>
      </c>
      <c r="L637" s="50">
        <v>891.92601515343824</v>
      </c>
      <c r="M637" s="50">
        <v>891.92601515343824</v>
      </c>
      <c r="N637" s="50">
        <v>891.92601515343824</v>
      </c>
      <c r="O637" s="59">
        <v>634</v>
      </c>
    </row>
    <row r="638" spans="1:15">
      <c r="A638" s="10" t="s">
        <v>622</v>
      </c>
      <c r="B638" s="6" t="s">
        <v>627</v>
      </c>
      <c r="C638" s="47">
        <v>35907.102021030776</v>
      </c>
      <c r="D638" s="47">
        <v>35907.102021030776</v>
      </c>
      <c r="E638" s="47">
        <v>35907.102021030776</v>
      </c>
      <c r="F638" s="48">
        <v>37606.695293579527</v>
      </c>
      <c r="G638" s="48">
        <v>37606.695293579527</v>
      </c>
      <c r="H638" s="48">
        <v>37606.695293579527</v>
      </c>
      <c r="I638" s="49">
        <v>31947.616850329578</v>
      </c>
      <c r="J638" s="49">
        <v>31947.616850329578</v>
      </c>
      <c r="K638" s="49">
        <v>31947.616850329578</v>
      </c>
      <c r="L638" s="50">
        <v>37583.946795432108</v>
      </c>
      <c r="M638" s="50">
        <v>37583.946795432108</v>
      </c>
      <c r="N638" s="50">
        <v>37583.946795432108</v>
      </c>
      <c r="O638" s="59">
        <v>635</v>
      </c>
    </row>
    <row r="639" spans="1:15">
      <c r="A639" s="10" t="s">
        <v>632</v>
      </c>
      <c r="B639" s="6" t="s">
        <v>631</v>
      </c>
      <c r="C639" s="47">
        <v>29359.998727419141</v>
      </c>
      <c r="D639" s="47">
        <v>29359.998727419141</v>
      </c>
      <c r="E639" s="47">
        <v>29359.998727419141</v>
      </c>
      <c r="F639" s="48">
        <v>30749.631077357517</v>
      </c>
      <c r="G639" s="48">
        <v>30749.631077357517</v>
      </c>
      <c r="H639" s="48">
        <v>30749.631077357517</v>
      </c>
      <c r="I639" s="49">
        <v>26122.398230860963</v>
      </c>
      <c r="J639" s="49">
        <v>26122.398230860963</v>
      </c>
      <c r="K639" s="49">
        <v>26122.398230860963</v>
      </c>
      <c r="L639" s="50">
        <v>30730.958137492715</v>
      </c>
      <c r="M639" s="50">
        <v>30730.958137492715</v>
      </c>
      <c r="N639" s="50">
        <v>30730.958137492715</v>
      </c>
      <c r="O639" s="59">
        <v>636</v>
      </c>
    </row>
    <row r="640" spans="1:15">
      <c r="A640" s="10" t="s">
        <v>632</v>
      </c>
      <c r="B640" s="6" t="s">
        <v>633</v>
      </c>
      <c r="C640" s="47">
        <v>11755.925599479235</v>
      </c>
      <c r="D640" s="47">
        <v>11755.925599479235</v>
      </c>
      <c r="E640" s="47">
        <v>11755.925599479235</v>
      </c>
      <c r="F640" s="48">
        <v>12312.34301176095</v>
      </c>
      <c r="G640" s="48">
        <v>12312.34301176095</v>
      </c>
      <c r="H640" s="48">
        <v>12312.34301176095</v>
      </c>
      <c r="I640" s="49">
        <v>10459.570279040136</v>
      </c>
      <c r="J640" s="49">
        <v>10459.570279040136</v>
      </c>
      <c r="K640" s="49">
        <v>10459.570279040136</v>
      </c>
      <c r="L640" s="50">
        <v>12304.866250817866</v>
      </c>
      <c r="M640" s="50">
        <v>12304.866250817866</v>
      </c>
      <c r="N640" s="50">
        <v>12304.866250817866</v>
      </c>
      <c r="O640" s="59">
        <v>637</v>
      </c>
    </row>
    <row r="641" spans="1:15">
      <c r="A641" s="10" t="s">
        <v>632</v>
      </c>
      <c r="B641" s="6" t="s">
        <v>634</v>
      </c>
      <c r="C641" s="47">
        <v>6362.1694728409257</v>
      </c>
      <c r="D641" s="47">
        <v>6362.1694728409257</v>
      </c>
      <c r="E641" s="47">
        <v>6362.1694728409257</v>
      </c>
      <c r="F641" s="48">
        <v>6663.2960701998518</v>
      </c>
      <c r="G641" s="48">
        <v>6663.2960701998518</v>
      </c>
      <c r="H641" s="48">
        <v>6663.2960701998518</v>
      </c>
      <c r="I641" s="49">
        <v>5660.5971316534396</v>
      </c>
      <c r="J641" s="49">
        <v>5660.5971316534396</v>
      </c>
      <c r="K641" s="49">
        <v>5660.5971316534396</v>
      </c>
      <c r="L641" s="50">
        <v>6659.2497346029404</v>
      </c>
      <c r="M641" s="50">
        <v>6659.2497346029404</v>
      </c>
      <c r="N641" s="50">
        <v>6659.2497346029404</v>
      </c>
      <c r="O641" s="59">
        <v>638</v>
      </c>
    </row>
    <row r="642" spans="1:15">
      <c r="A642" s="10" t="s">
        <v>632</v>
      </c>
      <c r="B642" s="6" t="s">
        <v>635</v>
      </c>
      <c r="C642" s="47">
        <v>9930.2395257955031</v>
      </c>
      <c r="D642" s="47">
        <v>9930.2395257955031</v>
      </c>
      <c r="E642" s="47">
        <v>9930.2395257955031</v>
      </c>
      <c r="F642" s="48">
        <v>10400.245748064001</v>
      </c>
      <c r="G642" s="48">
        <v>10400.245748064001</v>
      </c>
      <c r="H642" s="48">
        <v>10400.245748064001</v>
      </c>
      <c r="I642" s="49">
        <v>8835.2071752105458</v>
      </c>
      <c r="J642" s="49">
        <v>8835.2071752105458</v>
      </c>
      <c r="K642" s="49">
        <v>8835.2071752105458</v>
      </c>
      <c r="L642" s="50">
        <v>10393.930122262045</v>
      </c>
      <c r="M642" s="50">
        <v>10393.930122262045</v>
      </c>
      <c r="N642" s="50">
        <v>10393.930122262045</v>
      </c>
      <c r="O642" s="59">
        <v>639</v>
      </c>
    </row>
    <row r="643" spans="1:15">
      <c r="A643" s="10" t="s">
        <v>632</v>
      </c>
      <c r="B643" s="6" t="s">
        <v>636</v>
      </c>
      <c r="C643" s="47">
        <v>9252.6323059988208</v>
      </c>
      <c r="D643" s="47">
        <v>9252.6323059988208</v>
      </c>
      <c r="E643" s="47">
        <v>9252.6323059988208</v>
      </c>
      <c r="F643" s="48">
        <v>9690.5668336489562</v>
      </c>
      <c r="G643" s="48">
        <v>9690.5668336489562</v>
      </c>
      <c r="H643" s="48">
        <v>9690.5668336489562</v>
      </c>
      <c r="I643" s="49">
        <v>8232.3213984102604</v>
      </c>
      <c r="J643" s="49">
        <v>8232.3213984102604</v>
      </c>
      <c r="K643" s="49">
        <v>8232.3213984102604</v>
      </c>
      <c r="L643" s="50">
        <v>9684.6821655927652</v>
      </c>
      <c r="M643" s="50">
        <v>9684.6821655927652</v>
      </c>
      <c r="N643" s="50">
        <v>9684.6821655927652</v>
      </c>
      <c r="O643" s="59">
        <v>640</v>
      </c>
    </row>
    <row r="644" spans="1:15">
      <c r="A644" s="10" t="s">
        <v>632</v>
      </c>
      <c r="B644" s="6" t="s">
        <v>637</v>
      </c>
      <c r="C644" s="47">
        <v>4652.9498008269456</v>
      </c>
      <c r="D644" s="47">
        <v>4652.9498008269456</v>
      </c>
      <c r="E644" s="47">
        <v>4652.9498008269456</v>
      </c>
      <c r="F644" s="48">
        <v>4873.1776566214339</v>
      </c>
      <c r="G644" s="48">
        <v>4873.1776566214339</v>
      </c>
      <c r="H644" s="48">
        <v>4873.1776566214339</v>
      </c>
      <c r="I644" s="49">
        <v>4139.8573880691392</v>
      </c>
      <c r="J644" s="49">
        <v>4139.8573880691392</v>
      </c>
      <c r="K644" s="49">
        <v>4139.8573880691392</v>
      </c>
      <c r="L644" s="50">
        <v>4870.2183836108525</v>
      </c>
      <c r="M644" s="50">
        <v>4870.2183836108525</v>
      </c>
      <c r="N644" s="50">
        <v>4870.2183836108525</v>
      </c>
      <c r="O644" s="59">
        <v>641</v>
      </c>
    </row>
    <row r="645" spans="1:15">
      <c r="A645" s="10" t="s">
        <v>632</v>
      </c>
      <c r="B645" s="6" t="s">
        <v>638</v>
      </c>
      <c r="C645" s="47">
        <v>2133.7135957848477</v>
      </c>
      <c r="D645" s="47">
        <v>2133.7135957848477</v>
      </c>
      <c r="E645" s="47">
        <v>2133.7135957848477</v>
      </c>
      <c r="F645" s="48">
        <v>2234.7039761228716</v>
      </c>
      <c r="G645" s="48">
        <v>2234.7039761228716</v>
      </c>
      <c r="H645" s="48">
        <v>2234.7039761228716</v>
      </c>
      <c r="I645" s="49">
        <v>1898.4236606127963</v>
      </c>
      <c r="J645" s="49">
        <v>1898.4236606127963</v>
      </c>
      <c r="K645" s="49">
        <v>1898.4236606127963</v>
      </c>
      <c r="L645" s="50">
        <v>2233.3469356804417</v>
      </c>
      <c r="M645" s="50">
        <v>2233.3469356804417</v>
      </c>
      <c r="N645" s="50">
        <v>2233.3469356804417</v>
      </c>
      <c r="O645" s="59">
        <v>642</v>
      </c>
    </row>
    <row r="646" spans="1:15">
      <c r="A646" s="10" t="s">
        <v>632</v>
      </c>
      <c r="B646" s="6" t="s">
        <v>639</v>
      </c>
      <c r="C646" s="47">
        <v>3056.6568755745479</v>
      </c>
      <c r="D646" s="47">
        <v>3056.6568755745479</v>
      </c>
      <c r="E646" s="47">
        <v>3056.6568755745479</v>
      </c>
      <c r="F646" s="48">
        <v>3201.3309035401253</v>
      </c>
      <c r="G646" s="48">
        <v>3201.3309035401253</v>
      </c>
      <c r="H646" s="48">
        <v>3201.3309035401253</v>
      </c>
      <c r="I646" s="49">
        <v>2719.5916764222711</v>
      </c>
      <c r="J646" s="49">
        <v>2719.5916764222711</v>
      </c>
      <c r="K646" s="49">
        <v>2719.5916764222711</v>
      </c>
      <c r="L646" s="50">
        <v>3199.3868717792648</v>
      </c>
      <c r="M646" s="50">
        <v>3199.3868717792648</v>
      </c>
      <c r="N646" s="50">
        <v>3199.3868717792648</v>
      </c>
      <c r="O646" s="59">
        <v>643</v>
      </c>
    </row>
    <row r="647" spans="1:15">
      <c r="A647" s="10" t="s">
        <v>632</v>
      </c>
      <c r="B647" s="6" t="s">
        <v>640</v>
      </c>
      <c r="C647" s="47">
        <v>73391.047429613376</v>
      </c>
      <c r="D647" s="47">
        <v>73391.047429613376</v>
      </c>
      <c r="E647" s="47">
        <v>73391.047429613376</v>
      </c>
      <c r="F647" s="48">
        <v>76864.704722684299</v>
      </c>
      <c r="G647" s="48">
        <v>76864.704722684299</v>
      </c>
      <c r="H647" s="48">
        <v>76864.704722684299</v>
      </c>
      <c r="I647" s="49">
        <v>65298.033059720452</v>
      </c>
      <c r="J647" s="49">
        <v>65298.033059720452</v>
      </c>
      <c r="K647" s="49">
        <v>65298.033059720452</v>
      </c>
      <c r="L647" s="50">
        <v>76818.028064827769</v>
      </c>
      <c r="M647" s="50">
        <v>76818.028064827769</v>
      </c>
      <c r="N647" s="50">
        <v>76818.028064827769</v>
      </c>
      <c r="O647" s="59">
        <v>644</v>
      </c>
    </row>
    <row r="648" spans="1:15">
      <c r="A648" s="10" t="s">
        <v>648</v>
      </c>
      <c r="B648" s="6" t="s">
        <v>647</v>
      </c>
      <c r="C648" s="47">
        <v>48990.756912431731</v>
      </c>
      <c r="D648" s="47">
        <v>48990.756912431731</v>
      </c>
      <c r="E648" s="47">
        <v>48990.756912431731</v>
      </c>
      <c r="F648" s="48">
        <v>51309.533247535386</v>
      </c>
      <c r="G648" s="48">
        <v>51309.533247535386</v>
      </c>
      <c r="H648" s="48">
        <v>51309.533247535386</v>
      </c>
      <c r="I648" s="49">
        <v>43588.448663111471</v>
      </c>
      <c r="J648" s="49">
        <v>43588.448663111471</v>
      </c>
      <c r="K648" s="49">
        <v>43588.448663111471</v>
      </c>
      <c r="L648" s="50">
        <v>51278.475283955508</v>
      </c>
      <c r="M648" s="50">
        <v>51278.475283955508</v>
      </c>
      <c r="N648" s="50">
        <v>51278.475283955508</v>
      </c>
      <c r="O648" s="59">
        <v>645</v>
      </c>
    </row>
    <row r="649" spans="1:15">
      <c r="A649" s="10" t="s">
        <v>648</v>
      </c>
      <c r="B649" s="6" t="s">
        <v>649</v>
      </c>
      <c r="C649" s="47">
        <v>13295.005699153038</v>
      </c>
      <c r="D649" s="47">
        <v>13295.005699153038</v>
      </c>
      <c r="E649" s="47">
        <v>13295.005699153038</v>
      </c>
      <c r="F649" s="48">
        <v>13924.270208075974</v>
      </c>
      <c r="G649" s="48">
        <v>13924.270208075974</v>
      </c>
      <c r="H649" s="48">
        <v>13924.270208075974</v>
      </c>
      <c r="I649" s="49">
        <v>11828.938965551122</v>
      </c>
      <c r="J649" s="49">
        <v>11828.938965551122</v>
      </c>
      <c r="K649" s="49">
        <v>11828.938965551122</v>
      </c>
      <c r="L649" s="50">
        <v>13915.841765063007</v>
      </c>
      <c r="M649" s="50">
        <v>13915.841765063007</v>
      </c>
      <c r="N649" s="50">
        <v>13915.841765063007</v>
      </c>
      <c r="O649" s="59">
        <v>646</v>
      </c>
    </row>
    <row r="650" spans="1:15">
      <c r="A650" s="10" t="s">
        <v>648</v>
      </c>
      <c r="B650" s="6" t="s">
        <v>1075</v>
      </c>
      <c r="C650" s="47">
        <v>464.25484707479126</v>
      </c>
      <c r="D650" s="47">
        <v>464.25484707479126</v>
      </c>
      <c r="E650" s="47">
        <v>464.25484707479126</v>
      </c>
      <c r="F650" s="48">
        <v>486.22844415103935</v>
      </c>
      <c r="G650" s="48">
        <v>486.22844415103935</v>
      </c>
      <c r="H650" s="48">
        <v>486.22844415103935</v>
      </c>
      <c r="I650" s="49">
        <v>413.06054128723105</v>
      </c>
      <c r="J650" s="49">
        <v>413.06054128723105</v>
      </c>
      <c r="K650" s="49">
        <v>413.06054128723105</v>
      </c>
      <c r="L650" s="50">
        <v>485.93412720145636</v>
      </c>
      <c r="M650" s="50">
        <v>485.93412720145636</v>
      </c>
      <c r="N650" s="50">
        <v>485.93412720145636</v>
      </c>
      <c r="O650" s="59">
        <v>647</v>
      </c>
    </row>
    <row r="651" spans="1:15">
      <c r="A651" s="10" t="s">
        <v>648</v>
      </c>
      <c r="B651" s="6" t="s">
        <v>650</v>
      </c>
      <c r="C651" s="47">
        <v>991.10689640092937</v>
      </c>
      <c r="D651" s="47">
        <v>991.10689640092937</v>
      </c>
      <c r="E651" s="47">
        <v>991.10689640092937</v>
      </c>
      <c r="F651" s="48">
        <v>1038.0168721141099</v>
      </c>
      <c r="G651" s="48">
        <v>1038.0168721141099</v>
      </c>
      <c r="H651" s="48">
        <v>1038.0168721141099</v>
      </c>
      <c r="I651" s="49">
        <v>881.8155667740898</v>
      </c>
      <c r="J651" s="49">
        <v>881.8155667740898</v>
      </c>
      <c r="K651" s="49">
        <v>881.8155667740898</v>
      </c>
      <c r="L651" s="50">
        <v>1037.3885543694544</v>
      </c>
      <c r="M651" s="50">
        <v>1037.3885543694544</v>
      </c>
      <c r="N651" s="50">
        <v>1037.3885543694544</v>
      </c>
      <c r="O651" s="59">
        <v>648</v>
      </c>
    </row>
    <row r="652" spans="1:15">
      <c r="A652" s="10" t="s">
        <v>648</v>
      </c>
      <c r="B652" s="6" t="s">
        <v>651</v>
      </c>
      <c r="C652" s="47">
        <v>896.7683839347502</v>
      </c>
      <c r="D652" s="47">
        <v>896.7683839347502</v>
      </c>
      <c r="E652" s="47">
        <v>896.7683839347502</v>
      </c>
      <c r="F652" s="48">
        <v>939.21323348981764</v>
      </c>
      <c r="G652" s="48">
        <v>939.21323348981764</v>
      </c>
      <c r="H652" s="48">
        <v>939.21323348981764</v>
      </c>
      <c r="I652" s="49">
        <v>797.87994979767836</v>
      </c>
      <c r="J652" s="49">
        <v>797.87994979767836</v>
      </c>
      <c r="K652" s="49">
        <v>797.87994979767836</v>
      </c>
      <c r="L652" s="50">
        <v>938.64472217129253</v>
      </c>
      <c r="M652" s="50">
        <v>938.64472217129253</v>
      </c>
      <c r="N652" s="50">
        <v>938.64472217129253</v>
      </c>
      <c r="O652" s="59">
        <v>649</v>
      </c>
    </row>
    <row r="653" spans="1:15">
      <c r="A653" s="10" t="s">
        <v>648</v>
      </c>
      <c r="B653" s="6" t="s">
        <v>652</v>
      </c>
      <c r="C653" s="47">
        <v>1471.7425988264736</v>
      </c>
      <c r="D653" s="47">
        <v>1471.7425988264736</v>
      </c>
      <c r="E653" s="47">
        <v>1471.7425988264736</v>
      </c>
      <c r="F653" s="48">
        <v>1541.4014921483849</v>
      </c>
      <c r="G653" s="48">
        <v>1541.4014921483849</v>
      </c>
      <c r="H653" s="48">
        <v>1541.4014921483849</v>
      </c>
      <c r="I653" s="49">
        <v>1309.4506138969914</v>
      </c>
      <c r="J653" s="49">
        <v>1309.4506138969914</v>
      </c>
      <c r="K653" s="49">
        <v>1309.4506138969914</v>
      </c>
      <c r="L653" s="50">
        <v>1540.4684727195363</v>
      </c>
      <c r="M653" s="50">
        <v>1540.4684727195363</v>
      </c>
      <c r="N653" s="50">
        <v>1540.4684727195363</v>
      </c>
      <c r="O653" s="59">
        <v>650</v>
      </c>
    </row>
    <row r="654" spans="1:15">
      <c r="A654" s="10" t="s">
        <v>648</v>
      </c>
      <c r="B654" s="6" t="s">
        <v>653</v>
      </c>
      <c r="C654" s="47">
        <v>5753.9990529687066</v>
      </c>
      <c r="D654" s="47">
        <v>5753.9990529687066</v>
      </c>
      <c r="E654" s="47">
        <v>5753.9990529687066</v>
      </c>
      <c r="F654" s="48">
        <v>6026.3409737126785</v>
      </c>
      <c r="G654" s="48">
        <v>6026.3409737126785</v>
      </c>
      <c r="H654" s="48">
        <v>6026.3409737126785</v>
      </c>
      <c r="I654" s="49">
        <v>5119.4941277642174</v>
      </c>
      <c r="J654" s="49">
        <v>5119.4941277642174</v>
      </c>
      <c r="K654" s="49">
        <v>5119.4941277642174</v>
      </c>
      <c r="L654" s="50">
        <v>6022.6931939213764</v>
      </c>
      <c r="M654" s="50">
        <v>6022.6931939213764</v>
      </c>
      <c r="N654" s="50">
        <v>6022.6931939213764</v>
      </c>
      <c r="O654" s="59">
        <v>651</v>
      </c>
    </row>
    <row r="655" spans="1:15">
      <c r="A655" s="10" t="s">
        <v>648</v>
      </c>
      <c r="B655" s="6" t="s">
        <v>654</v>
      </c>
      <c r="C655" s="47">
        <v>4511.1504459506032</v>
      </c>
      <c r="D655" s="47">
        <v>4511.1504459506032</v>
      </c>
      <c r="E655" s="47">
        <v>4511.1504459506032</v>
      </c>
      <c r="F655" s="48">
        <v>4724.667230695527</v>
      </c>
      <c r="G655" s="48">
        <v>4724.667230695527</v>
      </c>
      <c r="H655" s="48">
        <v>4724.667230695527</v>
      </c>
      <c r="I655" s="49">
        <v>4013.6969097326419</v>
      </c>
      <c r="J655" s="49">
        <v>4013.6969097326419</v>
      </c>
      <c r="K655" s="49">
        <v>4013.6969097326419</v>
      </c>
      <c r="L655" s="50">
        <v>4721.807361710361</v>
      </c>
      <c r="M655" s="50">
        <v>4721.807361710361</v>
      </c>
      <c r="N655" s="50">
        <v>4721.807361710361</v>
      </c>
      <c r="O655" s="59">
        <v>652</v>
      </c>
    </row>
    <row r="656" spans="1:15">
      <c r="A656" s="10" t="s">
        <v>648</v>
      </c>
      <c r="B656" s="6" t="s">
        <v>655</v>
      </c>
      <c r="C656" s="47">
        <v>98190.548496592295</v>
      </c>
      <c r="D656" s="47">
        <v>98190.548496592295</v>
      </c>
      <c r="E656" s="47">
        <v>98190.548496592295</v>
      </c>
      <c r="F656" s="48">
        <v>102837.99496474372</v>
      </c>
      <c r="G656" s="48">
        <v>102837.99496474372</v>
      </c>
      <c r="H656" s="48">
        <v>102837.99496474372</v>
      </c>
      <c r="I656" s="49">
        <v>87362.881328751188</v>
      </c>
      <c r="J656" s="49">
        <v>87362.881328751188</v>
      </c>
      <c r="K656" s="49">
        <v>87362.881328751188</v>
      </c>
      <c r="L656" s="50">
        <v>102775.74651888799</v>
      </c>
      <c r="M656" s="50">
        <v>102775.74651888799</v>
      </c>
      <c r="N656" s="50">
        <v>102775.74651888799</v>
      </c>
      <c r="O656" s="59">
        <v>653</v>
      </c>
    </row>
    <row r="657" spans="1:15">
      <c r="A657" s="10" t="s">
        <v>659</v>
      </c>
      <c r="B657" s="6" t="s">
        <v>658</v>
      </c>
      <c r="C657" s="47">
        <v>108697.81259135762</v>
      </c>
      <c r="D657" s="47">
        <v>108697.81259135762</v>
      </c>
      <c r="E657" s="47">
        <v>108697.81259135762</v>
      </c>
      <c r="F657" s="48">
        <v>113842.55777311313</v>
      </c>
      <c r="G657" s="48">
        <v>113842.55777311313</v>
      </c>
      <c r="H657" s="48">
        <v>113842.55777311313</v>
      </c>
      <c r="I657" s="49">
        <v>96711.481287552771</v>
      </c>
      <c r="J657" s="49">
        <v>96711.481287552771</v>
      </c>
      <c r="K657" s="49">
        <v>96711.481287552771</v>
      </c>
      <c r="L657" s="50">
        <v>113773.50400176471</v>
      </c>
      <c r="M657" s="50">
        <v>113773.50400176471</v>
      </c>
      <c r="N657" s="50">
        <v>113773.50400176471</v>
      </c>
      <c r="O657" s="59">
        <v>654</v>
      </c>
    </row>
    <row r="658" spans="1:15">
      <c r="A658" s="10" t="s">
        <v>659</v>
      </c>
      <c r="B658" s="6" t="s">
        <v>660</v>
      </c>
      <c r="C658" s="47">
        <v>1812.6496732026142</v>
      </c>
      <c r="D658" s="47">
        <v>1812.6496732026142</v>
      </c>
      <c r="E658" s="47">
        <v>1812.6496732026142</v>
      </c>
      <c r="F658" s="48">
        <v>1898.4436781609195</v>
      </c>
      <c r="G658" s="48">
        <v>1898.4436781609195</v>
      </c>
      <c r="H658" s="48">
        <v>1898.4436781609195</v>
      </c>
      <c r="I658" s="49">
        <v>1612.7650664863647</v>
      </c>
      <c r="J658" s="49">
        <v>1612.7650664863647</v>
      </c>
      <c r="K658" s="49">
        <v>1612.7650664863647</v>
      </c>
      <c r="L658" s="50">
        <v>1897.2921343249943</v>
      </c>
      <c r="M658" s="50">
        <v>1897.2921343249943</v>
      </c>
      <c r="N658" s="50">
        <v>1897.2921343249943</v>
      </c>
      <c r="O658" s="59">
        <v>655</v>
      </c>
    </row>
    <row r="659" spans="1:15">
      <c r="A659" s="10" t="s">
        <v>659</v>
      </c>
      <c r="B659" s="6" t="s">
        <v>661</v>
      </c>
      <c r="C659" s="47">
        <v>10452.871682229455</v>
      </c>
      <c r="D659" s="47">
        <v>10452.871682229455</v>
      </c>
      <c r="E659" s="47">
        <v>10452.871682229455</v>
      </c>
      <c r="F659" s="48">
        <v>10947.613572067028</v>
      </c>
      <c r="G659" s="48">
        <v>10947.613572067028</v>
      </c>
      <c r="H659" s="48">
        <v>10947.613572067028</v>
      </c>
      <c r="I659" s="49">
        <v>9300.2120281627467</v>
      </c>
      <c r="J659" s="49">
        <v>9300.2120281627467</v>
      </c>
      <c r="K659" s="49">
        <v>9300.2120281627467</v>
      </c>
      <c r="L659" s="50">
        <v>10940.973050111055</v>
      </c>
      <c r="M659" s="50">
        <v>10940.973050111055</v>
      </c>
      <c r="N659" s="50">
        <v>10940.973050111055</v>
      </c>
      <c r="O659" s="59">
        <v>656</v>
      </c>
    </row>
    <row r="660" spans="1:15">
      <c r="A660" s="10" t="s">
        <v>659</v>
      </c>
      <c r="B660" s="6" t="s">
        <v>662</v>
      </c>
      <c r="C660" s="47">
        <v>3444.9587781151909</v>
      </c>
      <c r="D660" s="47">
        <v>3444.9587781151909</v>
      </c>
      <c r="E660" s="47">
        <v>3444.9587781151909</v>
      </c>
      <c r="F660" s="48">
        <v>3608.0111400029559</v>
      </c>
      <c r="G660" s="48">
        <v>3608.0111400029559</v>
      </c>
      <c r="H660" s="48">
        <v>3608.0111400029559</v>
      </c>
      <c r="I660" s="49">
        <v>3065.0760899724628</v>
      </c>
      <c r="J660" s="49">
        <v>3065.0760899724628</v>
      </c>
      <c r="K660" s="49">
        <v>3065.0760899724628</v>
      </c>
      <c r="L660" s="50">
        <v>3605.8226194605691</v>
      </c>
      <c r="M660" s="50">
        <v>3605.8226194605691</v>
      </c>
      <c r="N660" s="50">
        <v>3605.8226194605691</v>
      </c>
      <c r="O660" s="59">
        <v>657</v>
      </c>
    </row>
    <row r="661" spans="1:15">
      <c r="A661" s="10" t="s">
        <v>659</v>
      </c>
      <c r="B661" s="6" t="s">
        <v>663</v>
      </c>
      <c r="C661" s="47">
        <v>4169.928600414526</v>
      </c>
      <c r="D661" s="47">
        <v>4169.928600414526</v>
      </c>
      <c r="E661" s="47">
        <v>4169.928600414526</v>
      </c>
      <c r="F661" s="48">
        <v>4367.2943022975915</v>
      </c>
      <c r="G661" s="48">
        <v>4367.2943022975915</v>
      </c>
      <c r="H661" s="48">
        <v>4367.2943022975915</v>
      </c>
      <c r="I661" s="49">
        <v>3710.1019992511301</v>
      </c>
      <c r="J661" s="49">
        <v>3710.1019992511301</v>
      </c>
      <c r="K661" s="49">
        <v>3710.1019992511301</v>
      </c>
      <c r="L661" s="50">
        <v>4364.6452214260671</v>
      </c>
      <c r="M661" s="50">
        <v>4364.6452214260671</v>
      </c>
      <c r="N661" s="50">
        <v>4364.6452214260671</v>
      </c>
      <c r="O661" s="59">
        <v>658</v>
      </c>
    </row>
    <row r="662" spans="1:15">
      <c r="A662" s="10" t="s">
        <v>659</v>
      </c>
      <c r="B662" s="6" t="s">
        <v>664</v>
      </c>
      <c r="C662" s="47">
        <v>1222.2493254745516</v>
      </c>
      <c r="D662" s="47">
        <v>1222.2493254745516</v>
      </c>
      <c r="E662" s="47">
        <v>1222.2493254745516</v>
      </c>
      <c r="F662" s="48">
        <v>1280.099259877363</v>
      </c>
      <c r="G662" s="48">
        <v>1280.099259877363</v>
      </c>
      <c r="H662" s="48">
        <v>1280.099259877363</v>
      </c>
      <c r="I662" s="49">
        <v>1087.469379110159</v>
      </c>
      <c r="J662" s="49">
        <v>1087.469379110159</v>
      </c>
      <c r="K662" s="49">
        <v>1087.469379110159</v>
      </c>
      <c r="L662" s="50">
        <v>1279.3227867962589</v>
      </c>
      <c r="M662" s="50">
        <v>1279.3227867962589</v>
      </c>
      <c r="N662" s="50">
        <v>1279.3227867962589</v>
      </c>
      <c r="O662" s="59">
        <v>659</v>
      </c>
    </row>
    <row r="663" spans="1:15">
      <c r="A663" s="10" t="s">
        <v>659</v>
      </c>
      <c r="B663" s="6" t="s">
        <v>665</v>
      </c>
      <c r="C663" s="47">
        <v>6237.8695729498431</v>
      </c>
      <c r="D663" s="47">
        <v>6237.8695729498431</v>
      </c>
      <c r="E663" s="47">
        <v>6237.8695729498431</v>
      </c>
      <c r="F663" s="48">
        <v>6533.1123995051648</v>
      </c>
      <c r="G663" s="48">
        <v>6533.1123995051648</v>
      </c>
      <c r="H663" s="48">
        <v>6533.1123995051648</v>
      </c>
      <c r="I663" s="49">
        <v>5550.0068685512706</v>
      </c>
      <c r="J663" s="49">
        <v>5550.0068685512706</v>
      </c>
      <c r="K663" s="49">
        <v>5550.0068685512706</v>
      </c>
      <c r="L663" s="50">
        <v>6529.1495928127142</v>
      </c>
      <c r="M663" s="50">
        <v>6529.1495928127142</v>
      </c>
      <c r="N663" s="50">
        <v>6529.1495928127142</v>
      </c>
      <c r="O663" s="59">
        <v>660</v>
      </c>
    </row>
    <row r="664" spans="1:15">
      <c r="A664" s="10" t="s">
        <v>659</v>
      </c>
      <c r="B664" s="6" t="s">
        <v>666</v>
      </c>
      <c r="C664" s="47">
        <v>1304.9865210334567</v>
      </c>
      <c r="D664" s="47">
        <v>1304.9865210334567</v>
      </c>
      <c r="E664" s="47">
        <v>1304.9865210334567</v>
      </c>
      <c r="F664" s="48">
        <v>1366.7524660537392</v>
      </c>
      <c r="G664" s="48">
        <v>1366.7524660537392</v>
      </c>
      <c r="H664" s="48">
        <v>1366.7524660537392</v>
      </c>
      <c r="I664" s="49">
        <v>1161.082973986822</v>
      </c>
      <c r="J664" s="49">
        <v>1161.082973986822</v>
      </c>
      <c r="K664" s="49">
        <v>1161.082973986822</v>
      </c>
      <c r="L664" s="50">
        <v>1365.9234315158042</v>
      </c>
      <c r="M664" s="50">
        <v>1365.9234315158042</v>
      </c>
      <c r="N664" s="50">
        <v>1365.9234315158042</v>
      </c>
      <c r="O664" s="59">
        <v>661</v>
      </c>
    </row>
    <row r="665" spans="1:15">
      <c r="A665" s="10" t="s">
        <v>659</v>
      </c>
      <c r="B665" s="6" t="s">
        <v>667</v>
      </c>
      <c r="C665" s="47">
        <v>1278.8873984459733</v>
      </c>
      <c r="D665" s="47">
        <v>1278.8873984459733</v>
      </c>
      <c r="E665" s="47">
        <v>1278.8873984459733</v>
      </c>
      <c r="F665" s="48">
        <v>1339.4180533350293</v>
      </c>
      <c r="G665" s="48">
        <v>1339.4180533350293</v>
      </c>
      <c r="H665" s="48">
        <v>1339.4180533350293</v>
      </c>
      <c r="I665" s="49">
        <v>1137.861855313256</v>
      </c>
      <c r="J665" s="49">
        <v>1137.861855313256</v>
      </c>
      <c r="K665" s="49">
        <v>1137.861855313256</v>
      </c>
      <c r="L665" s="50">
        <v>1338.6055991017076</v>
      </c>
      <c r="M665" s="50">
        <v>1338.6055991017076</v>
      </c>
      <c r="N665" s="50">
        <v>1338.6055991017076</v>
      </c>
      <c r="O665" s="59">
        <v>662</v>
      </c>
    </row>
    <row r="666" spans="1:15">
      <c r="A666" s="10" t="s">
        <v>659</v>
      </c>
      <c r="B666" s="6" t="s">
        <v>668</v>
      </c>
      <c r="C666" s="47">
        <v>921.08457693620596</v>
      </c>
      <c r="D666" s="47">
        <v>921.08457693620596</v>
      </c>
      <c r="E666" s="47">
        <v>921.08457693620596</v>
      </c>
      <c r="F666" s="48">
        <v>964.68016847765557</v>
      </c>
      <c r="G666" s="48">
        <v>964.68016847765557</v>
      </c>
      <c r="H666" s="48">
        <v>964.68016847765557</v>
      </c>
      <c r="I666" s="49">
        <v>819.51468666170661</v>
      </c>
      <c r="J666" s="49">
        <v>819.51468666170661</v>
      </c>
      <c r="K666" s="49">
        <v>819.51468666170661</v>
      </c>
      <c r="L666" s="50">
        <v>964.09501996130564</v>
      </c>
      <c r="M666" s="50">
        <v>964.09501996130564</v>
      </c>
      <c r="N666" s="50">
        <v>964.09501996130564</v>
      </c>
      <c r="O666" s="59">
        <v>663</v>
      </c>
    </row>
    <row r="667" spans="1:15">
      <c r="A667" s="10" t="s">
        <v>659</v>
      </c>
      <c r="B667" s="6" t="s">
        <v>669</v>
      </c>
      <c r="C667" s="47">
        <v>87652.367946507205</v>
      </c>
      <c r="D667" s="47">
        <v>87652.367946507205</v>
      </c>
      <c r="E667" s="47">
        <v>87652.367946507205</v>
      </c>
      <c r="F667" s="48">
        <v>91801.017187109392</v>
      </c>
      <c r="G667" s="48">
        <v>91801.017187109392</v>
      </c>
      <c r="H667" s="48">
        <v>91801.017187109392</v>
      </c>
      <c r="I667" s="49">
        <v>77986.761098284638</v>
      </c>
      <c r="J667" s="49">
        <v>77986.761098284638</v>
      </c>
      <c r="K667" s="49">
        <v>77986.761098284638</v>
      </c>
      <c r="L667" s="50">
        <v>91745.333209391451</v>
      </c>
      <c r="M667" s="50">
        <v>91745.333209391451</v>
      </c>
      <c r="N667" s="50">
        <v>91745.333209391451</v>
      </c>
      <c r="O667" s="59">
        <v>664</v>
      </c>
    </row>
    <row r="668" spans="1:15">
      <c r="A668" s="10" t="s">
        <v>674</v>
      </c>
      <c r="B668" s="6" t="s">
        <v>673</v>
      </c>
      <c r="C668" s="47">
        <v>87370.444473125477</v>
      </c>
      <c r="D668" s="47">
        <v>87370.444473125477</v>
      </c>
      <c r="E668" s="47">
        <v>87370.444473125477</v>
      </c>
      <c r="F668" s="48">
        <v>91505.662936093402</v>
      </c>
      <c r="G668" s="48">
        <v>91505.662936093402</v>
      </c>
      <c r="H668" s="48">
        <v>91505.662936093402</v>
      </c>
      <c r="I668" s="49">
        <v>77735.895906895035</v>
      </c>
      <c r="J668" s="49">
        <v>77735.895906895035</v>
      </c>
      <c r="K668" s="49">
        <v>77735.895906895035</v>
      </c>
      <c r="L668" s="50">
        <v>91450.190999397513</v>
      </c>
      <c r="M668" s="50">
        <v>91450.190999397513</v>
      </c>
      <c r="N668" s="50">
        <v>91450.190999397513</v>
      </c>
      <c r="O668" s="59">
        <v>665</v>
      </c>
    </row>
    <row r="669" spans="1:15">
      <c r="A669" s="10" t="s">
        <v>674</v>
      </c>
      <c r="B669" s="6" t="s">
        <v>675</v>
      </c>
      <c r="C669" s="47">
        <v>120089.65326853188</v>
      </c>
      <c r="D669" s="47">
        <v>120089.65326853188</v>
      </c>
      <c r="E669" s="47">
        <v>120089.65326853188</v>
      </c>
      <c r="F669" s="48">
        <v>125773.46264368275</v>
      </c>
      <c r="G669" s="48">
        <v>125773.46264368275</v>
      </c>
      <c r="H669" s="48">
        <v>125773.46264368275</v>
      </c>
      <c r="I669" s="49">
        <v>106847.07903539596</v>
      </c>
      <c r="J669" s="49">
        <v>106847.07903539596</v>
      </c>
      <c r="K669" s="49">
        <v>106847.07903539596</v>
      </c>
      <c r="L669" s="50">
        <v>125697.21711598613</v>
      </c>
      <c r="M669" s="50">
        <v>125697.21711598613</v>
      </c>
      <c r="N669" s="50">
        <v>125697.21711598613</v>
      </c>
      <c r="O669" s="59">
        <v>666</v>
      </c>
    </row>
    <row r="670" spans="1:15">
      <c r="A670" s="10" t="s">
        <v>674</v>
      </c>
      <c r="B670" s="6" t="s">
        <v>676</v>
      </c>
      <c r="C670" s="47">
        <v>19538.874951178972</v>
      </c>
      <c r="D670" s="47">
        <v>19538.874951178972</v>
      </c>
      <c r="E670" s="47">
        <v>19538.874951178972</v>
      </c>
      <c r="F670" s="48">
        <v>20463.644384721109</v>
      </c>
      <c r="G670" s="48">
        <v>20463.644384721109</v>
      </c>
      <c r="H670" s="48">
        <v>20463.644384721109</v>
      </c>
      <c r="I670" s="49">
        <v>17384.27632481464</v>
      </c>
      <c r="J670" s="49">
        <v>17384.27632481464</v>
      </c>
      <c r="K670" s="49">
        <v>17384.27632481464</v>
      </c>
      <c r="L670" s="50">
        <v>20451.239054280857</v>
      </c>
      <c r="M670" s="50">
        <v>20451.239054280857</v>
      </c>
      <c r="N670" s="50">
        <v>20451.239054280857</v>
      </c>
      <c r="O670" s="59">
        <v>667</v>
      </c>
    </row>
    <row r="671" spans="1:15">
      <c r="A671" s="10" t="s">
        <v>674</v>
      </c>
      <c r="B671" s="6" t="s">
        <v>677</v>
      </c>
      <c r="C671" s="47">
        <v>4227.4409077938826</v>
      </c>
      <c r="D671" s="47">
        <v>4227.4409077938826</v>
      </c>
      <c r="E671" s="47">
        <v>4227.4409077938826</v>
      </c>
      <c r="F671" s="48">
        <v>4427.5244921047342</v>
      </c>
      <c r="G671" s="48">
        <v>4427.5244921047342</v>
      </c>
      <c r="H671" s="48">
        <v>4427.5244921047342</v>
      </c>
      <c r="I671" s="49">
        <v>3761.2708547213292</v>
      </c>
      <c r="J671" s="49">
        <v>3761.2708547213292</v>
      </c>
      <c r="K671" s="49">
        <v>3761.2708547213292</v>
      </c>
      <c r="L671" s="50">
        <v>4424.8404685102923</v>
      </c>
      <c r="M671" s="50">
        <v>4424.8404685102923</v>
      </c>
      <c r="N671" s="50">
        <v>4424.8404685102923</v>
      </c>
      <c r="O671" s="59">
        <v>668</v>
      </c>
    </row>
    <row r="672" spans="1:15">
      <c r="A672" s="10" t="s">
        <v>674</v>
      </c>
      <c r="B672" s="6" t="s">
        <v>678</v>
      </c>
      <c r="C672" s="47">
        <v>1177.6651223696135</v>
      </c>
      <c r="D672" s="47">
        <v>1177.6651223696135</v>
      </c>
      <c r="E672" s="47">
        <v>1177.6651223696135</v>
      </c>
      <c r="F672" s="48">
        <v>1233.4036800315714</v>
      </c>
      <c r="G672" s="48">
        <v>1233.4036800315714</v>
      </c>
      <c r="H672" s="48">
        <v>1233.4036800315714</v>
      </c>
      <c r="I672" s="49">
        <v>1047.8011633998753</v>
      </c>
      <c r="J672" s="49">
        <v>1047.8011633998753</v>
      </c>
      <c r="K672" s="49">
        <v>1047.8011633998753</v>
      </c>
      <c r="L672" s="50">
        <v>1232.6559744944075</v>
      </c>
      <c r="M672" s="50">
        <v>1232.6559744944075</v>
      </c>
      <c r="N672" s="50">
        <v>1232.6559744944075</v>
      </c>
      <c r="O672" s="59">
        <v>669</v>
      </c>
    </row>
    <row r="673" spans="1:15">
      <c r="A673" s="10" t="s">
        <v>674</v>
      </c>
      <c r="B673" s="6" t="s">
        <v>737</v>
      </c>
      <c r="C673" s="47">
        <v>2358.3601911909354</v>
      </c>
      <c r="D673" s="47">
        <v>2358.3601911909354</v>
      </c>
      <c r="E673" s="47">
        <v>2358.3601911909354</v>
      </c>
      <c r="F673" s="48">
        <v>2469.9807130247355</v>
      </c>
      <c r="G673" s="48">
        <v>2469.9807130247355</v>
      </c>
      <c r="H673" s="48">
        <v>2469.9807130247355</v>
      </c>
      <c r="I673" s="49">
        <v>2098.2981537855676</v>
      </c>
      <c r="J673" s="49">
        <v>2098.2981537855676</v>
      </c>
      <c r="K673" s="49">
        <v>2098.2981537855676</v>
      </c>
      <c r="L673" s="50">
        <v>2468.4833782220944</v>
      </c>
      <c r="M673" s="50">
        <v>2468.4833782220944</v>
      </c>
      <c r="N673" s="50">
        <v>2468.4833782220944</v>
      </c>
      <c r="O673" s="59">
        <v>670</v>
      </c>
    </row>
    <row r="674" spans="1:15">
      <c r="A674" s="10" t="s">
        <v>674</v>
      </c>
      <c r="B674" s="6" t="s">
        <v>738</v>
      </c>
      <c r="C674" s="47">
        <v>449.48061869084347</v>
      </c>
      <c r="D674" s="47">
        <v>449.48061869084347</v>
      </c>
      <c r="E674" s="47">
        <v>449.48061869084347</v>
      </c>
      <c r="F674" s="48">
        <v>470.75440943741961</v>
      </c>
      <c r="G674" s="48">
        <v>470.75440943741961</v>
      </c>
      <c r="H674" s="48">
        <v>470.75440943741961</v>
      </c>
      <c r="I674" s="49">
        <v>399.91531229380115</v>
      </c>
      <c r="J674" s="49">
        <v>399.91531229380115</v>
      </c>
      <c r="K674" s="49">
        <v>399.91531229380115</v>
      </c>
      <c r="L674" s="50">
        <v>470.46903192129957</v>
      </c>
      <c r="M674" s="50">
        <v>470.46903192129957</v>
      </c>
      <c r="N674" s="50">
        <v>470.46903192129957</v>
      </c>
      <c r="O674" s="59">
        <v>671</v>
      </c>
    </row>
    <row r="675" spans="1:15">
      <c r="A675" s="10" t="s">
        <v>674</v>
      </c>
      <c r="B675" s="6" t="s">
        <v>739</v>
      </c>
      <c r="C675" s="47">
        <v>772.32613204644042</v>
      </c>
      <c r="D675" s="47">
        <v>772.32613204644042</v>
      </c>
      <c r="E675" s="47">
        <v>772.32613204644042</v>
      </c>
      <c r="F675" s="48">
        <v>808.88010976659973</v>
      </c>
      <c r="G675" s="48">
        <v>808.88010976659973</v>
      </c>
      <c r="H675" s="48">
        <v>808.88010976659973</v>
      </c>
      <c r="I675" s="49">
        <v>687.15987619135967</v>
      </c>
      <c r="J675" s="49">
        <v>687.15987619135967</v>
      </c>
      <c r="K675" s="49">
        <v>687.15987619135967</v>
      </c>
      <c r="L675" s="50">
        <v>808.38975600264894</v>
      </c>
      <c r="M675" s="50">
        <v>808.38975600264894</v>
      </c>
      <c r="N675" s="50">
        <v>808.38975600264894</v>
      </c>
      <c r="O675" s="59">
        <v>672</v>
      </c>
    </row>
    <row r="676" spans="1:15">
      <c r="A676" s="10" t="s">
        <v>674</v>
      </c>
      <c r="B676" s="6" t="s">
        <v>740</v>
      </c>
      <c r="C676" s="47">
        <v>13436.451783718701</v>
      </c>
      <c r="D676" s="47">
        <v>13436.451783718701</v>
      </c>
      <c r="E676" s="47">
        <v>13436.451783718701</v>
      </c>
      <c r="F676" s="48">
        <v>14072.395252106373</v>
      </c>
      <c r="G676" s="48">
        <v>14072.395252106373</v>
      </c>
      <c r="H676" s="48">
        <v>14072.395252106373</v>
      </c>
      <c r="I676" s="49">
        <v>11954.782003409062</v>
      </c>
      <c r="J676" s="49">
        <v>11954.782003409062</v>
      </c>
      <c r="K676" s="49">
        <v>11954.782003409062</v>
      </c>
      <c r="L676" s="50">
        <v>14063.86438097188</v>
      </c>
      <c r="M676" s="50">
        <v>14063.86438097188</v>
      </c>
      <c r="N676" s="50">
        <v>14063.86438097188</v>
      </c>
      <c r="O676" s="59">
        <v>673</v>
      </c>
    </row>
    <row r="677" spans="1:15">
      <c r="A677" s="10" t="s">
        <v>674</v>
      </c>
      <c r="B677" s="6" t="s">
        <v>741</v>
      </c>
      <c r="C677" s="47">
        <v>171639.63588468658</v>
      </c>
      <c r="D677" s="47">
        <v>171639.63588468658</v>
      </c>
      <c r="E677" s="47">
        <v>171639.63588468658</v>
      </c>
      <c r="F677" s="48">
        <v>179763.29137903132</v>
      </c>
      <c r="G677" s="48">
        <v>179763.29137903132</v>
      </c>
      <c r="H677" s="48">
        <v>179763.29137903132</v>
      </c>
      <c r="I677" s="49">
        <v>152712.52136909339</v>
      </c>
      <c r="J677" s="49">
        <v>152712.52136909339</v>
      </c>
      <c r="K677" s="49">
        <v>152712.52136909339</v>
      </c>
      <c r="L677" s="50">
        <v>179654.31650687958</v>
      </c>
      <c r="M677" s="50">
        <v>179654.31650687958</v>
      </c>
      <c r="N677" s="50">
        <v>179654.31650687958</v>
      </c>
      <c r="O677" s="59">
        <v>674</v>
      </c>
    </row>
    <row r="678" spans="1:15">
      <c r="A678" s="10" t="s">
        <v>745</v>
      </c>
      <c r="B678" s="6" t="s">
        <v>744</v>
      </c>
      <c r="C678" s="47">
        <v>306086.57800764334</v>
      </c>
      <c r="D678" s="47">
        <v>306086.57800764334</v>
      </c>
      <c r="E678" s="47">
        <v>306086.57800764334</v>
      </c>
      <c r="F678" s="48">
        <v>320573.75376861781</v>
      </c>
      <c r="G678" s="48">
        <v>320573.75376861781</v>
      </c>
      <c r="H678" s="48">
        <v>320573.75376861781</v>
      </c>
      <c r="I678" s="49">
        <v>272333.84573409549</v>
      </c>
      <c r="J678" s="49">
        <v>272333.84573409549</v>
      </c>
      <c r="K678" s="49">
        <v>272333.84573409549</v>
      </c>
      <c r="L678" s="50">
        <v>320379.45279121952</v>
      </c>
      <c r="M678" s="50">
        <v>320379.45279121952</v>
      </c>
      <c r="N678" s="50">
        <v>320379.45279121952</v>
      </c>
      <c r="O678" s="59">
        <v>675</v>
      </c>
    </row>
    <row r="679" spans="1:15">
      <c r="A679" s="10" t="s">
        <v>745</v>
      </c>
      <c r="B679" s="6" t="s">
        <v>746</v>
      </c>
      <c r="C679" s="47">
        <v>13597.695826029958</v>
      </c>
      <c r="D679" s="47">
        <v>13597.695826029958</v>
      </c>
      <c r="E679" s="47">
        <v>13597.695826029958</v>
      </c>
      <c r="F679" s="48">
        <v>14241.27912412232</v>
      </c>
      <c r="G679" s="48">
        <v>14241.27912412232</v>
      </c>
      <c r="H679" s="48">
        <v>14241.27912412232</v>
      </c>
      <c r="I679" s="49">
        <v>12098.252793471804</v>
      </c>
      <c r="J679" s="49">
        <v>12098.252793471804</v>
      </c>
      <c r="K679" s="49">
        <v>12098.252793471804</v>
      </c>
      <c r="L679" s="50">
        <v>14232.647430414743</v>
      </c>
      <c r="M679" s="50">
        <v>14232.647430414743</v>
      </c>
      <c r="N679" s="50">
        <v>14232.647430414743</v>
      </c>
      <c r="O679" s="59">
        <v>676</v>
      </c>
    </row>
    <row r="680" spans="1:15">
      <c r="A680" s="10" t="s">
        <v>745</v>
      </c>
      <c r="B680" s="6" t="s">
        <v>747</v>
      </c>
      <c r="C680" s="47">
        <v>4499.3827438878488</v>
      </c>
      <c r="D680" s="47">
        <v>4499.3827438878488</v>
      </c>
      <c r="E680" s="47">
        <v>4499.3827438878488</v>
      </c>
      <c r="F680" s="48">
        <v>4712.3399700781811</v>
      </c>
      <c r="G680" s="48">
        <v>4712.3399700781811</v>
      </c>
      <c r="H680" s="48">
        <v>4712.3399700781811</v>
      </c>
      <c r="I680" s="49">
        <v>4003.2274987307887</v>
      </c>
      <c r="J680" s="49">
        <v>4003.2274987307887</v>
      </c>
      <c r="K680" s="49">
        <v>4003.2274987307887</v>
      </c>
      <c r="L680" s="50">
        <v>4709.4838028116619</v>
      </c>
      <c r="M680" s="50">
        <v>4709.4838028116619</v>
      </c>
      <c r="N680" s="50">
        <v>4709.4838028116619</v>
      </c>
      <c r="O680" s="59">
        <v>677</v>
      </c>
    </row>
    <row r="681" spans="1:15">
      <c r="A681" s="10" t="s">
        <v>745</v>
      </c>
      <c r="B681" s="6" t="s">
        <v>748</v>
      </c>
      <c r="C681" s="47">
        <v>5317.8224605184023</v>
      </c>
      <c r="D681" s="47">
        <v>5317.8224605184023</v>
      </c>
      <c r="E681" s="47">
        <v>5317.8224605184023</v>
      </c>
      <c r="F681" s="48">
        <v>5569.5167006012325</v>
      </c>
      <c r="G681" s="48">
        <v>5569.5167006012325</v>
      </c>
      <c r="H681" s="48">
        <v>5569.5167006012325</v>
      </c>
      <c r="I681" s="49">
        <v>4731.4163562178892</v>
      </c>
      <c r="J681" s="49">
        <v>4731.4163562178892</v>
      </c>
      <c r="K681" s="49">
        <v>4731.4163562178892</v>
      </c>
      <c r="L681" s="50">
        <v>5566.1409952421964</v>
      </c>
      <c r="M681" s="50">
        <v>5566.1409952421964</v>
      </c>
      <c r="N681" s="50">
        <v>5566.1409952421964</v>
      </c>
      <c r="O681" s="59">
        <v>678</v>
      </c>
    </row>
    <row r="682" spans="1:15">
      <c r="A682" s="10" t="s">
        <v>745</v>
      </c>
      <c r="B682" s="6" t="s">
        <v>749</v>
      </c>
      <c r="C682" s="47">
        <v>7590.9145254783634</v>
      </c>
      <c r="D682" s="47">
        <v>7590.9145254783634</v>
      </c>
      <c r="E682" s="47">
        <v>7590.9145254783634</v>
      </c>
      <c r="F682" s="48">
        <v>7950.1949409508534</v>
      </c>
      <c r="G682" s="48">
        <v>7950.1949409508534</v>
      </c>
      <c r="H682" s="48">
        <v>7950.1949409508534</v>
      </c>
      <c r="I682" s="49">
        <v>6753.8503609612935</v>
      </c>
      <c r="J682" s="49">
        <v>6753.8503609612935</v>
      </c>
      <c r="K682" s="49">
        <v>6753.8503609612935</v>
      </c>
      <c r="L682" s="50">
        <v>7945.3762974113433</v>
      </c>
      <c r="M682" s="50">
        <v>7945.3762974113433</v>
      </c>
      <c r="N682" s="50">
        <v>7945.3762974113433</v>
      </c>
      <c r="O682" s="59">
        <v>679</v>
      </c>
    </row>
    <row r="683" spans="1:15">
      <c r="A683" s="10" t="s">
        <v>745</v>
      </c>
      <c r="B683" s="6" t="s">
        <v>750</v>
      </c>
      <c r="C683" s="47">
        <v>1321.0106485792453</v>
      </c>
      <c r="D683" s="47">
        <v>1321.0106485792453</v>
      </c>
      <c r="E683" s="47">
        <v>1321.0106485792453</v>
      </c>
      <c r="F683" s="48">
        <v>1383.5345056286337</v>
      </c>
      <c r="G683" s="48">
        <v>1383.5345056286337</v>
      </c>
      <c r="H683" s="48">
        <v>1383.5345056286337</v>
      </c>
      <c r="I683" s="49">
        <v>1175.3403645627809</v>
      </c>
      <c r="J683" s="49">
        <v>1175.3403645627809</v>
      </c>
      <c r="K683" s="49">
        <v>1175.3403645627809</v>
      </c>
      <c r="L683" s="50">
        <v>1382.6959400768765</v>
      </c>
      <c r="M683" s="50">
        <v>1382.6959400768765</v>
      </c>
      <c r="N683" s="50">
        <v>1382.6959400768765</v>
      </c>
      <c r="O683" s="59">
        <v>680</v>
      </c>
    </row>
    <row r="684" spans="1:15">
      <c r="A684" s="10" t="s">
        <v>745</v>
      </c>
      <c r="B684" s="6" t="s">
        <v>751</v>
      </c>
      <c r="C684" s="47">
        <v>933.02292154723455</v>
      </c>
      <c r="D684" s="47">
        <v>933.02292154723455</v>
      </c>
      <c r="E684" s="47">
        <v>933.02292154723455</v>
      </c>
      <c r="F684" s="48">
        <v>977.18319522357694</v>
      </c>
      <c r="G684" s="48">
        <v>977.18319522357694</v>
      </c>
      <c r="H684" s="48">
        <v>977.18319522357694</v>
      </c>
      <c r="I684" s="49">
        <v>830.136760771897</v>
      </c>
      <c r="J684" s="49">
        <v>830.136760771897</v>
      </c>
      <c r="K684" s="49">
        <v>830.136760771897</v>
      </c>
      <c r="L684" s="50">
        <v>976.59092075413878</v>
      </c>
      <c r="M684" s="50">
        <v>976.59092075413878</v>
      </c>
      <c r="N684" s="50">
        <v>976.59092075413878</v>
      </c>
      <c r="O684" s="59">
        <v>681</v>
      </c>
    </row>
    <row r="685" spans="1:15">
      <c r="A685" s="10" t="s">
        <v>745</v>
      </c>
      <c r="B685" s="6" t="s">
        <v>752</v>
      </c>
      <c r="C685" s="47">
        <v>2185.1249550864736</v>
      </c>
      <c r="D685" s="47">
        <v>2185.1249550864736</v>
      </c>
      <c r="E685" s="47">
        <v>2185.1249550864736</v>
      </c>
      <c r="F685" s="48">
        <v>2288.5476189944566</v>
      </c>
      <c r="G685" s="48">
        <v>2288.5476189944566</v>
      </c>
      <c r="H685" s="48">
        <v>2288.5476189944566</v>
      </c>
      <c r="I685" s="49">
        <v>1944.1671905436574</v>
      </c>
      <c r="J685" s="49">
        <v>1944.1671905436574</v>
      </c>
      <c r="K685" s="49">
        <v>1944.1671905436574</v>
      </c>
      <c r="L685" s="50">
        <v>2287.1605215357104</v>
      </c>
      <c r="M685" s="50">
        <v>2287.1605215357104</v>
      </c>
      <c r="N685" s="50">
        <v>2287.1605215357104</v>
      </c>
      <c r="O685" s="59">
        <v>682</v>
      </c>
    </row>
    <row r="686" spans="1:15">
      <c r="A686" s="10" t="s">
        <v>745</v>
      </c>
      <c r="B686" s="6" t="s">
        <v>753</v>
      </c>
      <c r="C686" s="47">
        <v>8609.1930096725719</v>
      </c>
      <c r="D686" s="47">
        <v>8609.1930096725719</v>
      </c>
      <c r="E686" s="47">
        <v>8609.1930096725719</v>
      </c>
      <c r="F686" s="48">
        <v>9016.6688719044814</v>
      </c>
      <c r="G686" s="48">
        <v>9016.6688719044814</v>
      </c>
      <c r="H686" s="48">
        <v>9016.6688719044814</v>
      </c>
      <c r="I686" s="49">
        <v>7659.8413960270955</v>
      </c>
      <c r="J686" s="49">
        <v>7659.8413960270955</v>
      </c>
      <c r="K686" s="49">
        <v>7659.8413960270955</v>
      </c>
      <c r="L686" s="50">
        <v>9011.2038344393368</v>
      </c>
      <c r="M686" s="50">
        <v>9011.2038344393368</v>
      </c>
      <c r="N686" s="50">
        <v>9011.2038344393368</v>
      </c>
      <c r="O686" s="59">
        <v>683</v>
      </c>
    </row>
    <row r="687" spans="1:15">
      <c r="A687" s="10" t="s">
        <v>745</v>
      </c>
      <c r="B687" s="6" t="s">
        <v>754</v>
      </c>
      <c r="C687" s="47">
        <v>2785.9685211319565</v>
      </c>
      <c r="D687" s="47">
        <v>2785.9685211319565</v>
      </c>
      <c r="E687" s="47">
        <v>2785.9685211319565</v>
      </c>
      <c r="F687" s="48">
        <v>2917.8293034403296</v>
      </c>
      <c r="G687" s="48">
        <v>2917.8293034403296</v>
      </c>
      <c r="H687" s="48">
        <v>2917.8293034403296</v>
      </c>
      <c r="I687" s="49">
        <v>2478.7546268528322</v>
      </c>
      <c r="J687" s="49">
        <v>2478.7546268528322</v>
      </c>
      <c r="K687" s="49">
        <v>2478.7546268528322</v>
      </c>
      <c r="L687" s="50">
        <v>2916.0607959475137</v>
      </c>
      <c r="M687" s="50">
        <v>2916.0607959475137</v>
      </c>
      <c r="N687" s="50">
        <v>2916.0607959475137</v>
      </c>
      <c r="O687" s="59">
        <v>684</v>
      </c>
    </row>
    <row r="688" spans="1:15">
      <c r="A688" s="10" t="s">
        <v>745</v>
      </c>
      <c r="B688" s="6" t="s">
        <v>755</v>
      </c>
      <c r="C688" s="47">
        <v>2565.360946452739</v>
      </c>
      <c r="D688" s="47">
        <v>2565.360946452739</v>
      </c>
      <c r="E688" s="47">
        <v>2565.360946452739</v>
      </c>
      <c r="F688" s="48">
        <v>2686.780301602224</v>
      </c>
      <c r="G688" s="48">
        <v>2686.780301602224</v>
      </c>
      <c r="H688" s="48">
        <v>2686.780301602224</v>
      </c>
      <c r="I688" s="49">
        <v>2282.4738568774733</v>
      </c>
      <c r="J688" s="49">
        <v>2282.4738568774733</v>
      </c>
      <c r="K688" s="49">
        <v>2282.4738568774733</v>
      </c>
      <c r="L688" s="50">
        <v>2685.1518337924963</v>
      </c>
      <c r="M688" s="50">
        <v>2685.1518337924963</v>
      </c>
      <c r="N688" s="50">
        <v>2685.1518337924963</v>
      </c>
      <c r="O688" s="59">
        <v>685</v>
      </c>
    </row>
    <row r="689" spans="1:15">
      <c r="A689" s="10" t="s">
        <v>745</v>
      </c>
      <c r="B689" s="6" t="s">
        <v>756</v>
      </c>
      <c r="C689" s="47">
        <v>736.11471005299461</v>
      </c>
      <c r="D689" s="47">
        <v>736.11471005299461</v>
      </c>
      <c r="E689" s="47">
        <v>736.11471005299461</v>
      </c>
      <c r="F689" s="48">
        <v>770.95525501968746</v>
      </c>
      <c r="G689" s="48">
        <v>770.95525501968746</v>
      </c>
      <c r="H689" s="48">
        <v>770.95525501968746</v>
      </c>
      <c r="I689" s="49">
        <v>654.94198143234064</v>
      </c>
      <c r="J689" s="49">
        <v>654.94198143234064</v>
      </c>
      <c r="K689" s="49">
        <v>654.94198143234064</v>
      </c>
      <c r="L689" s="50">
        <v>770.48797609301403</v>
      </c>
      <c r="M689" s="50">
        <v>770.48797609301403</v>
      </c>
      <c r="N689" s="50">
        <v>770.48797609301403</v>
      </c>
      <c r="O689" s="59">
        <v>686</v>
      </c>
    </row>
    <row r="690" spans="1:15">
      <c r="A690" s="10" t="s">
        <v>745</v>
      </c>
      <c r="B690" s="6" t="s">
        <v>3</v>
      </c>
      <c r="C690" s="47">
        <v>1526.6354371207942</v>
      </c>
      <c r="D690" s="47">
        <v>1526.6354371207942</v>
      </c>
      <c r="E690" s="47">
        <v>1526.6354371207942</v>
      </c>
      <c r="F690" s="48">
        <v>1598.8915812629548</v>
      </c>
      <c r="G690" s="48">
        <v>1598.8915812629548</v>
      </c>
      <c r="H690" s="48">
        <v>1598.8915812629548</v>
      </c>
      <c r="I690" s="49">
        <v>1358.290527899841</v>
      </c>
      <c r="J690" s="49">
        <v>1358.290527899841</v>
      </c>
      <c r="K690" s="49">
        <v>1358.290527899841</v>
      </c>
      <c r="L690" s="50">
        <v>1597.9224869645566</v>
      </c>
      <c r="M690" s="50">
        <v>1597.9224869645566</v>
      </c>
      <c r="N690" s="50">
        <v>1597.9224869645566</v>
      </c>
      <c r="O690" s="59">
        <v>687</v>
      </c>
    </row>
    <row r="691" spans="1:15">
      <c r="A691" s="10" t="s">
        <v>745</v>
      </c>
      <c r="B691" s="6" t="s">
        <v>757</v>
      </c>
      <c r="C691" s="47">
        <v>115366.84195346478</v>
      </c>
      <c r="D691" s="47">
        <v>115366.84195346478</v>
      </c>
      <c r="E691" s="47">
        <v>115366.84195346478</v>
      </c>
      <c r="F691" s="48">
        <v>120827.19152922001</v>
      </c>
      <c r="G691" s="48">
        <v>120827.19152922001</v>
      </c>
      <c r="H691" s="48">
        <v>120827.19152922001</v>
      </c>
      <c r="I691" s="49">
        <v>102645.12721822158</v>
      </c>
      <c r="J691" s="49">
        <v>102645.12721822158</v>
      </c>
      <c r="K691" s="49">
        <v>102645.12721822158</v>
      </c>
      <c r="L691" s="50">
        <v>120753.95770663027</v>
      </c>
      <c r="M691" s="50">
        <v>120753.95770663027</v>
      </c>
      <c r="N691" s="50">
        <v>120753.95770663027</v>
      </c>
      <c r="O691" s="59">
        <v>688</v>
      </c>
    </row>
    <row r="692" spans="1:15">
      <c r="A692" s="10" t="s">
        <v>762</v>
      </c>
      <c r="B692" s="6" t="s">
        <v>761</v>
      </c>
      <c r="C692" s="47">
        <v>46181.779046597236</v>
      </c>
      <c r="D692" s="47">
        <v>46181.779046597236</v>
      </c>
      <c r="E692" s="47">
        <v>46181.779046597236</v>
      </c>
      <c r="F692" s="48">
        <v>48367.570467121936</v>
      </c>
      <c r="G692" s="48">
        <v>48367.570467121936</v>
      </c>
      <c r="H692" s="48">
        <v>48367.570467121936</v>
      </c>
      <c r="I692" s="49">
        <v>41089.137613359082</v>
      </c>
      <c r="J692" s="49">
        <v>41089.137613359082</v>
      </c>
      <c r="K692" s="49">
        <v>41089.137613359082</v>
      </c>
      <c r="L692" s="50">
        <v>48338.191266091824</v>
      </c>
      <c r="M692" s="50">
        <v>48338.191266091824</v>
      </c>
      <c r="N692" s="50">
        <v>48338.191266091824</v>
      </c>
      <c r="O692" s="59">
        <v>689</v>
      </c>
    </row>
    <row r="693" spans="1:15">
      <c r="A693" s="10" t="s">
        <v>762</v>
      </c>
      <c r="B693" s="6" t="s">
        <v>763</v>
      </c>
      <c r="C693" s="47">
        <v>9834.5201427621378</v>
      </c>
      <c r="D693" s="47">
        <v>9834.5201427621378</v>
      </c>
      <c r="E693" s="47">
        <v>9834.5201427621378</v>
      </c>
      <c r="F693" s="48">
        <v>10299.989646033921</v>
      </c>
      <c r="G693" s="48">
        <v>10299.989646033921</v>
      </c>
      <c r="H693" s="48">
        <v>10299.989646033921</v>
      </c>
      <c r="I693" s="49">
        <v>8750.0299869257542</v>
      </c>
      <c r="J693" s="49">
        <v>8750.0299869257542</v>
      </c>
      <c r="K693" s="49">
        <v>8750.0299869257542</v>
      </c>
      <c r="L693" s="50">
        <v>10293.733275008946</v>
      </c>
      <c r="M693" s="50">
        <v>10293.733275008946</v>
      </c>
      <c r="N693" s="50">
        <v>10293.733275008946</v>
      </c>
      <c r="O693" s="59">
        <v>690</v>
      </c>
    </row>
    <row r="694" spans="1:15">
      <c r="A694" s="10" t="s">
        <v>762</v>
      </c>
      <c r="B694" s="6" t="s">
        <v>764</v>
      </c>
      <c r="C694" s="47">
        <v>3577.7526231791494</v>
      </c>
      <c r="D694" s="47">
        <v>3577.7526231791494</v>
      </c>
      <c r="E694" s="47">
        <v>3577.7526231791494</v>
      </c>
      <c r="F694" s="48">
        <v>3747.088260522487</v>
      </c>
      <c r="G694" s="48">
        <v>3747.088260522487</v>
      </c>
      <c r="H694" s="48">
        <v>3747.088260522487</v>
      </c>
      <c r="I694" s="49">
        <v>3183.2201555517222</v>
      </c>
      <c r="J694" s="49">
        <v>3183.2201555517222</v>
      </c>
      <c r="K694" s="49">
        <v>3183.2201555517222</v>
      </c>
      <c r="L694" s="50">
        <v>3744.8122218829549</v>
      </c>
      <c r="M694" s="50">
        <v>3744.8122218829549</v>
      </c>
      <c r="N694" s="50">
        <v>3744.8122218829549</v>
      </c>
      <c r="O694" s="59">
        <v>691</v>
      </c>
    </row>
    <row r="695" spans="1:15">
      <c r="A695" s="10" t="s">
        <v>762</v>
      </c>
      <c r="B695" s="6" t="s">
        <v>765</v>
      </c>
      <c r="C695" s="47">
        <v>1067.1840365037735</v>
      </c>
      <c r="D695" s="47">
        <v>1067.1840365037735</v>
      </c>
      <c r="E695" s="47">
        <v>1067.1840365037735</v>
      </c>
      <c r="F695" s="48">
        <v>1117.6940376182226</v>
      </c>
      <c r="G695" s="48">
        <v>1117.6940376182226</v>
      </c>
      <c r="H695" s="48">
        <v>1117.6940376182226</v>
      </c>
      <c r="I695" s="49">
        <v>949.5015705315169</v>
      </c>
      <c r="J695" s="49">
        <v>949.5015705315169</v>
      </c>
      <c r="K695" s="49">
        <v>949.5015705315169</v>
      </c>
      <c r="L695" s="50">
        <v>1117.0151331889901</v>
      </c>
      <c r="M695" s="50">
        <v>1117.0151331889901</v>
      </c>
      <c r="N695" s="50">
        <v>1117.0151331889901</v>
      </c>
      <c r="O695" s="59">
        <v>692</v>
      </c>
    </row>
    <row r="696" spans="1:15">
      <c r="A696" s="10" t="s">
        <v>762</v>
      </c>
      <c r="B696" s="6" t="s">
        <v>295</v>
      </c>
      <c r="C696" s="47">
        <v>648.672397127865</v>
      </c>
      <c r="D696" s="47">
        <v>648.672397127865</v>
      </c>
      <c r="E696" s="47">
        <v>648.672397127865</v>
      </c>
      <c r="F696" s="48">
        <v>679.3741714995856</v>
      </c>
      <c r="G696" s="48">
        <v>679.3741714995856</v>
      </c>
      <c r="H696" s="48">
        <v>679.3741714995856</v>
      </c>
      <c r="I696" s="49">
        <v>577.14081054957182</v>
      </c>
      <c r="J696" s="49">
        <v>577.14081054957182</v>
      </c>
      <c r="K696" s="49">
        <v>577.14081054957182</v>
      </c>
      <c r="L696" s="50">
        <v>678.96150925158781</v>
      </c>
      <c r="M696" s="50">
        <v>678.96150925158781</v>
      </c>
      <c r="N696" s="50">
        <v>678.96150925158781</v>
      </c>
      <c r="O696" s="59">
        <v>693</v>
      </c>
    </row>
    <row r="697" spans="1:15">
      <c r="A697" s="10" t="s">
        <v>762</v>
      </c>
      <c r="B697" s="6" t="s">
        <v>766</v>
      </c>
      <c r="C697" s="47">
        <v>1294.4412727772524</v>
      </c>
      <c r="D697" s="47">
        <v>1294.4412727772524</v>
      </c>
      <c r="E697" s="47">
        <v>1294.4412727772524</v>
      </c>
      <c r="F697" s="48">
        <v>1355.7073973575716</v>
      </c>
      <c r="G697" s="48">
        <v>1355.7073973575716</v>
      </c>
      <c r="H697" s="48">
        <v>1355.7073973575716</v>
      </c>
      <c r="I697" s="49">
        <v>1151.6982820408512</v>
      </c>
      <c r="J697" s="49">
        <v>1151.6982820408512</v>
      </c>
      <c r="K697" s="49">
        <v>1151.6982820408512</v>
      </c>
      <c r="L697" s="50">
        <v>1354.8839199784038</v>
      </c>
      <c r="M697" s="50">
        <v>1354.8839199784038</v>
      </c>
      <c r="N697" s="50">
        <v>1354.8839199784038</v>
      </c>
      <c r="O697" s="59">
        <v>694</v>
      </c>
    </row>
    <row r="698" spans="1:15">
      <c r="A698" s="10" t="s">
        <v>762</v>
      </c>
      <c r="B698" s="6" t="s">
        <v>767</v>
      </c>
      <c r="C698" s="47">
        <v>1319.4528397749682</v>
      </c>
      <c r="D698" s="47">
        <v>1319.4528397749682</v>
      </c>
      <c r="E698" s="47">
        <v>1319.4528397749682</v>
      </c>
      <c r="F698" s="48">
        <v>1381.902766055571</v>
      </c>
      <c r="G698" s="48">
        <v>1381.902766055571</v>
      </c>
      <c r="H698" s="48">
        <v>1381.902766055571</v>
      </c>
      <c r="I698" s="49">
        <v>1173.951727869734</v>
      </c>
      <c r="J698" s="49">
        <v>1173.951727869734</v>
      </c>
      <c r="K698" s="49">
        <v>1173.951727869734</v>
      </c>
      <c r="L698" s="50">
        <v>1381.0633772093684</v>
      </c>
      <c r="M698" s="50">
        <v>1381.0633772093684</v>
      </c>
      <c r="N698" s="50">
        <v>1381.0633772093684</v>
      </c>
      <c r="O698" s="59">
        <v>695</v>
      </c>
    </row>
    <row r="699" spans="1:15">
      <c r="A699" s="10" t="s">
        <v>762</v>
      </c>
      <c r="B699" s="6" t="s">
        <v>768</v>
      </c>
      <c r="C699" s="47">
        <v>2097.7843977167281</v>
      </c>
      <c r="D699" s="47">
        <v>2097.7843977167281</v>
      </c>
      <c r="E699" s="47">
        <v>2097.7843977167281</v>
      </c>
      <c r="F699" s="48">
        <v>2197.0728884007535</v>
      </c>
      <c r="G699" s="48">
        <v>2197.0728884007535</v>
      </c>
      <c r="H699" s="48">
        <v>2197.0728884007535</v>
      </c>
      <c r="I699" s="49">
        <v>1866.4536875889657</v>
      </c>
      <c r="J699" s="49">
        <v>1866.4536875889657</v>
      </c>
      <c r="K699" s="49">
        <v>1866.4536875889657</v>
      </c>
      <c r="L699" s="50">
        <v>2195.7383527719689</v>
      </c>
      <c r="M699" s="50">
        <v>2195.7383527719689</v>
      </c>
      <c r="N699" s="50">
        <v>2195.7383527719689</v>
      </c>
      <c r="O699" s="59">
        <v>696</v>
      </c>
    </row>
    <row r="700" spans="1:15">
      <c r="A700" s="10" t="s">
        <v>762</v>
      </c>
      <c r="B700" s="6" t="s">
        <v>769</v>
      </c>
      <c r="C700" s="47">
        <v>79643.079910227549</v>
      </c>
      <c r="D700" s="47">
        <v>79643.079910227549</v>
      </c>
      <c r="E700" s="47">
        <v>79643.079910227549</v>
      </c>
      <c r="F700" s="48">
        <v>83412.600365389953</v>
      </c>
      <c r="G700" s="48">
        <v>83412.600365389953</v>
      </c>
      <c r="H700" s="48">
        <v>83412.600365389953</v>
      </c>
      <c r="I700" s="49">
        <v>70860.532832249475</v>
      </c>
      <c r="J700" s="49">
        <v>70860.532832249475</v>
      </c>
      <c r="K700" s="49">
        <v>70860.532832249475</v>
      </c>
      <c r="L700" s="50">
        <v>83361.934277949287</v>
      </c>
      <c r="M700" s="50">
        <v>83361.934277949287</v>
      </c>
      <c r="N700" s="50">
        <v>83361.934277949287</v>
      </c>
      <c r="O700" s="59">
        <v>697</v>
      </c>
    </row>
    <row r="701" spans="1:15">
      <c r="A701" s="10" t="s">
        <v>774</v>
      </c>
      <c r="B701" s="6" t="s">
        <v>773</v>
      </c>
      <c r="C701" s="47">
        <v>34936.913052871605</v>
      </c>
      <c r="D701" s="47">
        <v>34936.913052871605</v>
      </c>
      <c r="E701" s="47">
        <v>34936.913052871605</v>
      </c>
      <c r="F701" s="48">
        <v>36590.496441150077</v>
      </c>
      <c r="G701" s="48">
        <v>36590.496441150077</v>
      </c>
      <c r="H701" s="48">
        <v>36590.496441150077</v>
      </c>
      <c r="I701" s="49">
        <v>31084.364116496636</v>
      </c>
      <c r="J701" s="49">
        <v>31084.364116496636</v>
      </c>
      <c r="K701" s="49">
        <v>31084.364116496636</v>
      </c>
      <c r="L701" s="50">
        <v>36568.322337442813</v>
      </c>
      <c r="M701" s="50">
        <v>36568.322337442813</v>
      </c>
      <c r="N701" s="50">
        <v>36568.322337442813</v>
      </c>
      <c r="O701" s="59">
        <v>698</v>
      </c>
    </row>
    <row r="702" spans="1:15">
      <c r="A702" s="10" t="s">
        <v>774</v>
      </c>
      <c r="B702" s="6" t="s">
        <v>775</v>
      </c>
      <c r="C702" s="47">
        <v>11379.961923648809</v>
      </c>
      <c r="D702" s="47">
        <v>11379.961923648809</v>
      </c>
      <c r="E702" s="47">
        <v>11379.961923648809</v>
      </c>
      <c r="F702" s="48">
        <v>11918.581805940912</v>
      </c>
      <c r="G702" s="48">
        <v>11918.581805940912</v>
      </c>
      <c r="H702" s="48">
        <v>11918.581805940912</v>
      </c>
      <c r="I702" s="49">
        <v>10125.075433288512</v>
      </c>
      <c r="J702" s="49">
        <v>10125.075433288512</v>
      </c>
      <c r="K702" s="49">
        <v>10125.075433288512</v>
      </c>
      <c r="L702" s="50">
        <v>11911.359059744138</v>
      </c>
      <c r="M702" s="50">
        <v>11911.359059744138</v>
      </c>
      <c r="N702" s="50">
        <v>11911.359059744138</v>
      </c>
      <c r="O702" s="59">
        <v>699</v>
      </c>
    </row>
    <row r="703" spans="1:15">
      <c r="A703" s="10" t="s">
        <v>774</v>
      </c>
      <c r="B703" s="6" t="s">
        <v>418</v>
      </c>
      <c r="C703" s="47">
        <v>5056.8335390896973</v>
      </c>
      <c r="D703" s="47">
        <v>5056.8335390896973</v>
      </c>
      <c r="E703" s="47">
        <v>5056.8335390896973</v>
      </c>
      <c r="F703" s="48">
        <v>5296.1762630697385</v>
      </c>
      <c r="G703" s="48">
        <v>5296.1762630697385</v>
      </c>
      <c r="H703" s="48">
        <v>5296.1762630697385</v>
      </c>
      <c r="I703" s="49">
        <v>4499.2084666351629</v>
      </c>
      <c r="J703" s="49">
        <v>4499.2084666351629</v>
      </c>
      <c r="K703" s="49">
        <v>4499.2084666351629</v>
      </c>
      <c r="L703" s="50">
        <v>5292.9667422069069</v>
      </c>
      <c r="M703" s="50">
        <v>5292.9667422069069</v>
      </c>
      <c r="N703" s="50">
        <v>5292.9667422069069</v>
      </c>
      <c r="O703" s="59">
        <v>700</v>
      </c>
    </row>
    <row r="704" spans="1:15">
      <c r="A704" s="10" t="s">
        <v>774</v>
      </c>
      <c r="B704" s="6" t="s">
        <v>776</v>
      </c>
      <c r="C704" s="47">
        <v>4263.5563561680774</v>
      </c>
      <c r="D704" s="47">
        <v>4263.5563561680774</v>
      </c>
      <c r="E704" s="47">
        <v>4263.5563561680774</v>
      </c>
      <c r="F704" s="48">
        <v>4465.3528330027448</v>
      </c>
      <c r="G704" s="48">
        <v>4465.3528330027448</v>
      </c>
      <c r="H704" s="48">
        <v>4465.3528330027448</v>
      </c>
      <c r="I704" s="49">
        <v>3793.4072196295247</v>
      </c>
      <c r="J704" s="49">
        <v>3793.4072196295247</v>
      </c>
      <c r="K704" s="49">
        <v>3793.4072196295247</v>
      </c>
      <c r="L704" s="50">
        <v>4462.6467971071197</v>
      </c>
      <c r="M704" s="50">
        <v>4462.6467971071197</v>
      </c>
      <c r="N704" s="50">
        <v>4462.6467971071197</v>
      </c>
      <c r="O704" s="59">
        <v>701</v>
      </c>
    </row>
    <row r="705" spans="1:15">
      <c r="A705" s="10" t="s">
        <v>774</v>
      </c>
      <c r="B705" s="6" t="s">
        <v>777</v>
      </c>
      <c r="C705" s="47">
        <v>819.88814606618359</v>
      </c>
      <c r="D705" s="47">
        <v>819.88814606618359</v>
      </c>
      <c r="E705" s="47">
        <v>819.88814606618359</v>
      </c>
      <c r="F705" s="48">
        <v>858.69390479277024</v>
      </c>
      <c r="G705" s="48">
        <v>858.69390479277024</v>
      </c>
      <c r="H705" s="48">
        <v>858.69390479277024</v>
      </c>
      <c r="I705" s="49">
        <v>729.47777694474507</v>
      </c>
      <c r="J705" s="49">
        <v>729.47777694474507</v>
      </c>
      <c r="K705" s="49">
        <v>729.47777694474507</v>
      </c>
      <c r="L705" s="50">
        <v>858.17353011766045</v>
      </c>
      <c r="M705" s="50">
        <v>858.17353011766045</v>
      </c>
      <c r="N705" s="50">
        <v>858.17353011766045</v>
      </c>
      <c r="O705" s="59">
        <v>702</v>
      </c>
    </row>
    <row r="706" spans="1:15">
      <c r="A706" s="10" t="s">
        <v>774</v>
      </c>
      <c r="B706" s="6" t="s">
        <v>778</v>
      </c>
      <c r="C706" s="47">
        <v>1052.2110389489237</v>
      </c>
      <c r="D706" s="47">
        <v>1052.2110389489237</v>
      </c>
      <c r="E706" s="47">
        <v>1052.2110389489237</v>
      </c>
      <c r="F706" s="48">
        <v>1102.0127684931474</v>
      </c>
      <c r="G706" s="48">
        <v>1102.0127684931474</v>
      </c>
      <c r="H706" s="48">
        <v>1102.0127684931474</v>
      </c>
      <c r="I706" s="49">
        <v>936.18205514002102</v>
      </c>
      <c r="J706" s="49">
        <v>936.18205514002102</v>
      </c>
      <c r="K706" s="49">
        <v>936.18205514002102</v>
      </c>
      <c r="L706" s="50">
        <v>1101.3449408386471</v>
      </c>
      <c r="M706" s="50">
        <v>1101.3449408386471</v>
      </c>
      <c r="N706" s="50">
        <v>1101.3449408386471</v>
      </c>
      <c r="O706" s="59">
        <v>703</v>
      </c>
    </row>
    <row r="707" spans="1:15">
      <c r="A707" s="10" t="s">
        <v>774</v>
      </c>
      <c r="B707" s="6" t="s">
        <v>779</v>
      </c>
      <c r="C707" s="47">
        <v>1140.1011541385965</v>
      </c>
      <c r="D707" s="47">
        <v>1140.1011541385965</v>
      </c>
      <c r="E707" s="47">
        <v>1140.1011541385965</v>
      </c>
      <c r="F707" s="48">
        <v>1194.0627713709964</v>
      </c>
      <c r="G707" s="48">
        <v>1194.0627713709964</v>
      </c>
      <c r="H707" s="48">
        <v>1194.0627713709964</v>
      </c>
      <c r="I707" s="49">
        <v>1014.3803876218334</v>
      </c>
      <c r="J707" s="49">
        <v>1014.3803876218334</v>
      </c>
      <c r="K707" s="49">
        <v>1014.3803876218334</v>
      </c>
      <c r="L707" s="50">
        <v>1193.3391607534707</v>
      </c>
      <c r="M707" s="50">
        <v>1193.3391607534707</v>
      </c>
      <c r="N707" s="50">
        <v>1193.3391607534707</v>
      </c>
      <c r="O707" s="59">
        <v>704</v>
      </c>
    </row>
    <row r="708" spans="1:15">
      <c r="A708" s="10" t="s">
        <v>774</v>
      </c>
      <c r="B708" s="6" t="s">
        <v>780</v>
      </c>
      <c r="C708" s="47">
        <v>612.59789240817349</v>
      </c>
      <c r="D708" s="47">
        <v>612.59789240817349</v>
      </c>
      <c r="E708" s="47">
        <v>612.59789240817349</v>
      </c>
      <c r="F708" s="48">
        <v>641.59248895560063</v>
      </c>
      <c r="G708" s="48">
        <v>641.59248895560063</v>
      </c>
      <c r="H708" s="48">
        <v>641.59248895560063</v>
      </c>
      <c r="I708" s="49">
        <v>545.04574905621018</v>
      </c>
      <c r="J708" s="49">
        <v>545.04574905621018</v>
      </c>
      <c r="K708" s="49">
        <v>545.04574905621018</v>
      </c>
      <c r="L708" s="50">
        <v>641.20367929813176</v>
      </c>
      <c r="M708" s="50">
        <v>641.20367929813176</v>
      </c>
      <c r="N708" s="50">
        <v>641.20367929813176</v>
      </c>
      <c r="O708" s="59">
        <v>705</v>
      </c>
    </row>
    <row r="709" spans="1:15">
      <c r="A709" s="10" t="s">
        <v>774</v>
      </c>
      <c r="B709" s="6" t="s">
        <v>781</v>
      </c>
      <c r="C709" s="47">
        <v>56279.936896659929</v>
      </c>
      <c r="D709" s="47">
        <v>56279.936896659929</v>
      </c>
      <c r="E709" s="47">
        <v>56279.936896659929</v>
      </c>
      <c r="F709" s="48">
        <v>58943.697389890687</v>
      </c>
      <c r="G709" s="48">
        <v>58943.697389890687</v>
      </c>
      <c r="H709" s="48">
        <v>58943.697389890687</v>
      </c>
      <c r="I709" s="49">
        <v>50073.858795187356</v>
      </c>
      <c r="J709" s="49">
        <v>50073.858795187356</v>
      </c>
      <c r="K709" s="49">
        <v>50073.858795187356</v>
      </c>
      <c r="L709" s="50">
        <v>58907.977085824437</v>
      </c>
      <c r="M709" s="50">
        <v>58907.977085824437</v>
      </c>
      <c r="N709" s="50">
        <v>58907.977085824437</v>
      </c>
      <c r="O709" s="59">
        <v>706</v>
      </c>
    </row>
    <row r="710" spans="1:15">
      <c r="A710" s="10" t="s">
        <v>784</v>
      </c>
      <c r="B710" s="6" t="s">
        <v>783</v>
      </c>
      <c r="C710" s="47">
        <v>24956.713639022848</v>
      </c>
      <c r="D710" s="47">
        <v>24956.713639022848</v>
      </c>
      <c r="E710" s="47">
        <v>24956.713639022848</v>
      </c>
      <c r="F710" s="48">
        <v>26137.856299867348</v>
      </c>
      <c r="G710" s="48">
        <v>26137.856299867348</v>
      </c>
      <c r="H710" s="48">
        <v>26137.856299867348</v>
      </c>
      <c r="I710" s="49">
        <v>22204.692590525916</v>
      </c>
      <c r="J710" s="49">
        <v>22204.692590525916</v>
      </c>
      <c r="K710" s="49">
        <v>22204.692590525916</v>
      </c>
      <c r="L710" s="50">
        <v>26122.067632854149</v>
      </c>
      <c r="M710" s="50">
        <v>26122.067632854149</v>
      </c>
      <c r="N710" s="50">
        <v>26122.067632854149</v>
      </c>
      <c r="O710" s="59">
        <v>707</v>
      </c>
    </row>
    <row r="711" spans="1:15">
      <c r="A711" s="10" t="s">
        <v>784</v>
      </c>
      <c r="B711" s="6" t="s">
        <v>785</v>
      </c>
      <c r="C711" s="47">
        <v>9954.4530104781243</v>
      </c>
      <c r="D711" s="47">
        <v>9954.4530104781243</v>
      </c>
      <c r="E711" s="47">
        <v>9954.4530104781243</v>
      </c>
      <c r="F711" s="48">
        <v>10425.57389947463</v>
      </c>
      <c r="G711" s="48">
        <v>10425.57389947463</v>
      </c>
      <c r="H711" s="48">
        <v>10425.57389947463</v>
      </c>
      <c r="I711" s="49">
        <v>8856.7578328456711</v>
      </c>
      <c r="J711" s="49">
        <v>8856.7578328456711</v>
      </c>
      <c r="K711" s="49">
        <v>8856.7578328456711</v>
      </c>
      <c r="L711" s="50">
        <v>10419.27629370192</v>
      </c>
      <c r="M711" s="50">
        <v>10419.27629370192</v>
      </c>
      <c r="N711" s="50">
        <v>10419.27629370192</v>
      </c>
      <c r="O711" s="59">
        <v>708</v>
      </c>
    </row>
    <row r="712" spans="1:15">
      <c r="A712" s="10" t="s">
        <v>784</v>
      </c>
      <c r="B712" s="6" t="s">
        <v>786</v>
      </c>
      <c r="C712" s="47">
        <v>2830.222734254065</v>
      </c>
      <c r="D712" s="47">
        <v>2830.222734254065</v>
      </c>
      <c r="E712" s="47">
        <v>2830.222734254065</v>
      </c>
      <c r="F712" s="48">
        <v>2964.1705312064814</v>
      </c>
      <c r="G712" s="48">
        <v>2964.1705312064814</v>
      </c>
      <c r="H712" s="48">
        <v>2964.1705312064814</v>
      </c>
      <c r="I712" s="49">
        <v>2518.1290568067689</v>
      </c>
      <c r="J712" s="49">
        <v>2518.1290568067689</v>
      </c>
      <c r="K712" s="49">
        <v>2518.1290568067689</v>
      </c>
      <c r="L712" s="50">
        <v>2962.3800132332153</v>
      </c>
      <c r="M712" s="50">
        <v>2962.3800132332153</v>
      </c>
      <c r="N712" s="50">
        <v>2962.3800132332153</v>
      </c>
      <c r="O712" s="59">
        <v>709</v>
      </c>
    </row>
    <row r="713" spans="1:15">
      <c r="A713" s="10" t="s">
        <v>784</v>
      </c>
      <c r="B713" s="6" t="s">
        <v>787</v>
      </c>
      <c r="C713" s="47">
        <v>6307.4642913355265</v>
      </c>
      <c r="D713" s="47">
        <v>6307.4642913355265</v>
      </c>
      <c r="E713" s="47">
        <v>6307.4642913355265</v>
      </c>
      <c r="F713" s="48">
        <v>6605.9817669938875</v>
      </c>
      <c r="G713" s="48">
        <v>6605.9817669938875</v>
      </c>
      <c r="H713" s="48">
        <v>6605.9817669938875</v>
      </c>
      <c r="I713" s="49">
        <v>5611.9290240134542</v>
      </c>
      <c r="J713" s="49">
        <v>5611.9290240134542</v>
      </c>
      <c r="K713" s="49">
        <v>5611.9290240134542</v>
      </c>
      <c r="L713" s="50">
        <v>6601.9913997190142</v>
      </c>
      <c r="M713" s="50">
        <v>6601.9913997190142</v>
      </c>
      <c r="N713" s="50">
        <v>6601.9913997190142</v>
      </c>
      <c r="O713" s="59">
        <v>710</v>
      </c>
    </row>
    <row r="714" spans="1:15">
      <c r="A714" s="10" t="s">
        <v>784</v>
      </c>
      <c r="B714" s="6" t="s">
        <v>788</v>
      </c>
      <c r="C714" s="47">
        <v>1953.9225458797468</v>
      </c>
      <c r="D714" s="47">
        <v>1953.9225458797468</v>
      </c>
      <c r="E714" s="47">
        <v>1953.9225458797468</v>
      </c>
      <c r="F714" s="48">
        <v>2046.3971123753865</v>
      </c>
      <c r="G714" s="48">
        <v>2046.3971123753865</v>
      </c>
      <c r="H714" s="48">
        <v>2046.3971123753865</v>
      </c>
      <c r="I714" s="49">
        <v>1738.4600434376857</v>
      </c>
      <c r="J714" s="49">
        <v>1738.4600434376857</v>
      </c>
      <c r="K714" s="49">
        <v>1738.4600434376857</v>
      </c>
      <c r="L714" s="50">
        <v>2045.1609787685065</v>
      </c>
      <c r="M714" s="50">
        <v>2045.1609787685065</v>
      </c>
      <c r="N714" s="50">
        <v>2045.1609787685065</v>
      </c>
      <c r="O714" s="59">
        <v>711</v>
      </c>
    </row>
    <row r="715" spans="1:15">
      <c r="A715" s="10" t="s">
        <v>784</v>
      </c>
      <c r="B715" s="6" t="s">
        <v>789</v>
      </c>
      <c r="C715" s="47">
        <v>875.39724402716104</v>
      </c>
      <c r="D715" s="47">
        <v>875.39724402716104</v>
      </c>
      <c r="E715" s="47">
        <v>875.39724402716104</v>
      </c>
      <c r="F715" s="48">
        <v>916.82774024800347</v>
      </c>
      <c r="G715" s="48">
        <v>916.82774024800347</v>
      </c>
      <c r="H715" s="48">
        <v>916.82774024800347</v>
      </c>
      <c r="I715" s="49">
        <v>778.86563829554689</v>
      </c>
      <c r="J715" s="49">
        <v>778.86563829554689</v>
      </c>
      <c r="K715" s="49">
        <v>778.86563829554689</v>
      </c>
      <c r="L715" s="50">
        <v>916.27392712219967</v>
      </c>
      <c r="M715" s="50">
        <v>916.27392712219967</v>
      </c>
      <c r="N715" s="50">
        <v>916.27392712219967</v>
      </c>
      <c r="O715" s="59">
        <v>712</v>
      </c>
    </row>
    <row r="716" spans="1:15">
      <c r="A716" s="10" t="s">
        <v>784</v>
      </c>
      <c r="B716" s="6" t="s">
        <v>790</v>
      </c>
      <c r="C716" s="47">
        <v>1642.9799458747914</v>
      </c>
      <c r="D716" s="47">
        <v>1642.9799458747914</v>
      </c>
      <c r="E716" s="47">
        <v>1642.9799458747914</v>
      </c>
      <c r="F716" s="48">
        <v>1720.7383291721155</v>
      </c>
      <c r="G716" s="48">
        <v>1720.7383291721155</v>
      </c>
      <c r="H716" s="48">
        <v>1720.7383291721155</v>
      </c>
      <c r="I716" s="49">
        <v>1461.8056350778825</v>
      </c>
      <c r="J716" s="49">
        <v>1461.8056350778825</v>
      </c>
      <c r="K716" s="49">
        <v>1461.8056350778825</v>
      </c>
      <c r="L716" s="50">
        <v>1719.6989109358051</v>
      </c>
      <c r="M716" s="50">
        <v>1719.6989109358051</v>
      </c>
      <c r="N716" s="50">
        <v>1719.6989109358051</v>
      </c>
      <c r="O716" s="59">
        <v>713</v>
      </c>
    </row>
    <row r="717" spans="1:15">
      <c r="A717" s="10" t="s">
        <v>784</v>
      </c>
      <c r="B717" s="6" t="s">
        <v>791</v>
      </c>
      <c r="C717" s="47">
        <v>378.79329719205657</v>
      </c>
      <c r="D717" s="47">
        <v>378.79329719205657</v>
      </c>
      <c r="E717" s="47">
        <v>378.79329719205657</v>
      </c>
      <c r="F717" s="48">
        <v>396.72069458206823</v>
      </c>
      <c r="G717" s="48">
        <v>396.72069458206823</v>
      </c>
      <c r="H717" s="48">
        <v>396.72069458206823</v>
      </c>
      <c r="I717" s="49">
        <v>337.02308890340993</v>
      </c>
      <c r="J717" s="49">
        <v>337.02308890340993</v>
      </c>
      <c r="K717" s="49">
        <v>337.02308890340993</v>
      </c>
      <c r="L717" s="50">
        <v>396.48105400588094</v>
      </c>
      <c r="M717" s="50">
        <v>396.48105400588094</v>
      </c>
      <c r="N717" s="50">
        <v>396.48105400588094</v>
      </c>
      <c r="O717" s="59">
        <v>714</v>
      </c>
    </row>
    <row r="718" spans="1:15">
      <c r="A718" s="10" t="s">
        <v>784</v>
      </c>
      <c r="B718" s="6" t="s">
        <v>792</v>
      </c>
      <c r="C718" s="47">
        <v>1489.5132082681398</v>
      </c>
      <c r="D718" s="47">
        <v>1489.5132082681398</v>
      </c>
      <c r="E718" s="47">
        <v>1489.5132082681398</v>
      </c>
      <c r="F718" s="48">
        <v>1560.008371198003</v>
      </c>
      <c r="G718" s="48">
        <v>1560.008371198003</v>
      </c>
      <c r="H718" s="48">
        <v>1560.008371198003</v>
      </c>
      <c r="I718" s="49">
        <v>1325.261946645353</v>
      </c>
      <c r="J718" s="49">
        <v>1325.261946645353</v>
      </c>
      <c r="K718" s="49">
        <v>1325.261946645353</v>
      </c>
      <c r="L718" s="50">
        <v>1559.0660424764708</v>
      </c>
      <c r="M718" s="50">
        <v>1559.0660424764708</v>
      </c>
      <c r="N718" s="50">
        <v>1559.0660424764708</v>
      </c>
      <c r="O718" s="59">
        <v>715</v>
      </c>
    </row>
    <row r="719" spans="1:15">
      <c r="A719" s="10" t="s">
        <v>784</v>
      </c>
      <c r="B719" s="6" t="s">
        <v>793</v>
      </c>
      <c r="C719" s="47">
        <v>574.61034185237747</v>
      </c>
      <c r="D719" s="47">
        <v>574.61034185237747</v>
      </c>
      <c r="E719" s="47">
        <v>574.61034185237747</v>
      </c>
      <c r="F719" s="48">
        <v>601.80530020871561</v>
      </c>
      <c r="G719" s="48">
        <v>601.80530020871561</v>
      </c>
      <c r="H719" s="48">
        <v>601.80530020871561</v>
      </c>
      <c r="I719" s="49">
        <v>511.24704096531093</v>
      </c>
      <c r="J719" s="49">
        <v>511.24704096531093</v>
      </c>
      <c r="K719" s="49">
        <v>511.24704096531093</v>
      </c>
      <c r="L719" s="50">
        <v>601.44177753176905</v>
      </c>
      <c r="M719" s="50">
        <v>601.44177753176905</v>
      </c>
      <c r="N719" s="50">
        <v>601.44177753176905</v>
      </c>
      <c r="O719" s="59">
        <v>716</v>
      </c>
    </row>
    <row r="720" spans="1:15">
      <c r="A720" s="10" t="s">
        <v>784</v>
      </c>
      <c r="B720" s="6" t="s">
        <v>794</v>
      </c>
      <c r="C720" s="47">
        <v>37553.596408481833</v>
      </c>
      <c r="D720" s="47">
        <v>37553.596408481833</v>
      </c>
      <c r="E720" s="47">
        <v>37553.596408481833</v>
      </c>
      <c r="F720" s="48">
        <v>39330.919954673365</v>
      </c>
      <c r="G720" s="48">
        <v>39330.919954673365</v>
      </c>
      <c r="H720" s="48">
        <v>39330.919954673365</v>
      </c>
      <c r="I720" s="49">
        <v>33412.494769149671</v>
      </c>
      <c r="J720" s="49">
        <v>33412.494769149671</v>
      </c>
      <c r="K720" s="49">
        <v>33412.494769149671</v>
      </c>
      <c r="L720" s="50">
        <v>39307.161969651068</v>
      </c>
      <c r="M720" s="50">
        <v>39307.161969651068</v>
      </c>
      <c r="N720" s="50">
        <v>39307.161969651068</v>
      </c>
      <c r="O720" s="59">
        <v>717</v>
      </c>
    </row>
    <row r="721" spans="1:15">
      <c r="A721" s="10" t="s">
        <v>799</v>
      </c>
      <c r="B721" s="6" t="s">
        <v>798</v>
      </c>
      <c r="C721" s="47">
        <v>41963.362853336403</v>
      </c>
      <c r="D721" s="47">
        <v>41963.362853336403</v>
      </c>
      <c r="E721" s="47">
        <v>41963.362853336403</v>
      </c>
      <c r="F721" s="48">
        <v>43949.465652058316</v>
      </c>
      <c r="G721" s="48">
        <v>43949.465652058316</v>
      </c>
      <c r="H721" s="48">
        <v>43949.465652058316</v>
      </c>
      <c r="I721" s="49">
        <v>37335.875962647275</v>
      </c>
      <c r="J721" s="49">
        <v>37335.875962647275</v>
      </c>
      <c r="K721" s="49">
        <v>37335.875962647275</v>
      </c>
      <c r="L721" s="50">
        <v>43922.793837853707</v>
      </c>
      <c r="M721" s="50">
        <v>43922.793837853707</v>
      </c>
      <c r="N721" s="50">
        <v>43922.793837853707</v>
      </c>
      <c r="O721" s="59">
        <v>718</v>
      </c>
    </row>
    <row r="722" spans="1:15">
      <c r="A722" s="10" t="s">
        <v>799</v>
      </c>
      <c r="B722" s="6" t="s">
        <v>660</v>
      </c>
      <c r="C722" s="47">
        <v>0</v>
      </c>
      <c r="D722" s="47">
        <v>0</v>
      </c>
      <c r="E722" s="47">
        <v>0</v>
      </c>
      <c r="F722" s="48">
        <v>0</v>
      </c>
      <c r="G722" s="48">
        <v>0</v>
      </c>
      <c r="H722" s="48">
        <v>0</v>
      </c>
      <c r="I722" s="49">
        <v>0</v>
      </c>
      <c r="J722" s="49">
        <v>0</v>
      </c>
      <c r="K722" s="49">
        <v>0</v>
      </c>
      <c r="L722" s="50">
        <v>0</v>
      </c>
      <c r="M722" s="50">
        <v>0</v>
      </c>
      <c r="N722" s="50">
        <v>0</v>
      </c>
      <c r="O722" s="59">
        <v>719</v>
      </c>
    </row>
    <row r="723" spans="1:15">
      <c r="A723" s="10" t="s">
        <v>799</v>
      </c>
      <c r="B723" s="6" t="s">
        <v>800</v>
      </c>
      <c r="C723" s="47">
        <v>4993.303561814274</v>
      </c>
      <c r="D723" s="47">
        <v>4993.303561814274</v>
      </c>
      <c r="E723" s="47">
        <v>4993.303561814274</v>
      </c>
      <c r="F723" s="48">
        <v>5229.6338629307129</v>
      </c>
      <c r="G723" s="48">
        <v>5229.6338629307129</v>
      </c>
      <c r="H723" s="48">
        <v>5229.6338629307129</v>
      </c>
      <c r="I723" s="49">
        <v>4442.6697421586659</v>
      </c>
      <c r="J723" s="49">
        <v>4442.6697421586659</v>
      </c>
      <c r="K723" s="49">
        <v>4442.6697421586659</v>
      </c>
      <c r="L723" s="50">
        <v>5226.4601309938007</v>
      </c>
      <c r="M723" s="50">
        <v>5226.4601309938007</v>
      </c>
      <c r="N723" s="50">
        <v>5226.4601309938007</v>
      </c>
      <c r="O723" s="59">
        <v>720</v>
      </c>
    </row>
    <row r="724" spans="1:15">
      <c r="A724" s="10" t="s">
        <v>799</v>
      </c>
      <c r="B724" s="6" t="s">
        <v>801</v>
      </c>
      <c r="C724" s="47">
        <v>1204.558364456105</v>
      </c>
      <c r="D724" s="47">
        <v>1204.558364456105</v>
      </c>
      <c r="E724" s="47">
        <v>1204.558364456105</v>
      </c>
      <c r="F724" s="48">
        <v>1261.5694468908375</v>
      </c>
      <c r="G724" s="48">
        <v>1261.5694468908375</v>
      </c>
      <c r="H724" s="48">
        <v>1261.5694468908375</v>
      </c>
      <c r="I724" s="49">
        <v>1071.7263495369914</v>
      </c>
      <c r="J724" s="49">
        <v>1071.7263495369914</v>
      </c>
      <c r="K724" s="49">
        <v>1071.7263495369914</v>
      </c>
      <c r="L724" s="50">
        <v>1260.8038324426423</v>
      </c>
      <c r="M724" s="50">
        <v>1260.8038324426423</v>
      </c>
      <c r="N724" s="50">
        <v>1260.8038324426423</v>
      </c>
      <c r="O724" s="59">
        <v>721</v>
      </c>
    </row>
    <row r="725" spans="1:15">
      <c r="A725" s="10" t="s">
        <v>799</v>
      </c>
      <c r="B725" s="6" t="s">
        <v>1768</v>
      </c>
      <c r="C725" s="47">
        <v>47811.441887059882</v>
      </c>
      <c r="D725" s="47">
        <v>47811.441887059882</v>
      </c>
      <c r="E725" s="47">
        <v>47811.441887059882</v>
      </c>
      <c r="F725" s="48">
        <v>50074.33103812013</v>
      </c>
      <c r="G725" s="48">
        <v>50074.33103812013</v>
      </c>
      <c r="H725" s="48">
        <v>50074.33103812013</v>
      </c>
      <c r="I725" s="49">
        <v>42539.06127899039</v>
      </c>
      <c r="J725" s="49">
        <v>42539.06127899039</v>
      </c>
      <c r="K725" s="49">
        <v>42539.06127899039</v>
      </c>
      <c r="L725" s="50">
        <v>50043.942198709839</v>
      </c>
      <c r="M725" s="50">
        <v>50043.942198709839</v>
      </c>
      <c r="N725" s="50">
        <v>50043.942198709839</v>
      </c>
      <c r="O725" s="59">
        <v>722</v>
      </c>
    </row>
    <row r="726" spans="1:15">
      <c r="A726" s="10" t="s">
        <v>804</v>
      </c>
      <c r="B726" s="6" t="s">
        <v>803</v>
      </c>
      <c r="C726" s="47">
        <v>58467.2211345943</v>
      </c>
      <c r="D726" s="47">
        <v>58467.2211345943</v>
      </c>
      <c r="E726" s="47">
        <v>58467.2211345943</v>
      </c>
      <c r="F726" s="48">
        <v>61234.45299009783</v>
      </c>
      <c r="G726" s="48">
        <v>61234.45299009783</v>
      </c>
      <c r="H726" s="48">
        <v>61234.45299009783</v>
      </c>
      <c r="I726" s="49">
        <v>52019.878604443307</v>
      </c>
      <c r="J726" s="49">
        <v>52019.878604443307</v>
      </c>
      <c r="K726" s="49">
        <v>52019.878604443307</v>
      </c>
      <c r="L726" s="50">
        <v>61197.32913996961</v>
      </c>
      <c r="M726" s="50">
        <v>61197.32913996961</v>
      </c>
      <c r="N726" s="50">
        <v>61197.32913996961</v>
      </c>
      <c r="O726" s="59">
        <v>723</v>
      </c>
    </row>
    <row r="727" spans="1:15">
      <c r="A727" s="10" t="s">
        <v>804</v>
      </c>
      <c r="B727" s="6" t="s">
        <v>805</v>
      </c>
      <c r="C727" s="47">
        <v>10553.096902868363</v>
      </c>
      <c r="D727" s="47">
        <v>10553.096902868363</v>
      </c>
      <c r="E727" s="47">
        <v>10553.096902868363</v>
      </c>
      <c r="F727" s="48">
        <v>11052.571058765161</v>
      </c>
      <c r="G727" s="48">
        <v>11052.571058765161</v>
      </c>
      <c r="H727" s="48">
        <v>11052.571058765161</v>
      </c>
      <c r="I727" s="49">
        <v>9389.3776570017271</v>
      </c>
      <c r="J727" s="49">
        <v>9389.3776570017271</v>
      </c>
      <c r="K727" s="49">
        <v>9389.3776570017271</v>
      </c>
      <c r="L727" s="50">
        <v>11045.870353990622</v>
      </c>
      <c r="M727" s="50">
        <v>11045.870353990622</v>
      </c>
      <c r="N727" s="50">
        <v>11045.870353990622</v>
      </c>
      <c r="O727" s="59">
        <v>724</v>
      </c>
    </row>
    <row r="728" spans="1:15">
      <c r="A728" s="10" t="s">
        <v>804</v>
      </c>
      <c r="B728" s="6" t="s">
        <v>806</v>
      </c>
      <c r="C728" s="47">
        <v>6185.5994574350107</v>
      </c>
      <c r="D728" s="47">
        <v>6185.5994574350107</v>
      </c>
      <c r="E728" s="47">
        <v>6185.5994574350107</v>
      </c>
      <c r="F728" s="48">
        <v>6478.3615817814962</v>
      </c>
      <c r="G728" s="48">
        <v>6478.3615817814962</v>
      </c>
      <c r="H728" s="48">
        <v>6478.3615817814962</v>
      </c>
      <c r="I728" s="49">
        <v>5503.4962604215525</v>
      </c>
      <c r="J728" s="49">
        <v>5503.4962604215525</v>
      </c>
      <c r="K728" s="49">
        <v>5503.4962604215525</v>
      </c>
      <c r="L728" s="50">
        <v>6474.4340260886675</v>
      </c>
      <c r="M728" s="50">
        <v>6474.4340260886675</v>
      </c>
      <c r="N728" s="50">
        <v>6474.4340260886675</v>
      </c>
      <c r="O728" s="59">
        <v>725</v>
      </c>
    </row>
    <row r="729" spans="1:15">
      <c r="A729" s="10" t="s">
        <v>804</v>
      </c>
      <c r="B729" s="6" t="s">
        <v>807</v>
      </c>
      <c r="C729" s="47">
        <v>232.43183734460368</v>
      </c>
      <c r="D729" s="47">
        <v>232.43183734460368</v>
      </c>
      <c r="E729" s="47">
        <v>232.43183734460368</v>
      </c>
      <c r="F729" s="48">
        <v>243.43274985680503</v>
      </c>
      <c r="G729" s="48">
        <v>243.43274985680503</v>
      </c>
      <c r="H729" s="48">
        <v>243.43274985680503</v>
      </c>
      <c r="I729" s="49">
        <v>206.80093440117102</v>
      </c>
      <c r="J729" s="49">
        <v>206.80093440117102</v>
      </c>
      <c r="K729" s="49">
        <v>206.80093440117102</v>
      </c>
      <c r="L729" s="50">
        <v>243.28516691157247</v>
      </c>
      <c r="M729" s="50">
        <v>243.28516691157247</v>
      </c>
      <c r="N729" s="50">
        <v>243.28516691157247</v>
      </c>
      <c r="O729" s="59">
        <v>726</v>
      </c>
    </row>
    <row r="730" spans="1:15">
      <c r="A730" s="10" t="s">
        <v>804</v>
      </c>
      <c r="B730" s="6" t="s">
        <v>808</v>
      </c>
      <c r="C730" s="47">
        <v>3155.455754879918</v>
      </c>
      <c r="D730" s="47">
        <v>3155.455754879918</v>
      </c>
      <c r="E730" s="47">
        <v>3155.455754879918</v>
      </c>
      <c r="F730" s="48">
        <v>3304.8023034944736</v>
      </c>
      <c r="G730" s="48">
        <v>3304.8023034944736</v>
      </c>
      <c r="H730" s="48">
        <v>3304.8023034944736</v>
      </c>
      <c r="I730" s="49">
        <v>2807.4949027023627</v>
      </c>
      <c r="J730" s="49">
        <v>2807.4949027023627</v>
      </c>
      <c r="K730" s="49">
        <v>2807.4949027023627</v>
      </c>
      <c r="L730" s="50">
        <v>3302.7987421098692</v>
      </c>
      <c r="M730" s="50">
        <v>3302.7987421098692</v>
      </c>
      <c r="N730" s="50">
        <v>3302.7987421098692</v>
      </c>
      <c r="O730" s="59">
        <v>727</v>
      </c>
    </row>
    <row r="731" spans="1:15">
      <c r="A731" s="10" t="s">
        <v>804</v>
      </c>
      <c r="B731" s="6" t="s">
        <v>809</v>
      </c>
      <c r="C731" s="47">
        <v>770.71755150782917</v>
      </c>
      <c r="D731" s="47">
        <v>770.71755150782917</v>
      </c>
      <c r="E731" s="47">
        <v>770.71755150782917</v>
      </c>
      <c r="F731" s="48">
        <v>807.19532689616938</v>
      </c>
      <c r="G731" s="48">
        <v>807.19532689616938</v>
      </c>
      <c r="H731" s="48">
        <v>807.19532689616938</v>
      </c>
      <c r="I731" s="49">
        <v>685.72839087829948</v>
      </c>
      <c r="J731" s="49">
        <v>685.72839087829948</v>
      </c>
      <c r="K731" s="49">
        <v>685.72839087829948</v>
      </c>
      <c r="L731" s="50">
        <v>806.70595862591244</v>
      </c>
      <c r="M731" s="50">
        <v>806.70595862591244</v>
      </c>
      <c r="N731" s="50">
        <v>806.70595862591244</v>
      </c>
      <c r="O731" s="59">
        <v>728</v>
      </c>
    </row>
    <row r="732" spans="1:15">
      <c r="A732" s="10" t="s">
        <v>804</v>
      </c>
      <c r="B732" s="6" t="s">
        <v>810</v>
      </c>
      <c r="C732" s="47">
        <v>37179.810694703316</v>
      </c>
      <c r="D732" s="47">
        <v>37179.810694703316</v>
      </c>
      <c r="E732" s="47">
        <v>37179.810694703316</v>
      </c>
      <c r="F732" s="48">
        <v>38939.517322441396</v>
      </c>
      <c r="G732" s="48">
        <v>38939.517322441396</v>
      </c>
      <c r="H732" s="48">
        <v>38939.517322441396</v>
      </c>
      <c r="I732" s="49">
        <v>33079.889916818254</v>
      </c>
      <c r="J732" s="49">
        <v>33079.889916818254</v>
      </c>
      <c r="K732" s="49">
        <v>33079.889916818254</v>
      </c>
      <c r="L732" s="50">
        <v>38915.909945637082</v>
      </c>
      <c r="M732" s="50">
        <v>38915.909945637082</v>
      </c>
      <c r="N732" s="50">
        <v>38915.909945637082</v>
      </c>
      <c r="O732" s="59">
        <v>729</v>
      </c>
    </row>
    <row r="733" spans="1:15">
      <c r="A733" s="10" t="s">
        <v>815</v>
      </c>
      <c r="B733" s="6" t="s">
        <v>814</v>
      </c>
      <c r="C733" s="47">
        <v>279472.0894075773</v>
      </c>
      <c r="D733" s="47">
        <v>279472.0894075773</v>
      </c>
      <c r="E733" s="47">
        <v>279472.0894075773</v>
      </c>
      <c r="F733" s="48">
        <v>292699.7075067971</v>
      </c>
      <c r="G733" s="48">
        <v>292699.7075067971</v>
      </c>
      <c r="H733" s="48">
        <v>292699.7075067971</v>
      </c>
      <c r="I733" s="49">
        <v>248654.12769055538</v>
      </c>
      <c r="J733" s="49">
        <v>248654.12769055538</v>
      </c>
      <c r="K733" s="49">
        <v>248654.12769055538</v>
      </c>
      <c r="L733" s="50">
        <v>292522.1266302694</v>
      </c>
      <c r="M733" s="50">
        <v>292522.1266302694</v>
      </c>
      <c r="N733" s="50">
        <v>292522.1266302694</v>
      </c>
      <c r="O733" s="59">
        <v>730</v>
      </c>
    </row>
    <row r="734" spans="1:15">
      <c r="A734" s="10" t="s">
        <v>815</v>
      </c>
      <c r="B734" s="6" t="s">
        <v>816</v>
      </c>
      <c r="C734" s="47">
        <v>42466.421857376088</v>
      </c>
      <c r="D734" s="47">
        <v>42466.421857376088</v>
      </c>
      <c r="E734" s="47">
        <v>42466.421857376088</v>
      </c>
      <c r="F734" s="48">
        <v>44476.388618495177</v>
      </c>
      <c r="G734" s="48">
        <v>44476.388618495177</v>
      </c>
      <c r="H734" s="48">
        <v>44476.388618495177</v>
      </c>
      <c r="I734" s="49">
        <v>37783.56223502972</v>
      </c>
      <c r="J734" s="49">
        <v>37783.56223502972</v>
      </c>
      <c r="K734" s="49">
        <v>37783.56223502972</v>
      </c>
      <c r="L734" s="50">
        <v>44449.40479899315</v>
      </c>
      <c r="M734" s="50">
        <v>44449.40479899315</v>
      </c>
      <c r="N734" s="50">
        <v>44449.40479899315</v>
      </c>
      <c r="O734" s="59">
        <v>731</v>
      </c>
    </row>
    <row r="735" spans="1:15">
      <c r="A735" s="10" t="s">
        <v>815</v>
      </c>
      <c r="B735" s="6" t="s">
        <v>182</v>
      </c>
      <c r="C735" s="47">
        <v>32484.198545620162</v>
      </c>
      <c r="D735" s="47">
        <v>32484.198545620162</v>
      </c>
      <c r="E735" s="47">
        <v>32484.198545620162</v>
      </c>
      <c r="F735" s="48">
        <v>34021.699387051398</v>
      </c>
      <c r="G735" s="48">
        <v>34021.699387051398</v>
      </c>
      <c r="H735" s="48">
        <v>34021.699387051398</v>
      </c>
      <c r="I735" s="49">
        <v>28902.099205005587</v>
      </c>
      <c r="J735" s="49">
        <v>28902.099205005587</v>
      </c>
      <c r="K735" s="49">
        <v>28902.099205005587</v>
      </c>
      <c r="L735" s="50">
        <v>34001.058426219643</v>
      </c>
      <c r="M735" s="50">
        <v>34001.058426219643</v>
      </c>
      <c r="N735" s="50">
        <v>34001.058426219643</v>
      </c>
      <c r="O735" s="59">
        <v>732</v>
      </c>
    </row>
    <row r="736" spans="1:15">
      <c r="A736" s="10" t="s">
        <v>815</v>
      </c>
      <c r="B736" s="6" t="s">
        <v>817</v>
      </c>
      <c r="C736" s="47">
        <v>2961.8483824608679</v>
      </c>
      <c r="D736" s="47">
        <v>2961.8483824608679</v>
      </c>
      <c r="E736" s="47">
        <v>2961.8483824608679</v>
      </c>
      <c r="F736" s="48">
        <v>3102.0348295369754</v>
      </c>
      <c r="G736" s="48">
        <v>3102.0348295369754</v>
      </c>
      <c r="H736" s="48">
        <v>3102.0348295369754</v>
      </c>
      <c r="I736" s="49">
        <v>2635.2392736378979</v>
      </c>
      <c r="J736" s="49">
        <v>2635.2392736378979</v>
      </c>
      <c r="K736" s="49">
        <v>2635.2392736378979</v>
      </c>
      <c r="L736" s="50">
        <v>3100.1528253875999</v>
      </c>
      <c r="M736" s="50">
        <v>3100.1528253875999</v>
      </c>
      <c r="N736" s="50">
        <v>3100.1528253875999</v>
      </c>
      <c r="O736" s="59">
        <v>733</v>
      </c>
    </row>
    <row r="737" spans="1:15">
      <c r="A737" s="10" t="s">
        <v>815</v>
      </c>
      <c r="B737" s="6" t="s">
        <v>818</v>
      </c>
      <c r="C737" s="47">
        <v>3513.1624893920807</v>
      </c>
      <c r="D737" s="47">
        <v>3513.1624893920807</v>
      </c>
      <c r="E737" s="47">
        <v>3513.1624893920807</v>
      </c>
      <c r="F737" s="48">
        <v>3679.4430357918709</v>
      </c>
      <c r="G737" s="48">
        <v>3679.4430357918709</v>
      </c>
      <c r="H737" s="48">
        <v>3679.4430357918709</v>
      </c>
      <c r="I737" s="49">
        <v>3125.7588408443162</v>
      </c>
      <c r="J737" s="49">
        <v>3125.7588408443162</v>
      </c>
      <c r="K737" s="49">
        <v>3125.7588408443162</v>
      </c>
      <c r="L737" s="50">
        <v>3677.2107181548104</v>
      </c>
      <c r="M737" s="50">
        <v>3677.2107181548104</v>
      </c>
      <c r="N737" s="50">
        <v>3677.2107181548104</v>
      </c>
      <c r="O737" s="59">
        <v>734</v>
      </c>
    </row>
    <row r="738" spans="1:15">
      <c r="A738" s="10" t="s">
        <v>815</v>
      </c>
      <c r="B738" s="6" t="s">
        <v>819</v>
      </c>
      <c r="C738" s="47">
        <v>3506.821039497278</v>
      </c>
      <c r="D738" s="47">
        <v>3506.821039497278</v>
      </c>
      <c r="E738" s="47">
        <v>3506.821039497278</v>
      </c>
      <c r="F738" s="48">
        <v>3672.8014404421801</v>
      </c>
      <c r="G738" s="48">
        <v>3672.8014404421801</v>
      </c>
      <c r="H738" s="48">
        <v>3672.8014404421801</v>
      </c>
      <c r="I738" s="49">
        <v>3120.1166756634284</v>
      </c>
      <c r="J738" s="49">
        <v>3120.1166756634284</v>
      </c>
      <c r="K738" s="49">
        <v>3120.1166756634284</v>
      </c>
      <c r="L738" s="50">
        <v>3670.5731522602014</v>
      </c>
      <c r="M738" s="50">
        <v>3670.5731522602014</v>
      </c>
      <c r="N738" s="50">
        <v>3670.5731522602014</v>
      </c>
      <c r="O738" s="59">
        <v>735</v>
      </c>
    </row>
    <row r="739" spans="1:15">
      <c r="A739" s="10" t="s">
        <v>815</v>
      </c>
      <c r="B739" s="6" t="s">
        <v>820</v>
      </c>
      <c r="C739" s="47">
        <v>1797.6159408753247</v>
      </c>
      <c r="D739" s="47">
        <v>1797.6159408753247</v>
      </c>
      <c r="E739" s="47">
        <v>1797.6159408753247</v>
      </c>
      <c r="F739" s="48">
        <v>1882.698416214359</v>
      </c>
      <c r="G739" s="48">
        <v>1882.698416214359</v>
      </c>
      <c r="H739" s="48">
        <v>1882.698416214359</v>
      </c>
      <c r="I739" s="49">
        <v>1599.389136312343</v>
      </c>
      <c r="J739" s="49">
        <v>1599.389136312343</v>
      </c>
      <c r="K739" s="49">
        <v>1599.389136312343</v>
      </c>
      <c r="L739" s="50">
        <v>1881.5561833169074</v>
      </c>
      <c r="M739" s="50">
        <v>1881.5561833169074</v>
      </c>
      <c r="N739" s="50">
        <v>1881.5561833169074</v>
      </c>
      <c r="O739" s="59">
        <v>736</v>
      </c>
    </row>
    <row r="740" spans="1:15">
      <c r="A740" s="10" t="s">
        <v>815</v>
      </c>
      <c r="B740" s="6" t="s">
        <v>176</v>
      </c>
      <c r="C740" s="47">
        <v>966.75209231696567</v>
      </c>
      <c r="D740" s="47">
        <v>966.75209231696567</v>
      </c>
      <c r="E740" s="47">
        <v>966.75209231696567</v>
      </c>
      <c r="F740" s="48">
        <v>1012.509174896833</v>
      </c>
      <c r="G740" s="48">
        <v>1012.509174896833</v>
      </c>
      <c r="H740" s="48">
        <v>1012.509174896833</v>
      </c>
      <c r="I740" s="49">
        <v>860.14635206565583</v>
      </c>
      <c r="J740" s="49">
        <v>860.14635206565583</v>
      </c>
      <c r="K740" s="49">
        <v>860.14635206565583</v>
      </c>
      <c r="L740" s="50">
        <v>1011.8948857050121</v>
      </c>
      <c r="M740" s="50">
        <v>1011.8948857050121</v>
      </c>
      <c r="N740" s="50">
        <v>1011.8948857050121</v>
      </c>
      <c r="O740" s="59">
        <v>737</v>
      </c>
    </row>
    <row r="741" spans="1:15">
      <c r="A741" s="10" t="s">
        <v>815</v>
      </c>
      <c r="B741" s="6" t="s">
        <v>821</v>
      </c>
      <c r="C741" s="47">
        <v>9352.1557904875463</v>
      </c>
      <c r="D741" s="47">
        <v>9352.1557904875463</v>
      </c>
      <c r="E741" s="47">
        <v>9352.1557904875463</v>
      </c>
      <c r="F741" s="48">
        <v>9794.8001542349575</v>
      </c>
      <c r="G741" s="48">
        <v>9794.8001542349575</v>
      </c>
      <c r="H741" s="48">
        <v>9794.8001542349575</v>
      </c>
      <c r="I741" s="49">
        <v>8320.8743493467719</v>
      </c>
      <c r="J741" s="49">
        <v>8320.8743493467719</v>
      </c>
      <c r="K741" s="49">
        <v>8320.8743493467719</v>
      </c>
      <c r="L741" s="50">
        <v>9788.8576501866319</v>
      </c>
      <c r="M741" s="50">
        <v>9788.8576501866319</v>
      </c>
      <c r="N741" s="50">
        <v>9788.8576501866319</v>
      </c>
      <c r="O741" s="59">
        <v>738</v>
      </c>
    </row>
    <row r="742" spans="1:15">
      <c r="A742" s="10" t="s">
        <v>815</v>
      </c>
      <c r="B742" s="6" t="s">
        <v>822</v>
      </c>
      <c r="C742" s="47">
        <v>163283.26778772983</v>
      </c>
      <c r="D742" s="47">
        <v>163283.26778772983</v>
      </c>
      <c r="E742" s="47">
        <v>163283.26778772983</v>
      </c>
      <c r="F742" s="48">
        <v>171011.58410320579</v>
      </c>
      <c r="G742" s="48">
        <v>171011.58410320579</v>
      </c>
      <c r="H742" s="48">
        <v>171011.58410320579</v>
      </c>
      <c r="I742" s="49">
        <v>145277.68624153893</v>
      </c>
      <c r="J742" s="49">
        <v>145277.68624153893</v>
      </c>
      <c r="K742" s="49">
        <v>145277.68624153893</v>
      </c>
      <c r="L742" s="50">
        <v>170907.83139617334</v>
      </c>
      <c r="M742" s="50">
        <v>170907.83139617334</v>
      </c>
      <c r="N742" s="50">
        <v>170907.83139617334</v>
      </c>
      <c r="O742" s="59">
        <v>739</v>
      </c>
    </row>
    <row r="743" spans="1:15">
      <c r="A743" s="10" t="s">
        <v>826</v>
      </c>
      <c r="B743" s="6" t="s">
        <v>825</v>
      </c>
      <c r="C743" s="47">
        <v>67340.586235058116</v>
      </c>
      <c r="D743" s="47">
        <v>67340.586235058116</v>
      </c>
      <c r="E743" s="47">
        <v>67340.586235058116</v>
      </c>
      <c r="F743" s="48">
        <v>70527.810244779073</v>
      </c>
      <c r="G743" s="48">
        <v>70527.810244779073</v>
      </c>
      <c r="H743" s="48">
        <v>70527.810244779073</v>
      </c>
      <c r="I743" s="49">
        <v>59914.808859582336</v>
      </c>
      <c r="J743" s="49">
        <v>59914.808859582336</v>
      </c>
      <c r="K743" s="49">
        <v>59914.808859582336</v>
      </c>
      <c r="L743" s="50">
        <v>70485.09463596248</v>
      </c>
      <c r="M743" s="50">
        <v>70485.09463596248</v>
      </c>
      <c r="N743" s="50">
        <v>70485.09463596248</v>
      </c>
      <c r="O743" s="59">
        <v>740</v>
      </c>
    </row>
    <row r="744" spans="1:15">
      <c r="A744" s="10" t="s">
        <v>826</v>
      </c>
      <c r="B744" s="6" t="s">
        <v>827</v>
      </c>
      <c r="C744" s="47">
        <v>18326.382120269987</v>
      </c>
      <c r="D744" s="47">
        <v>18326.382120269987</v>
      </c>
      <c r="E744" s="47">
        <v>18326.382120269987</v>
      </c>
      <c r="F744" s="48">
        <v>19193.768170358104</v>
      </c>
      <c r="G744" s="48">
        <v>19193.768170358104</v>
      </c>
      <c r="H744" s="48">
        <v>19193.768170358104</v>
      </c>
      <c r="I744" s="49">
        <v>16305.496331601631</v>
      </c>
      <c r="J744" s="49">
        <v>16305.496331601631</v>
      </c>
      <c r="K744" s="49">
        <v>16305.496331601631</v>
      </c>
      <c r="L744" s="50">
        <v>19182.143344774609</v>
      </c>
      <c r="M744" s="50">
        <v>19182.143344774609</v>
      </c>
      <c r="N744" s="50">
        <v>19182.143344774609</v>
      </c>
      <c r="O744" s="59">
        <v>741</v>
      </c>
    </row>
    <row r="745" spans="1:15">
      <c r="A745" s="10" t="s">
        <v>826</v>
      </c>
      <c r="B745" s="6" t="s">
        <v>828</v>
      </c>
      <c r="C745" s="47">
        <v>12810.141105514116</v>
      </c>
      <c r="D745" s="47">
        <v>12810.141105514116</v>
      </c>
      <c r="E745" s="47">
        <v>12810.141105514116</v>
      </c>
      <c r="F745" s="48">
        <v>13416.443954688779</v>
      </c>
      <c r="G745" s="48">
        <v>13416.443954688779</v>
      </c>
      <c r="H745" s="48">
        <v>13416.443954688779</v>
      </c>
      <c r="I745" s="49">
        <v>11397.541938855005</v>
      </c>
      <c r="J745" s="49">
        <v>11397.541938855005</v>
      </c>
      <c r="K745" s="49">
        <v>11397.541938855005</v>
      </c>
      <c r="L745" s="50">
        <v>13408.318201603732</v>
      </c>
      <c r="M745" s="50">
        <v>13408.318201603732</v>
      </c>
      <c r="N745" s="50">
        <v>13408.318201603732</v>
      </c>
      <c r="O745" s="59">
        <v>742</v>
      </c>
    </row>
    <row r="746" spans="1:15">
      <c r="A746" s="10" t="s">
        <v>826</v>
      </c>
      <c r="B746" s="6" t="s">
        <v>829</v>
      </c>
      <c r="C746" s="47">
        <v>10685.947281788154</v>
      </c>
      <c r="D746" s="47">
        <v>10685.947281788154</v>
      </c>
      <c r="E746" s="47">
        <v>10685.947281788154</v>
      </c>
      <c r="F746" s="48">
        <v>11191.712224556004</v>
      </c>
      <c r="G746" s="48">
        <v>11191.712224556004</v>
      </c>
      <c r="H746" s="48">
        <v>11191.712224556004</v>
      </c>
      <c r="I746" s="49">
        <v>9507.5870981739772</v>
      </c>
      <c r="J746" s="49">
        <v>9507.5870981739772</v>
      </c>
      <c r="K746" s="49">
        <v>9507.5870981739772</v>
      </c>
      <c r="L746" s="50">
        <v>11184.933894139778</v>
      </c>
      <c r="M746" s="50">
        <v>11184.933894139778</v>
      </c>
      <c r="N746" s="50">
        <v>11184.933894139778</v>
      </c>
      <c r="O746" s="59">
        <v>743</v>
      </c>
    </row>
    <row r="747" spans="1:15">
      <c r="A747" s="10" t="s">
        <v>826</v>
      </c>
      <c r="B747" s="6" t="s">
        <v>830</v>
      </c>
      <c r="C747" s="47">
        <v>16625.09654906825</v>
      </c>
      <c r="D747" s="47">
        <v>16625.09654906825</v>
      </c>
      <c r="E747" s="47">
        <v>16625.09654906825</v>
      </c>
      <c r="F747" s="48">
        <v>17411.960903057694</v>
      </c>
      <c r="G747" s="48">
        <v>17411.960903057694</v>
      </c>
      <c r="H747" s="48">
        <v>17411.960903057694</v>
      </c>
      <c r="I747" s="49">
        <v>14791.814828171973</v>
      </c>
      <c r="J747" s="49">
        <v>14791.814828171973</v>
      </c>
      <c r="K747" s="49">
        <v>14791.814828171973</v>
      </c>
      <c r="L747" s="50">
        <v>17401.41524017544</v>
      </c>
      <c r="M747" s="50">
        <v>17401.41524017544</v>
      </c>
      <c r="N747" s="50">
        <v>17401.41524017544</v>
      </c>
      <c r="O747" s="59">
        <v>744</v>
      </c>
    </row>
    <row r="748" spans="1:15">
      <c r="A748" s="10" t="s">
        <v>826</v>
      </c>
      <c r="B748" s="6" t="s">
        <v>831</v>
      </c>
      <c r="C748" s="47">
        <v>7488.8088481277327</v>
      </c>
      <c r="D748" s="47">
        <v>7488.8088481277327</v>
      </c>
      <c r="E748" s="47">
        <v>7488.8088481277327</v>
      </c>
      <c r="F748" s="48">
        <v>7843.253510691975</v>
      </c>
      <c r="G748" s="48">
        <v>7843.253510691975</v>
      </c>
      <c r="H748" s="48">
        <v>7843.253510691975</v>
      </c>
      <c r="I748" s="49">
        <v>6663.0033358386427</v>
      </c>
      <c r="J748" s="49">
        <v>6663.0033358386427</v>
      </c>
      <c r="K748" s="49">
        <v>6663.0033358386427</v>
      </c>
      <c r="L748" s="50">
        <v>7838.5031952114668</v>
      </c>
      <c r="M748" s="50">
        <v>7838.5031952114668</v>
      </c>
      <c r="N748" s="50">
        <v>7838.5031952114668</v>
      </c>
      <c r="O748" s="59">
        <v>745</v>
      </c>
    </row>
    <row r="749" spans="1:15">
      <c r="A749" s="10" t="s">
        <v>826</v>
      </c>
      <c r="B749" s="6" t="s">
        <v>832</v>
      </c>
      <c r="C749" s="47">
        <v>1408.7958220131657</v>
      </c>
      <c r="D749" s="47">
        <v>1408.7958220131657</v>
      </c>
      <c r="E749" s="47">
        <v>1408.7958220131657</v>
      </c>
      <c r="F749" s="48">
        <v>1475.4740040688087</v>
      </c>
      <c r="G749" s="48">
        <v>1475.4740040688087</v>
      </c>
      <c r="H749" s="48">
        <v>1475.4740040688087</v>
      </c>
      <c r="I749" s="49">
        <v>1253.445167576423</v>
      </c>
      <c r="J749" s="49">
        <v>1253.445167576423</v>
      </c>
      <c r="K749" s="49">
        <v>1253.445167576423</v>
      </c>
      <c r="L749" s="50">
        <v>1474.5803740219078</v>
      </c>
      <c r="M749" s="50">
        <v>1474.5803740219078</v>
      </c>
      <c r="N749" s="50">
        <v>1474.5803740219078</v>
      </c>
      <c r="O749" s="59">
        <v>746</v>
      </c>
    </row>
    <row r="750" spans="1:15">
      <c r="A750" s="10" t="s">
        <v>826</v>
      </c>
      <c r="B750" s="6" t="s">
        <v>833</v>
      </c>
      <c r="C750" s="47">
        <v>1743.9586828976185</v>
      </c>
      <c r="D750" s="47">
        <v>1743.9586828976185</v>
      </c>
      <c r="E750" s="47">
        <v>1743.9586828976185</v>
      </c>
      <c r="F750" s="48">
        <v>1826.5000936107742</v>
      </c>
      <c r="G750" s="48">
        <v>1826.5000936107742</v>
      </c>
      <c r="H750" s="48">
        <v>1826.5000936107742</v>
      </c>
      <c r="I750" s="49">
        <v>1551.6489681288499</v>
      </c>
      <c r="J750" s="49">
        <v>1551.6489681288499</v>
      </c>
      <c r="K750" s="49">
        <v>1551.6489681288499</v>
      </c>
      <c r="L750" s="50">
        <v>1825.3938624201082</v>
      </c>
      <c r="M750" s="50">
        <v>1825.3938624201082</v>
      </c>
      <c r="N750" s="50">
        <v>1825.3938624201082</v>
      </c>
      <c r="O750" s="59">
        <v>747</v>
      </c>
    </row>
    <row r="751" spans="1:15">
      <c r="A751" s="10" t="s">
        <v>826</v>
      </c>
      <c r="B751" s="6" t="s">
        <v>834</v>
      </c>
      <c r="C751" s="47">
        <v>60105.616688596179</v>
      </c>
      <c r="D751" s="47">
        <v>60105.616688596179</v>
      </c>
      <c r="E751" s="47">
        <v>60105.616688596179</v>
      </c>
      <c r="F751" s="48">
        <v>62950.410227522116</v>
      </c>
      <c r="G751" s="48">
        <v>62950.410227522116</v>
      </c>
      <c r="H751" s="48">
        <v>62950.410227522116</v>
      </c>
      <c r="I751" s="49">
        <v>53477.653472071142</v>
      </c>
      <c r="J751" s="49">
        <v>53477.653472071142</v>
      </c>
      <c r="K751" s="49">
        <v>53477.653472071142</v>
      </c>
      <c r="L751" s="50">
        <v>62912.283918357112</v>
      </c>
      <c r="M751" s="50">
        <v>62912.283918357112</v>
      </c>
      <c r="N751" s="50">
        <v>62912.283918357112</v>
      </c>
      <c r="O751" s="59">
        <v>748</v>
      </c>
    </row>
    <row r="752" spans="1:15">
      <c r="A752" s="10" t="s">
        <v>838</v>
      </c>
      <c r="B752" s="6" t="s">
        <v>837</v>
      </c>
      <c r="C752" s="47">
        <v>30398.546894240251</v>
      </c>
      <c r="D752" s="47">
        <v>30398.546894240251</v>
      </c>
      <c r="E752" s="47">
        <v>30398.546894240251</v>
      </c>
      <c r="F752" s="48">
        <v>31837.346967077003</v>
      </c>
      <c r="G752" s="48">
        <v>31837.346967077003</v>
      </c>
      <c r="H752" s="48">
        <v>31837.346967077003</v>
      </c>
      <c r="I752" s="49">
        <v>27046.348168468488</v>
      </c>
      <c r="J752" s="49">
        <v>27046.348168468488</v>
      </c>
      <c r="K752" s="49">
        <v>27046.348168468488</v>
      </c>
      <c r="L752" s="50">
        <v>31817.956752715014</v>
      </c>
      <c r="M752" s="50">
        <v>31817.956752715014</v>
      </c>
      <c r="N752" s="50">
        <v>31817.956752715014</v>
      </c>
      <c r="O752" s="59">
        <v>749</v>
      </c>
    </row>
    <row r="753" spans="1:15">
      <c r="A753" s="10" t="s">
        <v>838</v>
      </c>
      <c r="B753" s="6" t="s">
        <v>839</v>
      </c>
      <c r="C753" s="47">
        <v>4719.0496549822483</v>
      </c>
      <c r="D753" s="47">
        <v>4719.0496549822483</v>
      </c>
      <c r="E753" s="47">
        <v>4719.0496549822483</v>
      </c>
      <c r="F753" s="48">
        <v>4942.407995462504</v>
      </c>
      <c r="G753" s="48">
        <v>4942.407995462504</v>
      </c>
      <c r="H753" s="48">
        <v>4942.407995462504</v>
      </c>
      <c r="I753" s="49">
        <v>4198.6566146398336</v>
      </c>
      <c r="J753" s="49">
        <v>4198.6566146398336</v>
      </c>
      <c r="K753" s="49">
        <v>4198.6566146398336</v>
      </c>
      <c r="L753" s="50">
        <v>4939.3978718301687</v>
      </c>
      <c r="M753" s="50">
        <v>4939.3978718301687</v>
      </c>
      <c r="N753" s="50">
        <v>4939.3978718301687</v>
      </c>
      <c r="O753" s="59">
        <v>750</v>
      </c>
    </row>
    <row r="754" spans="1:15">
      <c r="A754" s="10" t="s">
        <v>838</v>
      </c>
      <c r="B754" s="6" t="s">
        <v>840</v>
      </c>
      <c r="C754" s="47">
        <v>4970.4143952044724</v>
      </c>
      <c r="D754" s="47">
        <v>4970.4143952044724</v>
      </c>
      <c r="E754" s="47">
        <v>4970.4143952044724</v>
      </c>
      <c r="F754" s="48">
        <v>5205.6701335372827</v>
      </c>
      <c r="G754" s="48">
        <v>5205.6701335372827</v>
      </c>
      <c r="H754" s="48">
        <v>5205.6701335372827</v>
      </c>
      <c r="I754" s="49">
        <v>4422.3021166758226</v>
      </c>
      <c r="J754" s="49">
        <v>4422.3021166758226</v>
      </c>
      <c r="K754" s="49">
        <v>4422.3021166758226</v>
      </c>
      <c r="L754" s="50">
        <v>5202.4996727607777</v>
      </c>
      <c r="M754" s="50">
        <v>5202.4996727607777</v>
      </c>
      <c r="N754" s="50">
        <v>5202.4996727607777</v>
      </c>
      <c r="O754" s="59">
        <v>751</v>
      </c>
    </row>
    <row r="755" spans="1:15">
      <c r="A755" s="10" t="s">
        <v>838</v>
      </c>
      <c r="B755" s="6" t="s">
        <v>841</v>
      </c>
      <c r="C755" s="47">
        <v>1527.1520580941203</v>
      </c>
      <c r="D755" s="47">
        <v>1527.1520580941203</v>
      </c>
      <c r="E755" s="47">
        <v>1527.1520580941203</v>
      </c>
      <c r="F755" s="48">
        <v>1599.4340161779437</v>
      </c>
      <c r="G755" s="48">
        <v>1599.4340161779437</v>
      </c>
      <c r="H755" s="48">
        <v>1599.4340161779437</v>
      </c>
      <c r="I755" s="49">
        <v>1358.7454167828275</v>
      </c>
      <c r="J755" s="49">
        <v>1358.7454167828275</v>
      </c>
      <c r="K755" s="49">
        <v>1358.7454167828275</v>
      </c>
      <c r="L755" s="50">
        <v>1598.459897057289</v>
      </c>
      <c r="M755" s="50">
        <v>1598.459897057289</v>
      </c>
      <c r="N755" s="50">
        <v>1598.459897057289</v>
      </c>
      <c r="O755" s="59">
        <v>752</v>
      </c>
    </row>
    <row r="756" spans="1:15">
      <c r="A756" s="10" t="s">
        <v>838</v>
      </c>
      <c r="B756" s="6" t="s">
        <v>842</v>
      </c>
      <c r="C756" s="47">
        <v>2281.170330812246</v>
      </c>
      <c r="D756" s="47">
        <v>2281.170330812246</v>
      </c>
      <c r="E756" s="47">
        <v>2281.170330812246</v>
      </c>
      <c r="F756" s="48">
        <v>2389.1408877452682</v>
      </c>
      <c r="G756" s="48">
        <v>2389.1408877452682</v>
      </c>
      <c r="H756" s="48">
        <v>2389.1408877452682</v>
      </c>
      <c r="I756" s="49">
        <v>2029.6143500996925</v>
      </c>
      <c r="J756" s="49">
        <v>2029.6143500996925</v>
      </c>
      <c r="K756" s="49">
        <v>2029.6143500996925</v>
      </c>
      <c r="L756" s="50">
        <v>2387.6858056367532</v>
      </c>
      <c r="M756" s="50">
        <v>2387.6858056367532</v>
      </c>
      <c r="N756" s="50">
        <v>2387.6858056367532</v>
      </c>
      <c r="O756" s="59">
        <v>753</v>
      </c>
    </row>
    <row r="757" spans="1:15">
      <c r="A757" s="10" t="s">
        <v>845</v>
      </c>
      <c r="B757" s="6" t="s">
        <v>844</v>
      </c>
      <c r="C757" s="47">
        <v>49394.041077049769</v>
      </c>
      <c r="D757" s="47">
        <v>49394.041077049769</v>
      </c>
      <c r="E757" s="47">
        <v>49394.041077049769</v>
      </c>
      <c r="F757" s="48">
        <v>51731.885312543149</v>
      </c>
      <c r="G757" s="48">
        <v>51731.885312543149</v>
      </c>
      <c r="H757" s="48">
        <v>51731.885312543149</v>
      </c>
      <c r="I757" s="49">
        <v>43947.184969182301</v>
      </c>
      <c r="J757" s="49">
        <v>43947.184969182301</v>
      </c>
      <c r="K757" s="49">
        <v>43947.184969182301</v>
      </c>
      <c r="L757" s="50">
        <v>51700.435459195505</v>
      </c>
      <c r="M757" s="50">
        <v>51700.435459195505</v>
      </c>
      <c r="N757" s="50">
        <v>51700.435459195505</v>
      </c>
      <c r="O757" s="59">
        <v>754</v>
      </c>
    </row>
    <row r="758" spans="1:15">
      <c r="A758" s="10" t="s">
        <v>845</v>
      </c>
      <c r="B758" s="6" t="s">
        <v>291</v>
      </c>
      <c r="C758" s="47">
        <v>45411.320990205539</v>
      </c>
      <c r="D758" s="47">
        <v>45411.320990205539</v>
      </c>
      <c r="E758" s="47">
        <v>45411.320990205539</v>
      </c>
      <c r="F758" s="48">
        <v>47560.661126953717</v>
      </c>
      <c r="G758" s="48">
        <v>47560.661126953717</v>
      </c>
      <c r="H758" s="48">
        <v>47560.661126953717</v>
      </c>
      <c r="I758" s="49">
        <v>40403.653552832031</v>
      </c>
      <c r="J758" s="49">
        <v>40403.653552832031</v>
      </c>
      <c r="K758" s="49">
        <v>40403.653552832031</v>
      </c>
      <c r="L758" s="50">
        <v>47531.747125298396</v>
      </c>
      <c r="M758" s="50">
        <v>47531.747125298396</v>
      </c>
      <c r="N758" s="50">
        <v>47531.747125298396</v>
      </c>
      <c r="O758" s="59">
        <v>755</v>
      </c>
    </row>
    <row r="759" spans="1:15">
      <c r="A759" s="10" t="s">
        <v>845</v>
      </c>
      <c r="B759" s="6" t="s">
        <v>846</v>
      </c>
      <c r="C759" s="47">
        <v>6418.9301399664228</v>
      </c>
      <c r="D759" s="47">
        <v>6418.9301399664228</v>
      </c>
      <c r="E759" s="47">
        <v>6418.9301399664228</v>
      </c>
      <c r="F759" s="48">
        <v>6722.7412576343741</v>
      </c>
      <c r="G759" s="48">
        <v>6722.7412576343741</v>
      </c>
      <c r="H759" s="48">
        <v>6722.7412576343741</v>
      </c>
      <c r="I759" s="49">
        <v>5711.0919457941354</v>
      </c>
      <c r="J759" s="49">
        <v>5711.0919457941354</v>
      </c>
      <c r="K759" s="49">
        <v>5711.0919457941354</v>
      </c>
      <c r="L759" s="50">
        <v>6718.6542380840647</v>
      </c>
      <c r="M759" s="50">
        <v>6718.6542380840647</v>
      </c>
      <c r="N759" s="50">
        <v>6718.6542380840647</v>
      </c>
      <c r="O759" s="59">
        <v>756</v>
      </c>
    </row>
    <row r="760" spans="1:15">
      <c r="A760" s="10" t="s">
        <v>845</v>
      </c>
      <c r="B760" s="6" t="s">
        <v>847</v>
      </c>
      <c r="C760" s="47">
        <v>261.35000569880413</v>
      </c>
      <c r="D760" s="47">
        <v>261.35000569880413</v>
      </c>
      <c r="E760" s="47">
        <v>261.35000569880413</v>
      </c>
      <c r="F760" s="48">
        <v>273.71982989107903</v>
      </c>
      <c r="G760" s="48">
        <v>273.71982989107903</v>
      </c>
      <c r="H760" s="48">
        <v>273.71982989107903</v>
      </c>
      <c r="I760" s="49">
        <v>232.5300135744271</v>
      </c>
      <c r="J760" s="49">
        <v>232.5300135744271</v>
      </c>
      <c r="K760" s="49">
        <v>232.5300135744271</v>
      </c>
      <c r="L760" s="50">
        <v>273.55342481118669</v>
      </c>
      <c r="M760" s="50">
        <v>273.55342481118669</v>
      </c>
      <c r="N760" s="50">
        <v>273.55342481118669</v>
      </c>
      <c r="O760" s="59">
        <v>757</v>
      </c>
    </row>
    <row r="761" spans="1:15">
      <c r="A761" s="10" t="s">
        <v>845</v>
      </c>
      <c r="B761" s="6" t="s">
        <v>848</v>
      </c>
      <c r="C761" s="47">
        <v>1228.2600267825258</v>
      </c>
      <c r="D761" s="47">
        <v>1228.2600267825258</v>
      </c>
      <c r="E761" s="47">
        <v>1228.2600267825258</v>
      </c>
      <c r="F761" s="48">
        <v>1286.3941773943627</v>
      </c>
      <c r="G761" s="48">
        <v>1286.3941773943627</v>
      </c>
      <c r="H761" s="48">
        <v>1286.3941773943627</v>
      </c>
      <c r="I761" s="49">
        <v>1092.8154370496491</v>
      </c>
      <c r="J761" s="49">
        <v>1092.8154370496491</v>
      </c>
      <c r="K761" s="49">
        <v>1092.8154370496491</v>
      </c>
      <c r="L761" s="50">
        <v>1285.6121276395183</v>
      </c>
      <c r="M761" s="50">
        <v>1285.6121276395183</v>
      </c>
      <c r="N761" s="50">
        <v>1285.6121276395183</v>
      </c>
      <c r="O761" s="59">
        <v>758</v>
      </c>
    </row>
    <row r="762" spans="1:15">
      <c r="A762" s="10" t="s">
        <v>845</v>
      </c>
      <c r="B762" s="6" t="s">
        <v>849</v>
      </c>
      <c r="C762" s="47">
        <v>1480.5500322837743</v>
      </c>
      <c r="D762" s="47">
        <v>1480.5500322837743</v>
      </c>
      <c r="E762" s="47">
        <v>1480.5500322837743</v>
      </c>
      <c r="F762" s="48">
        <v>1550.6251928266195</v>
      </c>
      <c r="G762" s="48">
        <v>1550.6251928266195</v>
      </c>
      <c r="H762" s="48">
        <v>1550.6251928266195</v>
      </c>
      <c r="I762" s="49">
        <v>1317.2845287836924</v>
      </c>
      <c r="J762" s="49">
        <v>1317.2845287836924</v>
      </c>
      <c r="K762" s="49">
        <v>1317.2845287836924</v>
      </c>
      <c r="L762" s="50">
        <v>1549.6825066164238</v>
      </c>
      <c r="M762" s="50">
        <v>1549.6825066164238</v>
      </c>
      <c r="N762" s="50">
        <v>1549.6825066164238</v>
      </c>
      <c r="O762" s="59">
        <v>759</v>
      </c>
    </row>
    <row r="763" spans="1:15">
      <c r="A763" s="10" t="s">
        <v>845</v>
      </c>
      <c r="B763" s="6" t="s">
        <v>850</v>
      </c>
      <c r="C763" s="47">
        <v>1424.9600310716201</v>
      </c>
      <c r="D763" s="47">
        <v>1424.9600310716201</v>
      </c>
      <c r="E763" s="47">
        <v>1424.9600310716201</v>
      </c>
      <c r="F763" s="48">
        <v>1492.4040895411972</v>
      </c>
      <c r="G763" s="48">
        <v>1492.4040895411972</v>
      </c>
      <c r="H763" s="48">
        <v>1492.4040895411972</v>
      </c>
      <c r="I763" s="49">
        <v>1267.8246341802778</v>
      </c>
      <c r="J763" s="49">
        <v>1267.8246341802778</v>
      </c>
      <c r="K763" s="49">
        <v>1267.8246341802778</v>
      </c>
      <c r="L763" s="50">
        <v>1491.4967982358849</v>
      </c>
      <c r="M763" s="50">
        <v>1491.4967982358849</v>
      </c>
      <c r="N763" s="50">
        <v>1491.4967982358849</v>
      </c>
      <c r="O763" s="59">
        <v>760</v>
      </c>
    </row>
    <row r="764" spans="1:15">
      <c r="A764" s="10" t="s">
        <v>845</v>
      </c>
      <c r="B764" s="6" t="s">
        <v>851</v>
      </c>
      <c r="C764" s="47">
        <v>421.37000918808144</v>
      </c>
      <c r="D764" s="47">
        <v>421.37000918808144</v>
      </c>
      <c r="E764" s="47">
        <v>421.37000918808144</v>
      </c>
      <c r="F764" s="48">
        <v>441.3136587763687</v>
      </c>
      <c r="G764" s="48">
        <v>441.3136587763687</v>
      </c>
      <c r="H764" s="48">
        <v>441.3136587763687</v>
      </c>
      <c r="I764" s="49">
        <v>374.90404369564317</v>
      </c>
      <c r="J764" s="49">
        <v>374.90404369564317</v>
      </c>
      <c r="K764" s="49">
        <v>374.90404369564317</v>
      </c>
      <c r="L764" s="50">
        <v>441.04536679812401</v>
      </c>
      <c r="M764" s="50">
        <v>441.04536679812401</v>
      </c>
      <c r="N764" s="50">
        <v>441.04536679812401</v>
      </c>
      <c r="O764" s="59">
        <v>762</v>
      </c>
    </row>
    <row r="765" spans="1:15">
      <c r="A765" s="10" t="s">
        <v>845</v>
      </c>
      <c r="B765" s="6" t="s">
        <v>852</v>
      </c>
      <c r="C765" s="47">
        <v>1274.1400277829512</v>
      </c>
      <c r="D765" s="47">
        <v>1274.1400277829512</v>
      </c>
      <c r="E765" s="47">
        <v>1274.1400277829512</v>
      </c>
      <c r="F765" s="48">
        <v>1334.4457013867204</v>
      </c>
      <c r="G765" s="48">
        <v>1334.4457013867204</v>
      </c>
      <c r="H765" s="48">
        <v>1334.4457013867204</v>
      </c>
      <c r="I765" s="49">
        <v>1133.6360876055883</v>
      </c>
      <c r="J765" s="49">
        <v>1133.6360876055883</v>
      </c>
      <c r="K765" s="49">
        <v>1133.6360876055883</v>
      </c>
      <c r="L765" s="50">
        <v>1333.6344392153255</v>
      </c>
      <c r="M765" s="50">
        <v>1333.6344392153255</v>
      </c>
      <c r="N765" s="50">
        <v>1333.6344392153255</v>
      </c>
      <c r="O765" s="59">
        <v>763</v>
      </c>
    </row>
    <row r="766" spans="1:15">
      <c r="A766" s="10" t="s">
        <v>845</v>
      </c>
      <c r="B766" s="6" t="s">
        <v>853</v>
      </c>
      <c r="C766" s="47">
        <v>495.11001079600112</v>
      </c>
      <c r="D766" s="47">
        <v>495.11001079600112</v>
      </c>
      <c r="E766" s="47">
        <v>495.11001079600112</v>
      </c>
      <c r="F766" s="48">
        <v>518.54381089486174</v>
      </c>
      <c r="G766" s="48">
        <v>518.54381089486174</v>
      </c>
      <c r="H766" s="48">
        <v>518.54381089486174</v>
      </c>
      <c r="I766" s="49">
        <v>440.51247377399881</v>
      </c>
      <c r="J766" s="49">
        <v>440.51247377399881</v>
      </c>
      <c r="K766" s="49">
        <v>440.51247377399881</v>
      </c>
      <c r="L766" s="50">
        <v>518.22856766124585</v>
      </c>
      <c r="M766" s="50">
        <v>518.22856766124585</v>
      </c>
      <c r="N766" s="50">
        <v>518.22856766124585</v>
      </c>
      <c r="O766" s="59">
        <v>764</v>
      </c>
    </row>
    <row r="767" spans="1:15">
      <c r="A767" s="10" t="s">
        <v>845</v>
      </c>
      <c r="B767" s="6" t="s">
        <v>854</v>
      </c>
      <c r="C767" s="47">
        <v>45058.300982507841</v>
      </c>
      <c r="D767" s="47">
        <v>45058.300982507841</v>
      </c>
      <c r="E767" s="47">
        <v>45058.300982507841</v>
      </c>
      <c r="F767" s="48">
        <v>47190.932508824197</v>
      </c>
      <c r="G767" s="48">
        <v>47190.932508824197</v>
      </c>
      <c r="H767" s="48">
        <v>47190.932508824197</v>
      </c>
      <c r="I767" s="49">
        <v>40089.562313528244</v>
      </c>
      <c r="J767" s="49">
        <v>40089.562313528244</v>
      </c>
      <c r="K767" s="49">
        <v>40089.562313528244</v>
      </c>
      <c r="L767" s="50">
        <v>47162.243279777656</v>
      </c>
      <c r="M767" s="50">
        <v>47162.243279777656</v>
      </c>
      <c r="N767" s="50">
        <v>47162.243279777656</v>
      </c>
      <c r="O767" s="59">
        <v>765</v>
      </c>
    </row>
    <row r="768" spans="1:15">
      <c r="A768" s="10" t="s">
        <v>858</v>
      </c>
      <c r="B768" s="6" t="s">
        <v>857</v>
      </c>
      <c r="C768" s="47">
        <v>38434.026067868494</v>
      </c>
      <c r="D768" s="47">
        <v>38434.026067868494</v>
      </c>
      <c r="E768" s="47">
        <v>38434.026067868494</v>
      </c>
      <c r="F768" s="48">
        <v>40253.144634792363</v>
      </c>
      <c r="G768" s="48">
        <v>40253.144634792363</v>
      </c>
      <c r="H768" s="48">
        <v>40253.144634792363</v>
      </c>
      <c r="I768" s="49">
        <v>34195.855293677989</v>
      </c>
      <c r="J768" s="49">
        <v>34195.855293677989</v>
      </c>
      <c r="K768" s="49">
        <v>34195.855293677989</v>
      </c>
      <c r="L768" s="50">
        <v>40228.756106849265</v>
      </c>
      <c r="M768" s="50">
        <v>40228.756106849265</v>
      </c>
      <c r="N768" s="50">
        <v>40228.756106849265</v>
      </c>
      <c r="O768" s="59">
        <v>766</v>
      </c>
    </row>
    <row r="769" spans="1:15">
      <c r="A769" s="10" t="s">
        <v>858</v>
      </c>
      <c r="B769" s="6" t="s">
        <v>859</v>
      </c>
      <c r="C769" s="47">
        <v>8207.2922845422563</v>
      </c>
      <c r="D769" s="47">
        <v>8207.2922845422563</v>
      </c>
      <c r="E769" s="47">
        <v>8207.2922845422563</v>
      </c>
      <c r="F769" s="48">
        <v>8595.7511400526746</v>
      </c>
      <c r="G769" s="48">
        <v>8595.7511400526746</v>
      </c>
      <c r="H769" s="48">
        <v>8595.7511400526746</v>
      </c>
      <c r="I769" s="49">
        <v>7302.2633335246528</v>
      </c>
      <c r="J769" s="49">
        <v>7302.2633335246528</v>
      </c>
      <c r="K769" s="49">
        <v>7302.2633335246528</v>
      </c>
      <c r="L769" s="50">
        <v>8590.5431564585215</v>
      </c>
      <c r="M769" s="50">
        <v>8590.5431564585215</v>
      </c>
      <c r="N769" s="50">
        <v>8590.5431564585215</v>
      </c>
      <c r="O769" s="59">
        <v>767</v>
      </c>
    </row>
    <row r="770" spans="1:15">
      <c r="A770" s="10" t="s">
        <v>858</v>
      </c>
      <c r="B770" s="6" t="s">
        <v>860</v>
      </c>
      <c r="C770" s="47">
        <v>7229.3914392348706</v>
      </c>
      <c r="D770" s="47">
        <v>7229.3914392348706</v>
      </c>
      <c r="E770" s="47">
        <v>7229.3914392348706</v>
      </c>
      <c r="F770" s="48">
        <v>7571.5653288880067</v>
      </c>
      <c r="G770" s="48">
        <v>7571.5653288880067</v>
      </c>
      <c r="H770" s="48">
        <v>7571.5653288880067</v>
      </c>
      <c r="I770" s="49">
        <v>6432.196904921866</v>
      </c>
      <c r="J770" s="49">
        <v>6432.196904921866</v>
      </c>
      <c r="K770" s="49">
        <v>6432.196904921866</v>
      </c>
      <c r="L770" s="50">
        <v>7566.9778777889205</v>
      </c>
      <c r="M770" s="50">
        <v>7566.9778777889205</v>
      </c>
      <c r="N770" s="50">
        <v>7566.9778777889205</v>
      </c>
      <c r="O770" s="59">
        <v>768</v>
      </c>
    </row>
    <row r="771" spans="1:15">
      <c r="A771" s="10" t="s">
        <v>858</v>
      </c>
      <c r="B771" s="6" t="s">
        <v>560</v>
      </c>
      <c r="C771" s="47">
        <v>7648.9836481061366</v>
      </c>
      <c r="D771" s="47">
        <v>7648.9836481061366</v>
      </c>
      <c r="E771" s="47">
        <v>7648.9836481061366</v>
      </c>
      <c r="F771" s="48">
        <v>8011.0172312596742</v>
      </c>
      <c r="G771" s="48">
        <v>8011.0172312596742</v>
      </c>
      <c r="H771" s="48">
        <v>8011.0172312596742</v>
      </c>
      <c r="I771" s="49">
        <v>6805.520127203592</v>
      </c>
      <c r="J771" s="49">
        <v>6805.520127203592</v>
      </c>
      <c r="K771" s="49">
        <v>6805.520127203592</v>
      </c>
      <c r="L771" s="50">
        <v>8006.1635255586716</v>
      </c>
      <c r="M771" s="50">
        <v>8006.1635255586716</v>
      </c>
      <c r="N771" s="50">
        <v>8006.1635255586716</v>
      </c>
      <c r="O771" s="59">
        <v>769</v>
      </c>
    </row>
    <row r="772" spans="1:15">
      <c r="A772" s="10" t="s">
        <v>858</v>
      </c>
      <c r="B772" s="6" t="s">
        <v>861</v>
      </c>
      <c r="C772" s="47">
        <v>1309.0513774239641</v>
      </c>
      <c r="D772" s="47">
        <v>1309.0513774239641</v>
      </c>
      <c r="E772" s="47">
        <v>1309.0513774239641</v>
      </c>
      <c r="F772" s="48">
        <v>1371.0100091198515</v>
      </c>
      <c r="G772" s="48">
        <v>1371.0100091198515</v>
      </c>
      <c r="H772" s="48">
        <v>1371.0100091198515</v>
      </c>
      <c r="I772" s="49">
        <v>1164.7005545381389</v>
      </c>
      <c r="J772" s="49">
        <v>1164.7005545381389</v>
      </c>
      <c r="K772" s="49">
        <v>1164.7005545381389</v>
      </c>
      <c r="L772" s="50">
        <v>1370.1793431875112</v>
      </c>
      <c r="M772" s="50">
        <v>1370.1793431875112</v>
      </c>
      <c r="N772" s="50">
        <v>1370.1793431875112</v>
      </c>
      <c r="O772" s="59">
        <v>770</v>
      </c>
    </row>
    <row r="773" spans="1:15">
      <c r="A773" s="10" t="s">
        <v>858</v>
      </c>
      <c r="B773" s="6" t="s">
        <v>862</v>
      </c>
      <c r="C773" s="47">
        <v>373.09034391797314</v>
      </c>
      <c r="D773" s="47">
        <v>373.09034391797314</v>
      </c>
      <c r="E773" s="47">
        <v>373.09034391797314</v>
      </c>
      <c r="F773" s="48">
        <v>390.74906045635305</v>
      </c>
      <c r="G773" s="48">
        <v>390.74906045635305</v>
      </c>
      <c r="H773" s="48">
        <v>390.74906045635305</v>
      </c>
      <c r="I773" s="49">
        <v>331.94917934328998</v>
      </c>
      <c r="J773" s="49">
        <v>331.94917934328998</v>
      </c>
      <c r="K773" s="49">
        <v>331.94917934328998</v>
      </c>
      <c r="L773" s="50">
        <v>390.51231387503282</v>
      </c>
      <c r="M773" s="50">
        <v>390.51231387503282</v>
      </c>
      <c r="N773" s="50">
        <v>390.51231387503282</v>
      </c>
      <c r="O773" s="59">
        <v>771</v>
      </c>
    </row>
    <row r="774" spans="1:15">
      <c r="A774" s="10" t="s">
        <v>858</v>
      </c>
      <c r="B774" s="6" t="s">
        <v>863</v>
      </c>
      <c r="C774" s="47">
        <v>888.73925542750203</v>
      </c>
      <c r="D774" s="47">
        <v>888.73925542750203</v>
      </c>
      <c r="E774" s="47">
        <v>888.73925542750203</v>
      </c>
      <c r="F774" s="48">
        <v>930.80411945833191</v>
      </c>
      <c r="G774" s="48">
        <v>930.80411945833191</v>
      </c>
      <c r="H774" s="48">
        <v>930.80411945833191</v>
      </c>
      <c r="I774" s="49">
        <v>790.73680490156971</v>
      </c>
      <c r="J774" s="49">
        <v>790.73680490156971</v>
      </c>
      <c r="K774" s="49">
        <v>790.73680490156971</v>
      </c>
      <c r="L774" s="50">
        <v>930.24016495284127</v>
      </c>
      <c r="M774" s="50">
        <v>930.24016495284127</v>
      </c>
      <c r="N774" s="50">
        <v>930.24016495284127</v>
      </c>
      <c r="O774" s="59">
        <v>772</v>
      </c>
    </row>
    <row r="775" spans="1:15">
      <c r="A775" s="10" t="s">
        <v>858</v>
      </c>
      <c r="B775" s="6" t="s">
        <v>864</v>
      </c>
      <c r="C775" s="47">
        <v>2704.0909184331035</v>
      </c>
      <c r="D775" s="47">
        <v>2704.0909184331035</v>
      </c>
      <c r="E775" s="47">
        <v>2704.0909184331035</v>
      </c>
      <c r="F775" s="48">
        <v>2832.0780824030076</v>
      </c>
      <c r="G775" s="48">
        <v>2832.0780824030076</v>
      </c>
      <c r="H775" s="48">
        <v>2832.0780824030076</v>
      </c>
      <c r="I775" s="49">
        <v>2405.9072443881341</v>
      </c>
      <c r="J775" s="49">
        <v>2405.9072443881341</v>
      </c>
      <c r="K775" s="49">
        <v>2405.9072443881341</v>
      </c>
      <c r="L775" s="50">
        <v>2830.3621862642995</v>
      </c>
      <c r="M775" s="50">
        <v>2830.3621862642995</v>
      </c>
      <c r="N775" s="50">
        <v>2830.3621862642995</v>
      </c>
      <c r="O775" s="59">
        <v>773</v>
      </c>
    </row>
    <row r="776" spans="1:15">
      <c r="A776" s="10" t="s">
        <v>858</v>
      </c>
      <c r="B776" s="6" t="s">
        <v>865</v>
      </c>
      <c r="C776" s="47">
        <v>337.22581981396451</v>
      </c>
      <c r="D776" s="47">
        <v>337.22581981396451</v>
      </c>
      <c r="E776" s="47">
        <v>337.22581981396451</v>
      </c>
      <c r="F776" s="48">
        <v>353.18703472770892</v>
      </c>
      <c r="G776" s="48">
        <v>353.18703472770892</v>
      </c>
      <c r="H776" s="48">
        <v>353.18703472770892</v>
      </c>
      <c r="I776" s="49">
        <v>300.03948364105878</v>
      </c>
      <c r="J776" s="49">
        <v>300.03948364105878</v>
      </c>
      <c r="K776" s="49">
        <v>300.03948364105878</v>
      </c>
      <c r="L776" s="50">
        <v>352.97304618237303</v>
      </c>
      <c r="M776" s="50">
        <v>352.97304618237303</v>
      </c>
      <c r="N776" s="50">
        <v>352.97304618237303</v>
      </c>
      <c r="O776" s="59">
        <v>774</v>
      </c>
    </row>
    <row r="777" spans="1:15">
      <c r="A777" s="10" t="s">
        <v>858</v>
      </c>
      <c r="B777" s="6" t="s">
        <v>866</v>
      </c>
      <c r="C777" s="47">
        <v>38979.108845231734</v>
      </c>
      <c r="D777" s="47">
        <v>38979.108845231734</v>
      </c>
      <c r="E777" s="47">
        <v>38979.108845231734</v>
      </c>
      <c r="F777" s="48">
        <v>40824.026692175357</v>
      </c>
      <c r="G777" s="48">
        <v>40824.026692175357</v>
      </c>
      <c r="H777" s="48">
        <v>40824.026692175357</v>
      </c>
      <c r="I777" s="49">
        <v>34680.831073859714</v>
      </c>
      <c r="J777" s="49">
        <v>34680.831073859714</v>
      </c>
      <c r="K777" s="49">
        <v>34680.831073859714</v>
      </c>
      <c r="L777" s="50">
        <v>40799.29227888256</v>
      </c>
      <c r="M777" s="50">
        <v>40799.29227888256</v>
      </c>
      <c r="N777" s="50">
        <v>40799.29227888256</v>
      </c>
      <c r="O777" s="59">
        <v>775</v>
      </c>
    </row>
    <row r="778" spans="1:15">
      <c r="A778" s="10" t="s">
        <v>869</v>
      </c>
      <c r="B778" s="6" t="s">
        <v>868</v>
      </c>
      <c r="C778" s="47">
        <v>121293.92307538865</v>
      </c>
      <c r="D778" s="47">
        <v>121293.92307538865</v>
      </c>
      <c r="E778" s="47">
        <v>121293.92307538865</v>
      </c>
      <c r="F778" s="48">
        <v>127034.84368670452</v>
      </c>
      <c r="G778" s="48">
        <v>127034.84368670452</v>
      </c>
      <c r="H778" s="48">
        <v>127034.84368670452</v>
      </c>
      <c r="I778" s="49">
        <v>107918.56971626196</v>
      </c>
      <c r="J778" s="49">
        <v>107918.56971626196</v>
      </c>
      <c r="K778" s="49">
        <v>107918.56971626196</v>
      </c>
      <c r="L778" s="50">
        <v>126957.78434963987</v>
      </c>
      <c r="M778" s="50">
        <v>126957.78434963987</v>
      </c>
      <c r="N778" s="50">
        <v>126957.78434963987</v>
      </c>
      <c r="O778" s="59">
        <v>776</v>
      </c>
    </row>
    <row r="779" spans="1:15">
      <c r="A779" s="10" t="s">
        <v>869</v>
      </c>
      <c r="B779" s="6" t="s">
        <v>870</v>
      </c>
      <c r="C779" s="47">
        <v>17465.523752214864</v>
      </c>
      <c r="D779" s="47">
        <v>17465.523752214864</v>
      </c>
      <c r="E779" s="47">
        <v>17465.523752214864</v>
      </c>
      <c r="F779" s="48">
        <v>18292.178400314562</v>
      </c>
      <c r="G779" s="48">
        <v>18292.178400314562</v>
      </c>
      <c r="H779" s="48">
        <v>18292.178400314562</v>
      </c>
      <c r="I779" s="49">
        <v>15539.561215386879</v>
      </c>
      <c r="J779" s="49">
        <v>15539.561215386879</v>
      </c>
      <c r="K779" s="49">
        <v>15539.561215386879</v>
      </c>
      <c r="L779" s="50">
        <v>18281.082364769598</v>
      </c>
      <c r="M779" s="50">
        <v>18281.082364769598</v>
      </c>
      <c r="N779" s="50">
        <v>18281.082364769598</v>
      </c>
      <c r="O779" s="59">
        <v>777</v>
      </c>
    </row>
    <row r="780" spans="1:15">
      <c r="A780" s="10" t="s">
        <v>869</v>
      </c>
      <c r="B780" s="6" t="s">
        <v>871</v>
      </c>
      <c r="C780" s="47">
        <v>15727.386328158413</v>
      </c>
      <c r="D780" s="47">
        <v>15727.386328158413</v>
      </c>
      <c r="E780" s="47">
        <v>15727.386328158413</v>
      </c>
      <c r="F780" s="48">
        <v>16471.773796583635</v>
      </c>
      <c r="G780" s="48">
        <v>16471.773796583635</v>
      </c>
      <c r="H780" s="48">
        <v>16471.773796583635</v>
      </c>
      <c r="I780" s="49">
        <v>13993.092109445817</v>
      </c>
      <c r="J780" s="49">
        <v>13993.092109445817</v>
      </c>
      <c r="K780" s="49">
        <v>13993.092109445817</v>
      </c>
      <c r="L780" s="50">
        <v>16461.782018483966</v>
      </c>
      <c r="M780" s="50">
        <v>16461.782018483966</v>
      </c>
      <c r="N780" s="50">
        <v>16461.782018483966</v>
      </c>
      <c r="O780" s="59">
        <v>778</v>
      </c>
    </row>
    <row r="781" spans="1:15">
      <c r="A781" s="10" t="s">
        <v>869</v>
      </c>
      <c r="B781" s="6" t="s">
        <v>872</v>
      </c>
      <c r="C781" s="47">
        <v>18931.238529209772</v>
      </c>
      <c r="D781" s="47">
        <v>18931.238529209772</v>
      </c>
      <c r="E781" s="47">
        <v>18931.238529209772</v>
      </c>
      <c r="F781" s="48">
        <v>19827.266415145386</v>
      </c>
      <c r="G781" s="48">
        <v>19827.266415145386</v>
      </c>
      <c r="H781" s="48">
        <v>19827.266415145386</v>
      </c>
      <c r="I781" s="49">
        <v>16843.648331498764</v>
      </c>
      <c r="J781" s="49">
        <v>16843.648331498764</v>
      </c>
      <c r="K781" s="49">
        <v>16843.648331498764</v>
      </c>
      <c r="L781" s="50">
        <v>19815.239195199942</v>
      </c>
      <c r="M781" s="50">
        <v>19815.239195199942</v>
      </c>
      <c r="N781" s="50">
        <v>19815.239195199942</v>
      </c>
      <c r="O781" s="59">
        <v>779</v>
      </c>
    </row>
    <row r="782" spans="1:15">
      <c r="A782" s="10" t="s">
        <v>869</v>
      </c>
      <c r="B782" s="6" t="s">
        <v>873</v>
      </c>
      <c r="C782" s="47">
        <v>7680.1951824919424</v>
      </c>
      <c r="D782" s="47">
        <v>7680.1951824919424</v>
      </c>
      <c r="E782" s="47">
        <v>7680.1951824919424</v>
      </c>
      <c r="F782" s="48">
        <v>8043.7038373706582</v>
      </c>
      <c r="G782" s="48">
        <v>8043.7038373706582</v>
      </c>
      <c r="H782" s="48">
        <v>8043.7038373706582</v>
      </c>
      <c r="I782" s="49">
        <v>6833.2828077553731</v>
      </c>
      <c r="J782" s="49">
        <v>6833.2828077553731</v>
      </c>
      <c r="K782" s="49">
        <v>6833.2828077553731</v>
      </c>
      <c r="L782" s="50">
        <v>8038.8245265669157</v>
      </c>
      <c r="M782" s="50">
        <v>8038.8245265669157</v>
      </c>
      <c r="N782" s="50">
        <v>8038.8245265669157</v>
      </c>
      <c r="O782" s="59">
        <v>780</v>
      </c>
    </row>
    <row r="783" spans="1:15">
      <c r="A783" s="10" t="s">
        <v>869</v>
      </c>
      <c r="B783" s="6" t="s">
        <v>874</v>
      </c>
      <c r="C783" s="47">
        <v>1448.2112098197524</v>
      </c>
      <c r="D783" s="47">
        <v>1448.2112098197524</v>
      </c>
      <c r="E783" s="47">
        <v>1448.2112098197524</v>
      </c>
      <c r="F783" s="48">
        <v>1516.7559923875108</v>
      </c>
      <c r="G783" s="48">
        <v>1516.7559923875108</v>
      </c>
      <c r="H783" s="48">
        <v>1516.7559923875108</v>
      </c>
      <c r="I783" s="49">
        <v>1288.5137066072612</v>
      </c>
      <c r="J783" s="49">
        <v>1288.5137066072612</v>
      </c>
      <c r="K783" s="49">
        <v>1288.5137066072612</v>
      </c>
      <c r="L783" s="50">
        <v>1515.8359281919702</v>
      </c>
      <c r="M783" s="50">
        <v>1515.8359281919702</v>
      </c>
      <c r="N783" s="50">
        <v>1515.8359281919702</v>
      </c>
      <c r="O783" s="59">
        <v>781</v>
      </c>
    </row>
    <row r="784" spans="1:15">
      <c r="A784" s="10" t="s">
        <v>869</v>
      </c>
      <c r="B784" s="6" t="s">
        <v>875</v>
      </c>
      <c r="C784" s="47">
        <v>10371.118046432906</v>
      </c>
      <c r="D784" s="47">
        <v>10371.118046432906</v>
      </c>
      <c r="E784" s="47">
        <v>10371.118046432906</v>
      </c>
      <c r="F784" s="48">
        <v>10861.989838238589</v>
      </c>
      <c r="G784" s="48">
        <v>10861.989838238589</v>
      </c>
      <c r="H784" s="48">
        <v>10861.989838238589</v>
      </c>
      <c r="I784" s="49">
        <v>9227.4715628902995</v>
      </c>
      <c r="J784" s="49">
        <v>9227.4715628902995</v>
      </c>
      <c r="K784" s="49">
        <v>9227.4715628902995</v>
      </c>
      <c r="L784" s="50">
        <v>10855.400955127103</v>
      </c>
      <c r="M784" s="50">
        <v>10855.400955127103</v>
      </c>
      <c r="N784" s="50">
        <v>10855.400955127103</v>
      </c>
      <c r="O784" s="59">
        <v>783</v>
      </c>
    </row>
    <row r="785" spans="1:15">
      <c r="A785" s="10" t="s">
        <v>869</v>
      </c>
      <c r="B785" s="6" t="s">
        <v>876</v>
      </c>
      <c r="C785" s="47">
        <v>1000.3303942695594</v>
      </c>
      <c r="D785" s="47">
        <v>1000.3303942695594</v>
      </c>
      <c r="E785" s="47">
        <v>1000.3303942695594</v>
      </c>
      <c r="F785" s="48">
        <v>1047.6766852706219</v>
      </c>
      <c r="G785" s="48">
        <v>1047.6766852706219</v>
      </c>
      <c r="H785" s="48">
        <v>1047.6766852706219</v>
      </c>
      <c r="I785" s="49">
        <v>890.02171465900835</v>
      </c>
      <c r="J785" s="49">
        <v>890.02171465900835</v>
      </c>
      <c r="K785" s="49">
        <v>890.02171465900835</v>
      </c>
      <c r="L785" s="50">
        <v>1047.0411645860438</v>
      </c>
      <c r="M785" s="50">
        <v>1047.0411645860438</v>
      </c>
      <c r="N785" s="50">
        <v>1047.0411645860438</v>
      </c>
      <c r="O785" s="59">
        <v>784</v>
      </c>
    </row>
    <row r="786" spans="1:15">
      <c r="A786" s="10" t="s">
        <v>869</v>
      </c>
      <c r="B786" s="6" t="s">
        <v>877</v>
      </c>
      <c r="C786" s="47">
        <v>672.37106196301158</v>
      </c>
      <c r="D786" s="47">
        <v>672.37106196301158</v>
      </c>
      <c r="E786" s="47">
        <v>672.37106196301158</v>
      </c>
      <c r="F786" s="48">
        <v>704.19482353494664</v>
      </c>
      <c r="G786" s="48">
        <v>704.19482353494664</v>
      </c>
      <c r="H786" s="48">
        <v>704.19482353494664</v>
      </c>
      <c r="I786" s="49">
        <v>598.22719461842144</v>
      </c>
      <c r="J786" s="49">
        <v>598.22719461842144</v>
      </c>
      <c r="K786" s="49">
        <v>598.22719461842144</v>
      </c>
      <c r="L786" s="50">
        <v>703.76765895008828</v>
      </c>
      <c r="M786" s="50">
        <v>703.76765895008828</v>
      </c>
      <c r="N786" s="50">
        <v>703.76765895008828</v>
      </c>
      <c r="O786" s="59">
        <v>785</v>
      </c>
    </row>
    <row r="787" spans="1:15">
      <c r="A787" s="10" t="s">
        <v>869</v>
      </c>
      <c r="B787" s="6" t="s">
        <v>878</v>
      </c>
      <c r="C787" s="47">
        <v>1251.5507188897484</v>
      </c>
      <c r="D787" s="47">
        <v>1251.5507188897484</v>
      </c>
      <c r="E787" s="47">
        <v>1251.5507188897484</v>
      </c>
      <c r="F787" s="48">
        <v>1310.7874319583459</v>
      </c>
      <c r="G787" s="48">
        <v>1310.7874319583459</v>
      </c>
      <c r="H787" s="48">
        <v>1310.7874319583459</v>
      </c>
      <c r="I787" s="49">
        <v>1113.5394097690521</v>
      </c>
      <c r="J787" s="49">
        <v>1113.5394097690521</v>
      </c>
      <c r="K787" s="49">
        <v>1113.5394097690521</v>
      </c>
      <c r="L787" s="50">
        <v>1309.9923082929956</v>
      </c>
      <c r="M787" s="50">
        <v>1309.9923082929956</v>
      </c>
      <c r="N787" s="50">
        <v>1309.9923082929956</v>
      </c>
      <c r="O787" s="59">
        <v>786</v>
      </c>
    </row>
    <row r="788" spans="1:15">
      <c r="A788" s="10" t="s">
        <v>869</v>
      </c>
      <c r="B788" s="6" t="s">
        <v>879</v>
      </c>
      <c r="C788" s="47">
        <v>124211.48503449466</v>
      </c>
      <c r="D788" s="47">
        <v>124211.48503449466</v>
      </c>
      <c r="E788" s="47">
        <v>124211.48503449466</v>
      </c>
      <c r="F788" s="48">
        <v>130090.49575915787</v>
      </c>
      <c r="G788" s="48">
        <v>130090.49575915787</v>
      </c>
      <c r="H788" s="48">
        <v>130090.49575915787</v>
      </c>
      <c r="I788" s="49">
        <v>110514.40556444044</v>
      </c>
      <c r="J788" s="49">
        <v>110514.40556444044</v>
      </c>
      <c r="K788" s="49">
        <v>110514.40556444044</v>
      </c>
      <c r="L788" s="50">
        <v>130011.58286352479</v>
      </c>
      <c r="M788" s="50">
        <v>130011.58286352479</v>
      </c>
      <c r="N788" s="50">
        <v>130011.58286352479</v>
      </c>
      <c r="O788" s="59">
        <v>787</v>
      </c>
    </row>
    <row r="789" spans="1:15">
      <c r="A789" s="10" t="s">
        <v>887</v>
      </c>
      <c r="B789" s="6" t="s">
        <v>886</v>
      </c>
      <c r="C789" s="47">
        <v>5486.6890313738813</v>
      </c>
      <c r="D789" s="47">
        <v>5486.6890313738813</v>
      </c>
      <c r="E789" s="47">
        <v>5486.6890313738813</v>
      </c>
      <c r="F789" s="48">
        <v>5746.3540774254761</v>
      </c>
      <c r="G789" s="48">
        <v>5746.3540774254761</v>
      </c>
      <c r="H789" s="48">
        <v>5746.3540774254761</v>
      </c>
      <c r="I789" s="49">
        <v>4881.6620820187572</v>
      </c>
      <c r="J789" s="49">
        <v>4881.6620820187572</v>
      </c>
      <c r="K789" s="49">
        <v>4881.6620820187572</v>
      </c>
      <c r="L789" s="50">
        <v>5742.8874585717385</v>
      </c>
      <c r="M789" s="50">
        <v>5742.8874585717385</v>
      </c>
      <c r="N789" s="50">
        <v>5742.8874585717385</v>
      </c>
      <c r="O789" s="59">
        <v>788</v>
      </c>
    </row>
    <row r="790" spans="1:15">
      <c r="A790" s="10" t="s">
        <v>887</v>
      </c>
      <c r="B790" s="6" t="s">
        <v>888</v>
      </c>
      <c r="C790" s="47">
        <v>11017.581651793937</v>
      </c>
      <c r="D790" s="47">
        <v>11017.581651793937</v>
      </c>
      <c r="E790" s="47">
        <v>11017.581651793937</v>
      </c>
      <c r="F790" s="48">
        <v>11539.00373907303</v>
      </c>
      <c r="G790" s="48">
        <v>11539.00373907303</v>
      </c>
      <c r="H790" s="48">
        <v>11539.00373907303</v>
      </c>
      <c r="I790" s="49">
        <v>9802.6533447696347</v>
      </c>
      <c r="J790" s="49">
        <v>9802.6533447696347</v>
      </c>
      <c r="K790" s="49">
        <v>9802.6533447696347</v>
      </c>
      <c r="L790" s="50">
        <v>11532.042572500932</v>
      </c>
      <c r="M790" s="50">
        <v>11532.042572500932</v>
      </c>
      <c r="N790" s="50">
        <v>11532.042572500932</v>
      </c>
      <c r="O790" s="59">
        <v>789</v>
      </c>
    </row>
    <row r="791" spans="1:15">
      <c r="A791" s="10" t="s">
        <v>887</v>
      </c>
      <c r="B791" s="6" t="s">
        <v>889</v>
      </c>
      <c r="C791" s="47">
        <v>16439.230164577544</v>
      </c>
      <c r="D791" s="47">
        <v>16439.230164577544</v>
      </c>
      <c r="E791" s="47">
        <v>16439.230164577544</v>
      </c>
      <c r="F791" s="48">
        <v>17217.239166605661</v>
      </c>
      <c r="G791" s="48">
        <v>17217.239166605661</v>
      </c>
      <c r="H791" s="48">
        <v>17217.239166605661</v>
      </c>
      <c r="I791" s="49">
        <v>14626.447041760297</v>
      </c>
      <c r="J791" s="49">
        <v>14626.447041760297</v>
      </c>
      <c r="K791" s="49">
        <v>14626.447041760297</v>
      </c>
      <c r="L791" s="50">
        <v>17206.85247530539</v>
      </c>
      <c r="M791" s="50">
        <v>17206.85247530539</v>
      </c>
      <c r="N791" s="50">
        <v>17206.85247530539</v>
      </c>
      <c r="O791" s="59">
        <v>790</v>
      </c>
    </row>
    <row r="792" spans="1:15">
      <c r="A792" s="10" t="s">
        <v>887</v>
      </c>
      <c r="B792" s="6" t="s">
        <v>426</v>
      </c>
      <c r="C792" s="47">
        <v>1649.803970048036</v>
      </c>
      <c r="D792" s="47">
        <v>1649.803970048036</v>
      </c>
      <c r="E792" s="47">
        <v>1649.803970048036</v>
      </c>
      <c r="F792" s="48">
        <v>1727.8831944051992</v>
      </c>
      <c r="G792" s="48">
        <v>1727.8831944051992</v>
      </c>
      <c r="H792" s="48">
        <v>1727.8831944051992</v>
      </c>
      <c r="I792" s="49">
        <v>1467.8771545634359</v>
      </c>
      <c r="J792" s="49">
        <v>1467.8771545634359</v>
      </c>
      <c r="K792" s="49">
        <v>1467.8771545634359</v>
      </c>
      <c r="L792" s="50">
        <v>1726.8408095507205</v>
      </c>
      <c r="M792" s="50">
        <v>1726.8408095507205</v>
      </c>
      <c r="N792" s="50">
        <v>1726.8408095507205</v>
      </c>
      <c r="O792" s="59">
        <v>791</v>
      </c>
    </row>
    <row r="793" spans="1:15">
      <c r="A793" s="10" t="s">
        <v>887</v>
      </c>
      <c r="B793" s="6" t="s">
        <v>890</v>
      </c>
      <c r="C793" s="47">
        <v>4549.792623217917</v>
      </c>
      <c r="D793" s="47">
        <v>4549.792623217917</v>
      </c>
      <c r="E793" s="47">
        <v>4549.792623217917</v>
      </c>
      <c r="F793" s="48">
        <v>4765.1177681782938</v>
      </c>
      <c r="G793" s="48">
        <v>4765.1177681782938</v>
      </c>
      <c r="H793" s="48">
        <v>4765.1177681782938</v>
      </c>
      <c r="I793" s="49">
        <v>4048.0789056583335</v>
      </c>
      <c r="J793" s="49">
        <v>4048.0789056583335</v>
      </c>
      <c r="K793" s="49">
        <v>4048.0789056583335</v>
      </c>
      <c r="L793" s="50">
        <v>4762.2431024558418</v>
      </c>
      <c r="M793" s="50">
        <v>4762.2431024558418</v>
      </c>
      <c r="N793" s="50">
        <v>4762.2431024558418</v>
      </c>
      <c r="O793" s="59">
        <v>792</v>
      </c>
    </row>
    <row r="794" spans="1:15">
      <c r="A794" s="10" t="s">
        <v>887</v>
      </c>
      <c r="B794" s="6" t="s">
        <v>891</v>
      </c>
      <c r="C794" s="47">
        <v>1136.1701027393829</v>
      </c>
      <c r="D794" s="47">
        <v>1136.1701027393829</v>
      </c>
      <c r="E794" s="47">
        <v>1136.1701027393829</v>
      </c>
      <c r="F794" s="48">
        <v>1189.9409033740221</v>
      </c>
      <c r="G794" s="48">
        <v>1189.9409033740221</v>
      </c>
      <c r="H794" s="48">
        <v>1189.9409033740221</v>
      </c>
      <c r="I794" s="49">
        <v>1010.8826065320798</v>
      </c>
      <c r="J794" s="49">
        <v>1010.8826065320798</v>
      </c>
      <c r="K794" s="49">
        <v>1010.8826065320798</v>
      </c>
      <c r="L794" s="50">
        <v>1189.2230444473203</v>
      </c>
      <c r="M794" s="50">
        <v>1189.2230444473203</v>
      </c>
      <c r="N794" s="50">
        <v>1189.2230444473203</v>
      </c>
      <c r="O794" s="59">
        <v>793</v>
      </c>
    </row>
    <row r="795" spans="1:15">
      <c r="A795" s="10" t="s">
        <v>887</v>
      </c>
      <c r="B795" s="6" t="s">
        <v>892</v>
      </c>
      <c r="C795" s="47">
        <v>1191.6500873159537</v>
      </c>
      <c r="D795" s="47">
        <v>1191.6500873159537</v>
      </c>
      <c r="E795" s="47">
        <v>1191.6500873159537</v>
      </c>
      <c r="F795" s="48">
        <v>1248.0465539337824</v>
      </c>
      <c r="G795" s="48">
        <v>1248.0465539337824</v>
      </c>
      <c r="H795" s="48">
        <v>1248.0465539337824</v>
      </c>
      <c r="I795" s="49">
        <v>1060.2447146212662</v>
      </c>
      <c r="J795" s="49">
        <v>1060.2447146212662</v>
      </c>
      <c r="K795" s="49">
        <v>1060.2447146212662</v>
      </c>
      <c r="L795" s="50">
        <v>1247.2936414512042</v>
      </c>
      <c r="M795" s="50">
        <v>1247.2936414512042</v>
      </c>
      <c r="N795" s="50">
        <v>1247.2936414512042</v>
      </c>
      <c r="O795" s="59">
        <v>794</v>
      </c>
    </row>
    <row r="796" spans="1:15">
      <c r="A796" s="10" t="s">
        <v>887</v>
      </c>
      <c r="B796" s="6" t="s">
        <v>893</v>
      </c>
      <c r="C796" s="47">
        <v>486.50997521330231</v>
      </c>
      <c r="D796" s="47">
        <v>486.50997521330231</v>
      </c>
      <c r="E796" s="47">
        <v>486.50997521330231</v>
      </c>
      <c r="F796" s="48">
        <v>509.53472372664919</v>
      </c>
      <c r="G796" s="48">
        <v>509.53472372664919</v>
      </c>
      <c r="H796" s="48">
        <v>509.53472372664919</v>
      </c>
      <c r="I796" s="49">
        <v>432.86165571661036</v>
      </c>
      <c r="J796" s="49">
        <v>432.86165571661036</v>
      </c>
      <c r="K796" s="49">
        <v>432.86165571661036</v>
      </c>
      <c r="L796" s="50">
        <v>509.2273353102542</v>
      </c>
      <c r="M796" s="50">
        <v>509.2273353102542</v>
      </c>
      <c r="N796" s="50">
        <v>509.2273353102542</v>
      </c>
      <c r="O796" s="59">
        <v>795</v>
      </c>
    </row>
    <row r="797" spans="1:15">
      <c r="A797" s="10" t="s">
        <v>887</v>
      </c>
      <c r="B797" s="6" t="s">
        <v>894</v>
      </c>
      <c r="C797" s="47">
        <v>573.56135240583637</v>
      </c>
      <c r="D797" s="47">
        <v>573.56135240583637</v>
      </c>
      <c r="E797" s="47">
        <v>573.56135240583637</v>
      </c>
      <c r="F797" s="48">
        <v>600.70592614315706</v>
      </c>
      <c r="G797" s="48">
        <v>600.70592614315706</v>
      </c>
      <c r="H797" s="48">
        <v>600.70592614315706</v>
      </c>
      <c r="I797" s="49">
        <v>510.31372285552311</v>
      </c>
      <c r="J797" s="49">
        <v>510.31372285552311</v>
      </c>
      <c r="K797" s="49">
        <v>510.31372285552311</v>
      </c>
      <c r="L797" s="50">
        <v>600.34353662433148</v>
      </c>
      <c r="M797" s="50">
        <v>600.34353662433148</v>
      </c>
      <c r="N797" s="50">
        <v>600.34353662433148</v>
      </c>
      <c r="O797" s="59">
        <v>796</v>
      </c>
    </row>
    <row r="798" spans="1:15">
      <c r="A798" s="10" t="s">
        <v>887</v>
      </c>
      <c r="B798" s="6" t="s">
        <v>895</v>
      </c>
      <c r="C798" s="47">
        <v>29219.011041314217</v>
      </c>
      <c r="D798" s="47">
        <v>29219.011041314217</v>
      </c>
      <c r="E798" s="47">
        <v>29219.011041314217</v>
      </c>
      <c r="F798" s="48">
        <v>30601.840613801411</v>
      </c>
      <c r="G798" s="48">
        <v>30601.840613801411</v>
      </c>
      <c r="H798" s="48">
        <v>30601.840613801411</v>
      </c>
      <c r="I798" s="49">
        <v>25996.978771504069</v>
      </c>
      <c r="J798" s="49">
        <v>25996.978771504069</v>
      </c>
      <c r="K798" s="49">
        <v>25996.978771504069</v>
      </c>
      <c r="L798" s="50">
        <v>30583.379357115606</v>
      </c>
      <c r="M798" s="50">
        <v>30583.379357115606</v>
      </c>
      <c r="N798" s="50">
        <v>30583.379357115606</v>
      </c>
      <c r="O798" s="59">
        <v>797</v>
      </c>
    </row>
    <row r="799" spans="1:15">
      <c r="A799" s="10">
        <v>77</v>
      </c>
      <c r="B799" s="6" t="s">
        <v>1751</v>
      </c>
      <c r="C799" s="47">
        <v>4054482.4943142897</v>
      </c>
      <c r="D799" s="47">
        <v>4054482.4943142897</v>
      </c>
      <c r="E799" s="47">
        <v>4054482.4943142897</v>
      </c>
      <c r="F799" s="48">
        <v>4246383.1311181793</v>
      </c>
      <c r="G799" s="48">
        <v>4246383.1311181793</v>
      </c>
      <c r="H799" s="48">
        <v>4246383.1311181793</v>
      </c>
      <c r="I799" s="49">
        <v>3607386.539422174</v>
      </c>
      <c r="J799" s="49">
        <v>3607386.539422174</v>
      </c>
      <c r="K799" s="49">
        <v>3607386.539422174</v>
      </c>
      <c r="L799" s="50">
        <v>4243808.5225848239</v>
      </c>
      <c r="M799" s="50">
        <v>4243808.5225848239</v>
      </c>
      <c r="N799" s="50">
        <v>4243808.5225848239</v>
      </c>
      <c r="O799" s="59">
        <v>798</v>
      </c>
    </row>
    <row r="800" spans="1:15">
      <c r="A800" s="10">
        <v>77</v>
      </c>
      <c r="B800" s="6" t="s">
        <v>1752</v>
      </c>
      <c r="C800" s="47">
        <v>697819.72409628925</v>
      </c>
      <c r="D800" s="47">
        <v>697819.72409628925</v>
      </c>
      <c r="E800" s="47">
        <v>697819.72409628925</v>
      </c>
      <c r="F800" s="48">
        <v>730847.8724767993</v>
      </c>
      <c r="G800" s="48">
        <v>730847.8724767993</v>
      </c>
      <c r="H800" s="48">
        <v>730847.8724767993</v>
      </c>
      <c r="I800" s="49">
        <v>620869.73693395755</v>
      </c>
      <c r="J800" s="49">
        <v>620869.73693395755</v>
      </c>
      <c r="K800" s="49">
        <v>620869.73693395755</v>
      </c>
      <c r="L800" s="50">
        <v>730404.75486094528</v>
      </c>
      <c r="M800" s="50">
        <v>730404.75486094528</v>
      </c>
      <c r="N800" s="50">
        <v>730404.75486094528</v>
      </c>
      <c r="O800" s="59">
        <v>799</v>
      </c>
    </row>
    <row r="801" spans="1:15">
      <c r="A801" s="10">
        <v>77</v>
      </c>
      <c r="B801" s="6" t="s">
        <v>1766</v>
      </c>
      <c r="C801" s="47">
        <v>527237.06391924724</v>
      </c>
      <c r="D801" s="47">
        <v>527237.06391924724</v>
      </c>
      <c r="E801" s="47">
        <v>527237.06391924724</v>
      </c>
      <c r="F801" s="48">
        <v>552191.45167516929</v>
      </c>
      <c r="G801" s="48">
        <v>552191.45167516929</v>
      </c>
      <c r="H801" s="48">
        <v>552191.45167516929</v>
      </c>
      <c r="I801" s="49">
        <v>469097.57043812959</v>
      </c>
      <c r="J801" s="49">
        <v>469097.57043812959</v>
      </c>
      <c r="K801" s="49">
        <v>469097.57043812959</v>
      </c>
      <c r="L801" s="50">
        <v>551856.65455968748</v>
      </c>
      <c r="M801" s="50">
        <v>551856.65455968748</v>
      </c>
      <c r="N801" s="50">
        <v>551856.65455968748</v>
      </c>
      <c r="O801" s="59">
        <v>800</v>
      </c>
    </row>
    <row r="802" spans="1:15">
      <c r="A802" s="10">
        <v>77</v>
      </c>
      <c r="B802" s="6" t="s">
        <v>2972</v>
      </c>
      <c r="C802" s="47">
        <v>267595.74515774875</v>
      </c>
      <c r="D802" s="47">
        <v>267595.74515774875</v>
      </c>
      <c r="E802" s="47">
        <v>267595.74515774875</v>
      </c>
      <c r="F802" s="48">
        <v>280261.18247898412</v>
      </c>
      <c r="G802" s="48">
        <v>280261.18247898412</v>
      </c>
      <c r="H802" s="48">
        <v>280261.18247898412</v>
      </c>
      <c r="I802" s="49">
        <v>238087.42310329506</v>
      </c>
      <c r="J802" s="49">
        <v>238087.42310329506</v>
      </c>
      <c r="K802" s="49">
        <v>238087.42310329506</v>
      </c>
      <c r="L802" s="50">
        <v>280091.25837894442</v>
      </c>
      <c r="M802" s="50">
        <v>280091.25837894442</v>
      </c>
      <c r="N802" s="50">
        <v>280091.25837894442</v>
      </c>
      <c r="O802" s="59">
        <v>801</v>
      </c>
    </row>
    <row r="803" spans="1:15">
      <c r="A803" s="10">
        <v>77</v>
      </c>
      <c r="B803" s="6" t="s">
        <v>2973</v>
      </c>
      <c r="C803" s="47">
        <v>0</v>
      </c>
      <c r="D803" s="47">
        <v>0</v>
      </c>
      <c r="E803" s="47">
        <v>0</v>
      </c>
      <c r="F803" s="48">
        <v>0</v>
      </c>
      <c r="G803" s="48">
        <v>0</v>
      </c>
      <c r="H803" s="48">
        <v>0</v>
      </c>
      <c r="I803" s="49">
        <v>0</v>
      </c>
      <c r="J803" s="49">
        <v>0</v>
      </c>
      <c r="K803" s="49">
        <v>0</v>
      </c>
      <c r="L803" s="50">
        <v>0</v>
      </c>
      <c r="M803" s="50">
        <v>0</v>
      </c>
      <c r="N803" s="50">
        <v>0</v>
      </c>
      <c r="O803" s="59">
        <v>802</v>
      </c>
    </row>
    <row r="804" spans="1:15">
      <c r="A804" s="10">
        <v>77</v>
      </c>
      <c r="B804" s="6" t="s">
        <v>2974</v>
      </c>
      <c r="C804" s="47">
        <v>93733.284039296297</v>
      </c>
      <c r="D804" s="47">
        <v>93733.284039296297</v>
      </c>
      <c r="E804" s="47">
        <v>93733.284039296297</v>
      </c>
      <c r="F804" s="48">
        <v>98169.726155419674</v>
      </c>
      <c r="G804" s="48">
        <v>98169.726155419674</v>
      </c>
      <c r="H804" s="48">
        <v>98169.726155419674</v>
      </c>
      <c r="I804" s="49">
        <v>83397.125925038446</v>
      </c>
      <c r="J804" s="49">
        <v>83397.125925038446</v>
      </c>
      <c r="K804" s="49">
        <v>83397.125925038446</v>
      </c>
      <c r="L804" s="50">
        <v>98110.205239178089</v>
      </c>
      <c r="M804" s="50">
        <v>98110.205239178089</v>
      </c>
      <c r="N804" s="50">
        <v>98110.205239178089</v>
      </c>
      <c r="O804" s="59">
        <v>803</v>
      </c>
    </row>
    <row r="805" spans="1:15">
      <c r="A805" s="10">
        <v>77</v>
      </c>
      <c r="B805" s="6" t="s">
        <v>1764</v>
      </c>
      <c r="C805" s="47">
        <v>167540.72475957643</v>
      </c>
      <c r="D805" s="47">
        <v>167540.72475957643</v>
      </c>
      <c r="E805" s="47">
        <v>167540.72475957643</v>
      </c>
      <c r="F805" s="48">
        <v>175470.50909507042</v>
      </c>
      <c r="G805" s="48">
        <v>175470.50909507042</v>
      </c>
      <c r="H805" s="48">
        <v>175470.50909507042</v>
      </c>
      <c r="I805" s="49">
        <v>149065.67142669272</v>
      </c>
      <c r="J805" s="49">
        <v>149065.67142669272</v>
      </c>
      <c r="K805" s="49">
        <v>149065.67142669272</v>
      </c>
      <c r="L805" s="50">
        <v>175364.12023280363</v>
      </c>
      <c r="M805" s="50">
        <v>175364.12023280363</v>
      </c>
      <c r="N805" s="50">
        <v>175364.12023280363</v>
      </c>
      <c r="O805" s="59">
        <v>804</v>
      </c>
    </row>
    <row r="806" spans="1:15">
      <c r="A806" s="10">
        <v>77</v>
      </c>
      <c r="B806" s="6" t="s">
        <v>1765</v>
      </c>
      <c r="C806" s="47">
        <v>204146.87536081127</v>
      </c>
      <c r="D806" s="47">
        <v>204146.87536081127</v>
      </c>
      <c r="E806" s="47">
        <v>204146.87536081127</v>
      </c>
      <c r="F806" s="48">
        <v>213809.24668395834</v>
      </c>
      <c r="G806" s="48">
        <v>213809.24668395834</v>
      </c>
      <c r="H806" s="48">
        <v>213809.24668395834</v>
      </c>
      <c r="I806" s="49">
        <v>181635.18803556607</v>
      </c>
      <c r="J806" s="49">
        <v>181635.18803556607</v>
      </c>
      <c r="K806" s="49">
        <v>181635.18803556607</v>
      </c>
      <c r="L806" s="50">
        <v>213679.61280636754</v>
      </c>
      <c r="M806" s="50">
        <v>213679.61280636754</v>
      </c>
      <c r="N806" s="50">
        <v>213679.61280636754</v>
      </c>
      <c r="O806" s="59">
        <v>805</v>
      </c>
    </row>
    <row r="807" spans="1:15">
      <c r="A807" s="10">
        <v>77</v>
      </c>
      <c r="B807" s="6" t="s">
        <v>1769</v>
      </c>
      <c r="C807" s="47">
        <v>36575.902721990162</v>
      </c>
      <c r="D807" s="47">
        <v>36575.902721990162</v>
      </c>
      <c r="E807" s="47">
        <v>36575.902721990162</v>
      </c>
      <c r="F807" s="48">
        <v>38307.058062744472</v>
      </c>
      <c r="G807" s="48">
        <v>38307.058062744472</v>
      </c>
      <c r="H807" s="48">
        <v>38307.058062744472</v>
      </c>
      <c r="I807" s="49">
        <v>32542.604224225899</v>
      </c>
      <c r="J807" s="49">
        <v>32542.604224225899</v>
      </c>
      <c r="K807" s="49">
        <v>32542.604224225899</v>
      </c>
      <c r="L807" s="50">
        <v>38283.832254914429</v>
      </c>
      <c r="M807" s="50">
        <v>38283.832254914429</v>
      </c>
      <c r="N807" s="50">
        <v>38283.832254914429</v>
      </c>
      <c r="O807" s="59">
        <v>806</v>
      </c>
    </row>
    <row r="808" spans="1:15">
      <c r="A808" s="10" t="s">
        <v>898</v>
      </c>
      <c r="B808" s="6" t="s">
        <v>897</v>
      </c>
      <c r="C808" s="47">
        <v>76920.484039078263</v>
      </c>
      <c r="D808" s="47">
        <v>76920.484039078263</v>
      </c>
      <c r="E808" s="47">
        <v>76920.484039078263</v>
      </c>
      <c r="F808" s="48">
        <v>80561.168119244467</v>
      </c>
      <c r="G808" s="48">
        <v>80561.168119244467</v>
      </c>
      <c r="H808" s="48">
        <v>80561.168119244467</v>
      </c>
      <c r="I808" s="49">
        <v>68438.307260551635</v>
      </c>
      <c r="J808" s="49">
        <v>68438.307260551635</v>
      </c>
      <c r="K808" s="49">
        <v>68438.307260551635</v>
      </c>
      <c r="L808" s="50">
        <v>80512.323381383452</v>
      </c>
      <c r="M808" s="50">
        <v>80512.323381383452</v>
      </c>
      <c r="N808" s="50">
        <v>80512.323381383452</v>
      </c>
      <c r="O808" s="59">
        <v>807</v>
      </c>
    </row>
    <row r="809" spans="1:15">
      <c r="A809" s="10">
        <v>77</v>
      </c>
      <c r="B809" s="6" t="s">
        <v>2975</v>
      </c>
      <c r="C809" s="47">
        <v>98787.029819376199</v>
      </c>
      <c r="D809" s="47">
        <v>98787.029819376199</v>
      </c>
      <c r="E809" s="47">
        <v>98787.029819376199</v>
      </c>
      <c r="F809" s="48">
        <v>103462.66819169314</v>
      </c>
      <c r="G809" s="48">
        <v>103462.66819169314</v>
      </c>
      <c r="H809" s="48">
        <v>103462.66819169314</v>
      </c>
      <c r="I809" s="49">
        <v>87893.584974075507</v>
      </c>
      <c r="J809" s="49">
        <v>87893.584974075507</v>
      </c>
      <c r="K809" s="49">
        <v>87893.584974075507</v>
      </c>
      <c r="L809" s="50">
        <v>103399.93813173739</v>
      </c>
      <c r="M809" s="50">
        <v>103399.93813173739</v>
      </c>
      <c r="N809" s="50">
        <v>103399.93813173739</v>
      </c>
      <c r="O809" s="59">
        <v>808</v>
      </c>
    </row>
    <row r="810" spans="1:15">
      <c r="A810" s="10">
        <v>77</v>
      </c>
      <c r="B810" s="6" t="s">
        <v>1770</v>
      </c>
      <c r="C810" s="47">
        <v>11776.30571288108</v>
      </c>
      <c r="D810" s="47">
        <v>11776.30571288108</v>
      </c>
      <c r="E810" s="47">
        <v>11776.30571288108</v>
      </c>
      <c r="F810" s="48">
        <v>12333.684014222437</v>
      </c>
      <c r="G810" s="48">
        <v>12333.684014222437</v>
      </c>
      <c r="H810" s="48">
        <v>12333.684014222437</v>
      </c>
      <c r="I810" s="49">
        <v>10477.708751324213</v>
      </c>
      <c r="J810" s="49">
        <v>10477.708751324213</v>
      </c>
      <c r="K810" s="49">
        <v>10477.708751324213</v>
      </c>
      <c r="L810" s="50">
        <v>12326.206024806448</v>
      </c>
      <c r="M810" s="50">
        <v>12326.206024806448</v>
      </c>
      <c r="N810" s="50">
        <v>12326.206024806448</v>
      </c>
      <c r="O810" s="59">
        <v>809</v>
      </c>
    </row>
    <row r="811" spans="1:15">
      <c r="A811" s="10">
        <v>77</v>
      </c>
      <c r="B811" s="6" t="s">
        <v>2976</v>
      </c>
      <c r="C811" s="47">
        <v>156250.86070884118</v>
      </c>
      <c r="D811" s="47">
        <v>156250.86070884118</v>
      </c>
      <c r="E811" s="47">
        <v>156250.86070884118</v>
      </c>
      <c r="F811" s="48">
        <v>163646.29026445793</v>
      </c>
      <c r="G811" s="48">
        <v>163646.29026445793</v>
      </c>
      <c r="H811" s="48">
        <v>163646.29026445793</v>
      </c>
      <c r="I811" s="49">
        <v>139020.76343519415</v>
      </c>
      <c r="J811" s="49">
        <v>139020.76343519415</v>
      </c>
      <c r="K811" s="49">
        <v>139020.76343519415</v>
      </c>
      <c r="L811" s="50">
        <v>163547.070499694</v>
      </c>
      <c r="M811" s="50">
        <v>163547.070499694</v>
      </c>
      <c r="N811" s="50">
        <v>163547.070499694</v>
      </c>
      <c r="O811" s="59">
        <v>810</v>
      </c>
    </row>
    <row r="812" spans="1:15">
      <c r="A812" s="10">
        <v>77</v>
      </c>
      <c r="B812" s="6" t="s">
        <v>1771</v>
      </c>
      <c r="C812" s="47">
        <v>6565.5191390608206</v>
      </c>
      <c r="D812" s="47">
        <v>6565.5191390608206</v>
      </c>
      <c r="E812" s="47">
        <v>6565.5191390608206</v>
      </c>
      <c r="F812" s="48">
        <v>6876.2683667367901</v>
      </c>
      <c r="G812" s="48">
        <v>6876.2683667367901</v>
      </c>
      <c r="H812" s="48">
        <v>6876.2683667367901</v>
      </c>
      <c r="I812" s="49">
        <v>5841.5261133276299</v>
      </c>
      <c r="J812" s="49">
        <v>5841.5261133276299</v>
      </c>
      <c r="K812" s="49">
        <v>5841.5261133276299</v>
      </c>
      <c r="L812" s="50">
        <v>6872.0992424095684</v>
      </c>
      <c r="M812" s="50">
        <v>6872.0992424095684</v>
      </c>
      <c r="N812" s="50">
        <v>6872.0992424095684</v>
      </c>
      <c r="O812" s="59">
        <v>811</v>
      </c>
    </row>
    <row r="813" spans="1:15">
      <c r="A813" s="10" t="s">
        <v>898</v>
      </c>
      <c r="B813" s="6" t="s">
        <v>57</v>
      </c>
      <c r="C813" s="47">
        <v>2224.2228609290564</v>
      </c>
      <c r="D813" s="47">
        <v>2224.2228609290564</v>
      </c>
      <c r="E813" s="47">
        <v>2224.2228609290564</v>
      </c>
      <c r="F813" s="48">
        <v>2329.4964153233868</v>
      </c>
      <c r="G813" s="48">
        <v>2329.4964153233868</v>
      </c>
      <c r="H813" s="48">
        <v>2329.4964153233868</v>
      </c>
      <c r="I813" s="49">
        <v>1978.9533239919797</v>
      </c>
      <c r="J813" s="49">
        <v>1978.9533239919797</v>
      </c>
      <c r="K813" s="49">
        <v>1978.9533239919797</v>
      </c>
      <c r="L813" s="50">
        <v>2328.0840271416982</v>
      </c>
      <c r="M813" s="50">
        <v>2328.0840271416982</v>
      </c>
      <c r="N813" s="50">
        <v>2328.0840271416982</v>
      </c>
      <c r="O813" s="59">
        <v>812</v>
      </c>
    </row>
    <row r="814" spans="1:15">
      <c r="A814" s="10">
        <v>77</v>
      </c>
      <c r="B814" s="6" t="s">
        <v>2977</v>
      </c>
      <c r="C814" s="47">
        <v>327529.43795540719</v>
      </c>
      <c r="D814" s="47">
        <v>327529.43795540719</v>
      </c>
      <c r="E814" s="47">
        <v>327529.43795540719</v>
      </c>
      <c r="F814" s="48">
        <v>343031.56623042218</v>
      </c>
      <c r="G814" s="48">
        <v>343031.56623042218</v>
      </c>
      <c r="H814" s="48">
        <v>343031.56623042218</v>
      </c>
      <c r="I814" s="49">
        <v>291412.10682293755</v>
      </c>
      <c r="J814" s="49">
        <v>291412.10682293755</v>
      </c>
      <c r="K814" s="49">
        <v>291412.10682293755</v>
      </c>
      <c r="L814" s="50">
        <v>342823.58405586163</v>
      </c>
      <c r="M814" s="50">
        <v>342823.58405586163</v>
      </c>
      <c r="N814" s="50">
        <v>342823.58405586163</v>
      </c>
      <c r="O814" s="59">
        <v>813</v>
      </c>
    </row>
    <row r="815" spans="1:15">
      <c r="A815" s="10">
        <v>77</v>
      </c>
      <c r="B815" s="6" t="s">
        <v>2978</v>
      </c>
      <c r="C815" s="47">
        <v>7034.6769675548539</v>
      </c>
      <c r="D815" s="47">
        <v>7034.6769675548539</v>
      </c>
      <c r="E815" s="47">
        <v>7034.6769675548539</v>
      </c>
      <c r="F815" s="48">
        <v>7367.6316644061826</v>
      </c>
      <c r="G815" s="48">
        <v>7367.6316644061826</v>
      </c>
      <c r="H815" s="48">
        <v>7367.6316644061826</v>
      </c>
      <c r="I815" s="49">
        <v>6258.9489626671584</v>
      </c>
      <c r="J815" s="49">
        <v>6258.9489626671584</v>
      </c>
      <c r="K815" s="49">
        <v>6258.9489626671584</v>
      </c>
      <c r="L815" s="50">
        <v>7363.1646234520122</v>
      </c>
      <c r="M815" s="50">
        <v>7363.1646234520122</v>
      </c>
      <c r="N815" s="50">
        <v>7363.1646234520122</v>
      </c>
      <c r="O815" s="59">
        <v>814</v>
      </c>
    </row>
    <row r="816" spans="1:15">
      <c r="A816" s="10">
        <v>77</v>
      </c>
      <c r="B816" s="6" t="s">
        <v>1744</v>
      </c>
      <c r="C816" s="47">
        <v>931.03255576123797</v>
      </c>
      <c r="D816" s="47">
        <v>931.03255576123797</v>
      </c>
      <c r="E816" s="47">
        <v>931.03255576123797</v>
      </c>
      <c r="F816" s="48">
        <v>975.09878137357771</v>
      </c>
      <c r="G816" s="48">
        <v>975.09878137357771</v>
      </c>
      <c r="H816" s="48">
        <v>975.09878137357771</v>
      </c>
      <c r="I816" s="49">
        <v>828.36571970079103</v>
      </c>
      <c r="J816" s="49">
        <v>828.36571970079103</v>
      </c>
      <c r="K816" s="49">
        <v>828.36571970079103</v>
      </c>
      <c r="L816" s="50">
        <v>974.50757291078207</v>
      </c>
      <c r="M816" s="50">
        <v>974.50757291078207</v>
      </c>
      <c r="N816" s="50">
        <v>974.50757291078207</v>
      </c>
      <c r="O816" s="59">
        <v>815</v>
      </c>
    </row>
    <row r="817" spans="1:15">
      <c r="A817" s="10">
        <v>77</v>
      </c>
      <c r="B817" s="6" t="s">
        <v>1760</v>
      </c>
      <c r="C817" s="47">
        <v>5598.9492051942943</v>
      </c>
      <c r="D817" s="47">
        <v>5598.9492051942943</v>
      </c>
      <c r="E817" s="47">
        <v>5598.9492051942943</v>
      </c>
      <c r="F817" s="48">
        <v>5863.9502057945292</v>
      </c>
      <c r="G817" s="48">
        <v>5863.9502057945292</v>
      </c>
      <c r="H817" s="48">
        <v>5863.9502057945292</v>
      </c>
      <c r="I817" s="49">
        <v>4981.5417938170858</v>
      </c>
      <c r="J817" s="49">
        <v>4981.5417938170858</v>
      </c>
      <c r="K817" s="49">
        <v>4981.5417938170858</v>
      </c>
      <c r="L817" s="50">
        <v>5860.3948562716896</v>
      </c>
      <c r="M817" s="50">
        <v>5860.3948562716896</v>
      </c>
      <c r="N817" s="50">
        <v>5860.3948562716896</v>
      </c>
      <c r="O817" s="59">
        <v>816</v>
      </c>
    </row>
    <row r="818" spans="1:15">
      <c r="A818" s="10">
        <v>77</v>
      </c>
      <c r="B818" s="6" t="s">
        <v>1745</v>
      </c>
      <c r="C818" s="47">
        <v>0</v>
      </c>
      <c r="D818" s="47">
        <v>0</v>
      </c>
      <c r="E818" s="47">
        <v>0</v>
      </c>
      <c r="F818" s="48">
        <v>0</v>
      </c>
      <c r="G818" s="48">
        <v>0</v>
      </c>
      <c r="H818" s="48">
        <v>0</v>
      </c>
      <c r="I818" s="49">
        <v>0</v>
      </c>
      <c r="J818" s="49">
        <v>0</v>
      </c>
      <c r="K818" s="49">
        <v>0</v>
      </c>
      <c r="L818" s="50">
        <v>0</v>
      </c>
      <c r="M818" s="50">
        <v>0</v>
      </c>
      <c r="N818" s="50">
        <v>0</v>
      </c>
      <c r="O818" s="59">
        <v>817</v>
      </c>
    </row>
    <row r="819" spans="1:15">
      <c r="A819" s="10">
        <v>77</v>
      </c>
      <c r="B819" s="6" t="s">
        <v>2979</v>
      </c>
      <c r="C819" s="47">
        <v>0</v>
      </c>
      <c r="D819" s="47">
        <v>0</v>
      </c>
      <c r="E819" s="47">
        <v>0</v>
      </c>
      <c r="F819" s="48">
        <v>0</v>
      </c>
      <c r="G819" s="48">
        <v>0</v>
      </c>
      <c r="H819" s="48">
        <v>0</v>
      </c>
      <c r="I819" s="49">
        <v>0</v>
      </c>
      <c r="J819" s="49">
        <v>0</v>
      </c>
      <c r="K819" s="49">
        <v>0</v>
      </c>
      <c r="L819" s="50">
        <v>0</v>
      </c>
      <c r="M819" s="50">
        <v>0</v>
      </c>
      <c r="N819" s="50">
        <v>0</v>
      </c>
      <c r="O819" s="59">
        <v>818</v>
      </c>
    </row>
    <row r="820" spans="1:15">
      <c r="A820" s="10" t="s">
        <v>906</v>
      </c>
      <c r="B820" s="6" t="s">
        <v>905</v>
      </c>
      <c r="C820" s="47">
        <v>898423.78624641628</v>
      </c>
      <c r="D820" s="47">
        <v>898423.78624641628</v>
      </c>
      <c r="E820" s="47">
        <v>898423.78624641628</v>
      </c>
      <c r="F820" s="48">
        <v>940946.57098549511</v>
      </c>
      <c r="G820" s="48">
        <v>940946.57098549511</v>
      </c>
      <c r="H820" s="48">
        <v>940946.57098549511</v>
      </c>
      <c r="I820" s="49">
        <v>799352.60120696772</v>
      </c>
      <c r="J820" s="49">
        <v>799352.60120696772</v>
      </c>
      <c r="K820" s="49">
        <v>799352.60120696772</v>
      </c>
      <c r="L820" s="50">
        <v>940376.08590769721</v>
      </c>
      <c r="M820" s="50">
        <v>940376.08590769721</v>
      </c>
      <c r="N820" s="50">
        <v>940376.08590769721</v>
      </c>
      <c r="O820" s="59">
        <v>819</v>
      </c>
    </row>
    <row r="821" spans="1:15">
      <c r="A821" s="10" t="s">
        <v>906</v>
      </c>
      <c r="B821" s="6" t="s">
        <v>907</v>
      </c>
      <c r="C821" s="47">
        <v>21849.55107551907</v>
      </c>
      <c r="D821" s="47">
        <v>21849.55107551907</v>
      </c>
      <c r="E821" s="47">
        <v>21849.55107551907</v>
      </c>
      <c r="F821" s="48">
        <v>22883.69973815808</v>
      </c>
      <c r="G821" s="48">
        <v>22883.69973815808</v>
      </c>
      <c r="H821" s="48">
        <v>22883.69973815808</v>
      </c>
      <c r="I821" s="49">
        <v>19440.15258143477</v>
      </c>
      <c r="J821" s="49">
        <v>19440.15258143477</v>
      </c>
      <c r="K821" s="49">
        <v>19440.15258143477</v>
      </c>
      <c r="L821" s="50">
        <v>22869.825614347039</v>
      </c>
      <c r="M821" s="50">
        <v>22869.825614347039</v>
      </c>
      <c r="N821" s="50">
        <v>22869.825614347039</v>
      </c>
      <c r="O821" s="59">
        <v>820</v>
      </c>
    </row>
    <row r="822" spans="1:15">
      <c r="A822" s="10" t="s">
        <v>906</v>
      </c>
      <c r="B822" s="6" t="s">
        <v>908</v>
      </c>
      <c r="C822" s="47">
        <v>48637.020166947332</v>
      </c>
      <c r="D822" s="47">
        <v>48637.020166947332</v>
      </c>
      <c r="E822" s="47">
        <v>48637.020166947332</v>
      </c>
      <c r="F822" s="48">
        <v>50939.031278596689</v>
      </c>
      <c r="G822" s="48">
        <v>50939.031278596689</v>
      </c>
      <c r="H822" s="48">
        <v>50939.031278596689</v>
      </c>
      <c r="I822" s="49">
        <v>43273.70799902414</v>
      </c>
      <c r="J822" s="49">
        <v>43273.70799902414</v>
      </c>
      <c r="K822" s="49">
        <v>43273.70799902414</v>
      </c>
      <c r="L822" s="50">
        <v>50908.1475301268</v>
      </c>
      <c r="M822" s="50">
        <v>50908.1475301268</v>
      </c>
      <c r="N822" s="50">
        <v>50908.1475301268</v>
      </c>
      <c r="O822" s="59">
        <v>821</v>
      </c>
    </row>
    <row r="823" spans="1:15">
      <c r="A823" s="10" t="s">
        <v>906</v>
      </c>
      <c r="B823" s="6" t="s">
        <v>909</v>
      </c>
      <c r="C823" s="47">
        <v>19127.15971753237</v>
      </c>
      <c r="D823" s="47">
        <v>19127.15971753237</v>
      </c>
      <c r="E823" s="47">
        <v>19127.15971753237</v>
      </c>
      <c r="F823" s="48">
        <v>20032.456424709628</v>
      </c>
      <c r="G823" s="48">
        <v>20032.456424709628</v>
      </c>
      <c r="H823" s="48">
        <v>20032.456424709628</v>
      </c>
      <c r="I823" s="49">
        <v>17017.965361078634</v>
      </c>
      <c r="J823" s="49">
        <v>17017.965361078634</v>
      </c>
      <c r="K823" s="49">
        <v>17017.965361078634</v>
      </c>
      <c r="L823" s="50">
        <v>20020.310976908098</v>
      </c>
      <c r="M823" s="50">
        <v>20020.310976908098</v>
      </c>
      <c r="N823" s="50">
        <v>20020.310976908098</v>
      </c>
      <c r="O823" s="59">
        <v>822</v>
      </c>
    </row>
    <row r="824" spans="1:15">
      <c r="A824" s="10" t="s">
        <v>906</v>
      </c>
      <c r="B824" s="6" t="s">
        <v>910</v>
      </c>
      <c r="C824" s="47">
        <v>9897.5700063455952</v>
      </c>
      <c r="D824" s="47">
        <v>9897.5700063455952</v>
      </c>
      <c r="E824" s="47">
        <v>9897.5700063455952</v>
      </c>
      <c r="F824" s="48">
        <v>10366.026257463107</v>
      </c>
      <c r="G824" s="48">
        <v>10366.026257463107</v>
      </c>
      <c r="H824" s="48">
        <v>10366.026257463107</v>
      </c>
      <c r="I824" s="49">
        <v>8806.1429932248466</v>
      </c>
      <c r="J824" s="49">
        <v>8806.1429932248466</v>
      </c>
      <c r="K824" s="49">
        <v>8806.1429932248466</v>
      </c>
      <c r="L824" s="50">
        <v>10359.741455032985</v>
      </c>
      <c r="M824" s="50">
        <v>10359.741455032985</v>
      </c>
      <c r="N824" s="50">
        <v>10359.741455032985</v>
      </c>
      <c r="O824" s="59">
        <v>823</v>
      </c>
    </row>
    <row r="825" spans="1:15">
      <c r="A825" s="10" t="s">
        <v>906</v>
      </c>
      <c r="B825" s="6" t="s">
        <v>911</v>
      </c>
      <c r="C825" s="47">
        <v>11628.321025259553</v>
      </c>
      <c r="D825" s="47">
        <v>11628.321025259553</v>
      </c>
      <c r="E825" s="47">
        <v>11628.321025259553</v>
      </c>
      <c r="F825" s="48">
        <v>12178.694467507657</v>
      </c>
      <c r="G825" s="48">
        <v>12178.694467507657</v>
      </c>
      <c r="H825" s="48">
        <v>12178.694467507657</v>
      </c>
      <c r="I825" s="49">
        <v>10346.040255730122</v>
      </c>
      <c r="J825" s="49">
        <v>10346.040255730122</v>
      </c>
      <c r="K825" s="49">
        <v>10346.040255730122</v>
      </c>
      <c r="L825" s="50">
        <v>12171.310665201543</v>
      </c>
      <c r="M825" s="50">
        <v>12171.310665201543</v>
      </c>
      <c r="N825" s="50">
        <v>12171.310665201543</v>
      </c>
      <c r="O825" s="59">
        <v>824</v>
      </c>
    </row>
    <row r="826" spans="1:15">
      <c r="A826" s="10" t="s">
        <v>906</v>
      </c>
      <c r="B826" s="6" t="s">
        <v>912</v>
      </c>
      <c r="C826" s="47">
        <v>10228.488602168976</v>
      </c>
      <c r="D826" s="47">
        <v>10228.488602168976</v>
      </c>
      <c r="E826" s="47">
        <v>10228.488602168976</v>
      </c>
      <c r="F826" s="48">
        <v>10712.60737294789</v>
      </c>
      <c r="G826" s="48">
        <v>10712.60737294789</v>
      </c>
      <c r="H826" s="48">
        <v>10712.60737294789</v>
      </c>
      <c r="I826" s="49">
        <v>9100.5704609840595</v>
      </c>
      <c r="J826" s="49">
        <v>9100.5704609840595</v>
      </c>
      <c r="K826" s="49">
        <v>9100.5704609840595</v>
      </c>
      <c r="L826" s="50">
        <v>10706.112442375825</v>
      </c>
      <c r="M826" s="50">
        <v>10706.112442375825</v>
      </c>
      <c r="N826" s="50">
        <v>10706.112442375825</v>
      </c>
      <c r="O826" s="59">
        <v>825</v>
      </c>
    </row>
    <row r="827" spans="1:15">
      <c r="A827" s="10" t="s">
        <v>906</v>
      </c>
      <c r="B827" s="6" t="s">
        <v>913</v>
      </c>
      <c r="C827" s="47">
        <v>7114.6016947561629</v>
      </c>
      <c r="D827" s="47">
        <v>7114.6016947561629</v>
      </c>
      <c r="E827" s="47">
        <v>7114.6016947561629</v>
      </c>
      <c r="F827" s="48">
        <v>7451.3388571084342</v>
      </c>
      <c r="G827" s="48">
        <v>7451.3388571084342</v>
      </c>
      <c r="H827" s="48">
        <v>7451.3388571084342</v>
      </c>
      <c r="I827" s="49">
        <v>6330.0587743955948</v>
      </c>
      <c r="J827" s="49">
        <v>6330.0587743955948</v>
      </c>
      <c r="K827" s="49">
        <v>6330.0587743955948</v>
      </c>
      <c r="L827" s="50">
        <v>7446.8211961076149</v>
      </c>
      <c r="M827" s="50">
        <v>7446.8211961076149</v>
      </c>
      <c r="N827" s="50">
        <v>7446.8211961076149</v>
      </c>
      <c r="O827" s="59">
        <v>826</v>
      </c>
    </row>
    <row r="828" spans="1:15">
      <c r="A828" s="10" t="s">
        <v>906</v>
      </c>
      <c r="B828" s="6" t="s">
        <v>914</v>
      </c>
      <c r="C828" s="47">
        <v>2611.3614771821931</v>
      </c>
      <c r="D828" s="47">
        <v>2611.3614771821931</v>
      </c>
      <c r="E828" s="47">
        <v>2611.3614771821931</v>
      </c>
      <c r="F828" s="48">
        <v>2734.9583405667572</v>
      </c>
      <c r="G828" s="48">
        <v>2734.9583405667572</v>
      </c>
      <c r="H828" s="48">
        <v>2734.9583405667572</v>
      </c>
      <c r="I828" s="49">
        <v>2323.4008509484543</v>
      </c>
      <c r="J828" s="49">
        <v>2323.4008509484543</v>
      </c>
      <c r="K828" s="49">
        <v>2323.4008509484543</v>
      </c>
      <c r="L828" s="50">
        <v>2733.3001667981252</v>
      </c>
      <c r="M828" s="50">
        <v>2733.3001667981252</v>
      </c>
      <c r="N828" s="50">
        <v>2733.3001667981252</v>
      </c>
      <c r="O828" s="59">
        <v>827</v>
      </c>
    </row>
    <row r="829" spans="1:15">
      <c r="A829" s="10" t="s">
        <v>906</v>
      </c>
      <c r="B829" s="6" t="s">
        <v>915</v>
      </c>
      <c r="C829" s="47">
        <v>3408.1758535923768</v>
      </c>
      <c r="D829" s="47">
        <v>3408.1758535923768</v>
      </c>
      <c r="E829" s="47">
        <v>3408.1758535923768</v>
      </c>
      <c r="F829" s="48">
        <v>3569.4862845870048</v>
      </c>
      <c r="G829" s="48">
        <v>3569.4862845870048</v>
      </c>
      <c r="H829" s="48">
        <v>3569.4862845870048</v>
      </c>
      <c r="I829" s="49">
        <v>3032.3487374727897</v>
      </c>
      <c r="J829" s="49">
        <v>3032.3487374727897</v>
      </c>
      <c r="K829" s="49">
        <v>3032.3487374727897</v>
      </c>
      <c r="L829" s="50">
        <v>3567.3221461294634</v>
      </c>
      <c r="M829" s="50">
        <v>3567.3221461294634</v>
      </c>
      <c r="N829" s="50">
        <v>3567.3221461294634</v>
      </c>
      <c r="O829" s="59">
        <v>828</v>
      </c>
    </row>
    <row r="830" spans="1:15">
      <c r="A830" s="10" t="s">
        <v>906</v>
      </c>
      <c r="B830" s="6" t="s">
        <v>916</v>
      </c>
      <c r="C830" s="47">
        <v>1812.9479875417026</v>
      </c>
      <c r="D830" s="47">
        <v>1812.9479875417026</v>
      </c>
      <c r="E830" s="47">
        <v>1812.9479875417026</v>
      </c>
      <c r="F830" s="48">
        <v>1898.7555965983017</v>
      </c>
      <c r="G830" s="48">
        <v>1898.7555965983017</v>
      </c>
      <c r="H830" s="48">
        <v>1898.7555965983017</v>
      </c>
      <c r="I830" s="49">
        <v>1613.0301889590892</v>
      </c>
      <c r="J830" s="49">
        <v>1613.0301889590892</v>
      </c>
      <c r="K830" s="49">
        <v>1613.0301889590892</v>
      </c>
      <c r="L830" s="50">
        <v>1897.6044029305144</v>
      </c>
      <c r="M830" s="50">
        <v>1897.6044029305144</v>
      </c>
      <c r="N830" s="50">
        <v>1897.6044029305144</v>
      </c>
      <c r="O830" s="59">
        <v>829</v>
      </c>
    </row>
    <row r="831" spans="1:15">
      <c r="A831" s="10" t="s">
        <v>906</v>
      </c>
      <c r="B831" s="6" t="s">
        <v>917</v>
      </c>
      <c r="C831" s="47">
        <v>7700.8571631633476</v>
      </c>
      <c r="D831" s="47">
        <v>7700.8571631633476</v>
      </c>
      <c r="E831" s="47">
        <v>7700.8571631633476</v>
      </c>
      <c r="F831" s="48">
        <v>8065.3420493257145</v>
      </c>
      <c r="G831" s="48">
        <v>8065.3420493257145</v>
      </c>
      <c r="H831" s="48">
        <v>8065.3420493257145</v>
      </c>
      <c r="I831" s="49">
        <v>6851.6665510563071</v>
      </c>
      <c r="J831" s="49">
        <v>6851.6665510563071</v>
      </c>
      <c r="K831" s="49">
        <v>6851.6665510563071</v>
      </c>
      <c r="L831" s="50">
        <v>8060.4521252552568</v>
      </c>
      <c r="M831" s="50">
        <v>8060.4521252552568</v>
      </c>
      <c r="N831" s="50">
        <v>8060.4521252552568</v>
      </c>
      <c r="O831" s="59">
        <v>830</v>
      </c>
    </row>
    <row r="832" spans="1:15">
      <c r="A832" s="10" t="s">
        <v>906</v>
      </c>
      <c r="B832" s="6" t="s">
        <v>918</v>
      </c>
      <c r="C832" s="47">
        <v>13814.004020216275</v>
      </c>
      <c r="D832" s="47">
        <v>13814.004020216275</v>
      </c>
      <c r="E832" s="47">
        <v>13814.004020216275</v>
      </c>
      <c r="F832" s="48">
        <v>14467.826779952638</v>
      </c>
      <c r="G832" s="48">
        <v>14467.826779952638</v>
      </c>
      <c r="H832" s="48">
        <v>14467.826779952638</v>
      </c>
      <c r="I832" s="49">
        <v>12290.703135518674</v>
      </c>
      <c r="J832" s="49">
        <v>12290.703135518674</v>
      </c>
      <c r="K832" s="49">
        <v>12290.703135518674</v>
      </c>
      <c r="L832" s="50">
        <v>14459.055103068282</v>
      </c>
      <c r="M832" s="50">
        <v>14459.055103068282</v>
      </c>
      <c r="N832" s="50">
        <v>14459.055103068282</v>
      </c>
      <c r="O832" s="59">
        <v>831</v>
      </c>
    </row>
    <row r="833" spans="1:15">
      <c r="A833" s="10" t="s">
        <v>906</v>
      </c>
      <c r="B833" s="6" t="s">
        <v>919</v>
      </c>
      <c r="C833" s="47">
        <v>11598.468537469529</v>
      </c>
      <c r="D833" s="47">
        <v>11598.468537469529</v>
      </c>
      <c r="E833" s="47">
        <v>11598.468537469529</v>
      </c>
      <c r="F833" s="48">
        <v>12147.429048613567</v>
      </c>
      <c r="G833" s="48">
        <v>12147.429048613567</v>
      </c>
      <c r="H833" s="48">
        <v>12147.429048613567</v>
      </c>
      <c r="I833" s="49">
        <v>10319.479668028907</v>
      </c>
      <c r="J833" s="49">
        <v>10319.479668028907</v>
      </c>
      <c r="K833" s="49">
        <v>10319.479668028907</v>
      </c>
      <c r="L833" s="50">
        <v>12140.064202171134</v>
      </c>
      <c r="M833" s="50">
        <v>12140.064202171134</v>
      </c>
      <c r="N833" s="50">
        <v>12140.064202171134</v>
      </c>
      <c r="O833" s="59">
        <v>832</v>
      </c>
    </row>
    <row r="834" spans="1:15">
      <c r="A834" s="10" t="s">
        <v>906</v>
      </c>
      <c r="B834" s="6" t="s">
        <v>920</v>
      </c>
      <c r="C834" s="47">
        <v>336381.68642588903</v>
      </c>
      <c r="D834" s="47">
        <v>336381.68642588903</v>
      </c>
      <c r="E834" s="47">
        <v>336381.68642588903</v>
      </c>
      <c r="F834" s="48">
        <v>352302.77651836927</v>
      </c>
      <c r="G834" s="48">
        <v>352302.77651836927</v>
      </c>
      <c r="H834" s="48">
        <v>352302.77651836927</v>
      </c>
      <c r="I834" s="49">
        <v>299288.13123517577</v>
      </c>
      <c r="J834" s="49">
        <v>299288.13123517577</v>
      </c>
      <c r="K834" s="49">
        <v>299288.13123517577</v>
      </c>
      <c r="L834" s="50">
        <v>352089.17939918319</v>
      </c>
      <c r="M834" s="50">
        <v>352089.17939918319</v>
      </c>
      <c r="N834" s="50">
        <v>352089.17939918319</v>
      </c>
      <c r="O834" s="59">
        <v>833</v>
      </c>
    </row>
    <row r="835" spans="1:15">
      <c r="A835" s="10" t="s">
        <v>923</v>
      </c>
      <c r="B835" s="6" t="s">
        <v>922</v>
      </c>
      <c r="C835" s="47">
        <v>105322.76953615776</v>
      </c>
      <c r="D835" s="47">
        <v>105322.76953615776</v>
      </c>
      <c r="E835" s="47">
        <v>105322.76953615776</v>
      </c>
      <c r="F835" s="48">
        <v>110307.81010151742</v>
      </c>
      <c r="G835" s="48">
        <v>110307.81010151742</v>
      </c>
      <c r="H835" s="48">
        <v>110307.81010151742</v>
      </c>
      <c r="I835" s="49">
        <v>93708.623563204892</v>
      </c>
      <c r="J835" s="49">
        <v>93708.623563204892</v>
      </c>
      <c r="K835" s="49">
        <v>93708.623563204892</v>
      </c>
      <c r="L835" s="50">
        <v>110240.83081996128</v>
      </c>
      <c r="M835" s="50">
        <v>110240.83081996128</v>
      </c>
      <c r="N835" s="50">
        <v>110240.83081996128</v>
      </c>
      <c r="O835" s="59">
        <v>834</v>
      </c>
    </row>
    <row r="836" spans="1:15">
      <c r="A836" s="10" t="s">
        <v>923</v>
      </c>
      <c r="B836" s="6" t="s">
        <v>924</v>
      </c>
      <c r="C836" s="47">
        <v>15786.920012977444</v>
      </c>
      <c r="D836" s="47">
        <v>15786.920012977444</v>
      </c>
      <c r="E836" s="47">
        <v>15786.920012977444</v>
      </c>
      <c r="F836" s="48">
        <v>16534.132007243919</v>
      </c>
      <c r="G836" s="48">
        <v>16534.132007243919</v>
      </c>
      <c r="H836" s="48">
        <v>16534.132007243919</v>
      </c>
      <c r="I836" s="49">
        <v>14046.065739001049</v>
      </c>
      <c r="J836" s="49">
        <v>14046.065739001049</v>
      </c>
      <c r="K836" s="49">
        <v>14046.065739001049</v>
      </c>
      <c r="L836" s="50">
        <v>16524.09242544114</v>
      </c>
      <c r="M836" s="50">
        <v>16524.09242544114</v>
      </c>
      <c r="N836" s="50">
        <v>16524.09242544114</v>
      </c>
      <c r="O836" s="59">
        <v>835</v>
      </c>
    </row>
    <row r="837" spans="1:15">
      <c r="A837" s="10" t="s">
        <v>923</v>
      </c>
      <c r="B837" s="6" t="s">
        <v>925</v>
      </c>
      <c r="C837" s="47">
        <v>15115.31742531435</v>
      </c>
      <c r="D837" s="47">
        <v>15115.31742531435</v>
      </c>
      <c r="E837" s="47">
        <v>15115.31742531435</v>
      </c>
      <c r="F837" s="48">
        <v>15830.741742917502</v>
      </c>
      <c r="G837" s="48">
        <v>15830.741742917502</v>
      </c>
      <c r="H837" s="48">
        <v>15830.741742917502</v>
      </c>
      <c r="I837" s="49">
        <v>13448.522070632271</v>
      </c>
      <c r="J837" s="49">
        <v>13448.522070632271</v>
      </c>
      <c r="K837" s="49">
        <v>13448.522070632271</v>
      </c>
      <c r="L837" s="50">
        <v>15821.129262101633</v>
      </c>
      <c r="M837" s="50">
        <v>15821.129262101633</v>
      </c>
      <c r="N837" s="50">
        <v>15821.129262101633</v>
      </c>
      <c r="O837" s="59">
        <v>836</v>
      </c>
    </row>
    <row r="838" spans="1:15">
      <c r="A838" s="10" t="s">
        <v>923</v>
      </c>
      <c r="B838" s="6" t="s">
        <v>455</v>
      </c>
      <c r="C838" s="47">
        <v>817.41029900332228</v>
      </c>
      <c r="D838" s="47">
        <v>817.41029900332228</v>
      </c>
      <c r="E838" s="47">
        <v>817.41029900332228</v>
      </c>
      <c r="F838" s="48">
        <v>856.09921230307577</v>
      </c>
      <c r="G838" s="48">
        <v>856.09921230307577</v>
      </c>
      <c r="H838" s="48">
        <v>856.09921230307577</v>
      </c>
      <c r="I838" s="49">
        <v>727.27288072018007</v>
      </c>
      <c r="J838" s="49">
        <v>727.27288072018007</v>
      </c>
      <c r="K838" s="49">
        <v>727.27288072018007</v>
      </c>
      <c r="L838" s="50">
        <v>855.5793859179081</v>
      </c>
      <c r="M838" s="50">
        <v>855.5793859179081</v>
      </c>
      <c r="N838" s="50">
        <v>855.5793859179081</v>
      </c>
      <c r="O838" s="59">
        <v>837</v>
      </c>
    </row>
    <row r="839" spans="1:15">
      <c r="A839" s="10" t="s">
        <v>923</v>
      </c>
      <c r="B839" s="6" t="s">
        <v>664</v>
      </c>
      <c r="C839" s="47">
        <v>156.13455149501661</v>
      </c>
      <c r="D839" s="47">
        <v>156.13455149501661</v>
      </c>
      <c r="E839" s="47">
        <v>156.13455149501661</v>
      </c>
      <c r="F839" s="48">
        <v>163.52456864216052</v>
      </c>
      <c r="G839" s="48">
        <v>163.52456864216052</v>
      </c>
      <c r="H839" s="48">
        <v>163.52456864216052</v>
      </c>
      <c r="I839" s="49">
        <v>138.91729182295575</v>
      </c>
      <c r="J839" s="49">
        <v>138.91729182295575</v>
      </c>
      <c r="K839" s="49">
        <v>138.91729182295575</v>
      </c>
      <c r="L839" s="50">
        <v>163.4252759618476</v>
      </c>
      <c r="M839" s="50">
        <v>163.4252759618476</v>
      </c>
      <c r="N839" s="50">
        <v>163.4252759618476</v>
      </c>
      <c r="O839" s="59">
        <v>838</v>
      </c>
    </row>
    <row r="840" spans="1:15">
      <c r="A840" s="10" t="s">
        <v>923</v>
      </c>
      <c r="B840" s="6" t="s">
        <v>926</v>
      </c>
      <c r="C840" s="47">
        <v>2474.7159262582363</v>
      </c>
      <c r="D840" s="47">
        <v>2474.7159262582363</v>
      </c>
      <c r="E840" s="47">
        <v>2474.7159262582363</v>
      </c>
      <c r="F840" s="48">
        <v>2591.846906904389</v>
      </c>
      <c r="G840" s="48">
        <v>2591.846906904389</v>
      </c>
      <c r="H840" s="48">
        <v>2591.846906904389</v>
      </c>
      <c r="I840" s="49">
        <v>2201.8242036446636</v>
      </c>
      <c r="J840" s="49">
        <v>2201.8242036446636</v>
      </c>
      <c r="K840" s="49">
        <v>2201.8242036446636</v>
      </c>
      <c r="L840" s="50">
        <v>2590.2731285511773</v>
      </c>
      <c r="M840" s="50">
        <v>2590.2731285511773</v>
      </c>
      <c r="N840" s="50">
        <v>2590.2731285511773</v>
      </c>
      <c r="O840" s="59">
        <v>839</v>
      </c>
    </row>
    <row r="841" spans="1:15">
      <c r="A841" s="10" t="s">
        <v>923</v>
      </c>
      <c r="B841" s="6" t="s">
        <v>1742</v>
      </c>
      <c r="C841" s="47">
        <v>672.78196145968434</v>
      </c>
      <c r="D841" s="47">
        <v>672.78196145968434</v>
      </c>
      <c r="E841" s="47">
        <v>672.78196145968434</v>
      </c>
      <c r="F841" s="48">
        <v>704.6254591600308</v>
      </c>
      <c r="G841" s="48">
        <v>704.6254591600308</v>
      </c>
      <c r="H841" s="48">
        <v>704.6254591600308</v>
      </c>
      <c r="I841" s="49">
        <v>598.59299033051343</v>
      </c>
      <c r="J841" s="49">
        <v>598.59299033051343</v>
      </c>
      <c r="K841" s="49">
        <v>598.59299033051343</v>
      </c>
      <c r="L841" s="50">
        <v>704.1976081585716</v>
      </c>
      <c r="M841" s="50">
        <v>704.1976081585716</v>
      </c>
      <c r="N841" s="50">
        <v>704.1976081585716</v>
      </c>
      <c r="O841" s="59">
        <v>840</v>
      </c>
    </row>
    <row r="842" spans="1:15">
      <c r="A842" s="10" t="s">
        <v>923</v>
      </c>
      <c r="B842" s="6" t="s">
        <v>927</v>
      </c>
      <c r="C842" s="47">
        <v>948.98417809042576</v>
      </c>
      <c r="D842" s="47">
        <v>948.98417809042576</v>
      </c>
      <c r="E842" s="47">
        <v>948.98417809042576</v>
      </c>
      <c r="F842" s="48">
        <v>993.9006253553373</v>
      </c>
      <c r="G842" s="48">
        <v>993.9006253553373</v>
      </c>
      <c r="H842" s="48">
        <v>993.9006253553373</v>
      </c>
      <c r="I842" s="49">
        <v>844.33785309437508</v>
      </c>
      <c r="J842" s="49">
        <v>844.33785309437508</v>
      </c>
      <c r="K842" s="49">
        <v>844.33785309437508</v>
      </c>
      <c r="L842" s="50">
        <v>993.29712547837278</v>
      </c>
      <c r="M842" s="50">
        <v>993.29712547837278</v>
      </c>
      <c r="N842" s="50">
        <v>993.29712547837278</v>
      </c>
      <c r="O842" s="59">
        <v>841</v>
      </c>
    </row>
    <row r="843" spans="1:15">
      <c r="A843" s="10" t="s">
        <v>923</v>
      </c>
      <c r="B843" s="6" t="s">
        <v>928</v>
      </c>
      <c r="C843" s="47">
        <v>2991.6648684010211</v>
      </c>
      <c r="D843" s="47">
        <v>2991.6648684010211</v>
      </c>
      <c r="E843" s="47">
        <v>2991.6648684010211</v>
      </c>
      <c r="F843" s="48">
        <v>3133.2636014444065</v>
      </c>
      <c r="G843" s="48">
        <v>3133.2636014444065</v>
      </c>
      <c r="H843" s="48">
        <v>3133.2636014444065</v>
      </c>
      <c r="I843" s="49">
        <v>2661.7681837925138</v>
      </c>
      <c r="J843" s="49">
        <v>2661.7681837925138</v>
      </c>
      <c r="K843" s="49">
        <v>2661.7681837925138</v>
      </c>
      <c r="L843" s="50">
        <v>3131.3610730127607</v>
      </c>
      <c r="M843" s="50">
        <v>3131.3610730127607</v>
      </c>
      <c r="N843" s="50">
        <v>3131.3610730127607</v>
      </c>
      <c r="O843" s="59">
        <v>842</v>
      </c>
    </row>
    <row r="844" spans="1:15">
      <c r="A844" s="10" t="s">
        <v>923</v>
      </c>
      <c r="B844" s="6" t="s">
        <v>929</v>
      </c>
      <c r="C844" s="47">
        <v>1282.41990899456</v>
      </c>
      <c r="D844" s="47">
        <v>1282.41990899456</v>
      </c>
      <c r="E844" s="47">
        <v>1282.41990899456</v>
      </c>
      <c r="F844" s="48">
        <v>1343.118229939947</v>
      </c>
      <c r="G844" s="48">
        <v>1343.118229939947</v>
      </c>
      <c r="H844" s="48">
        <v>1343.118229939947</v>
      </c>
      <c r="I844" s="49">
        <v>1141.0049795611815</v>
      </c>
      <c r="J844" s="49">
        <v>1141.0049795611815</v>
      </c>
      <c r="K844" s="49">
        <v>1141.0049795611815</v>
      </c>
      <c r="L844" s="50">
        <v>1342.3026839327918</v>
      </c>
      <c r="M844" s="50">
        <v>1342.3026839327918</v>
      </c>
      <c r="N844" s="50">
        <v>1342.3026839327918</v>
      </c>
      <c r="O844" s="59">
        <v>843</v>
      </c>
    </row>
    <row r="845" spans="1:15">
      <c r="A845" s="10" t="s">
        <v>923</v>
      </c>
      <c r="B845" s="6" t="s">
        <v>930</v>
      </c>
      <c r="C845" s="47">
        <v>82962.88133184817</v>
      </c>
      <c r="D845" s="47">
        <v>82962.88133184817</v>
      </c>
      <c r="E845" s="47">
        <v>82962.88133184817</v>
      </c>
      <c r="F845" s="48">
        <v>86889.60421123846</v>
      </c>
      <c r="G845" s="48">
        <v>86889.60421123846</v>
      </c>
      <c r="H845" s="48">
        <v>86889.60421123846</v>
      </c>
      <c r="I845" s="49">
        <v>73814.403577528734</v>
      </c>
      <c r="J845" s="49">
        <v>73814.403577528734</v>
      </c>
      <c r="K845" s="49">
        <v>73814.403577528734</v>
      </c>
      <c r="L845" s="50">
        <v>86836.844544815845</v>
      </c>
      <c r="M845" s="50">
        <v>86836.844544815845</v>
      </c>
      <c r="N845" s="50">
        <v>86836.844544815845</v>
      </c>
      <c r="O845" s="59">
        <v>844</v>
      </c>
    </row>
    <row r="846" spans="1:15">
      <c r="A846" s="10" t="s">
        <v>935</v>
      </c>
      <c r="B846" s="6" t="s">
        <v>934</v>
      </c>
      <c r="C846" s="47">
        <v>15332.875256905514</v>
      </c>
      <c r="D846" s="47">
        <v>15332.875256905514</v>
      </c>
      <c r="E846" s="47">
        <v>15332.875256905514</v>
      </c>
      <c r="F846" s="48">
        <v>16058.585816767125</v>
      </c>
      <c r="G846" s="48">
        <v>16058.585816767125</v>
      </c>
      <c r="H846" s="48">
        <v>16058.585816767125</v>
      </c>
      <c r="I846" s="49">
        <v>13642.120593274618</v>
      </c>
      <c r="J846" s="49">
        <v>13642.120593274618</v>
      </c>
      <c r="K846" s="49">
        <v>13642.120593274618</v>
      </c>
      <c r="L846" s="50">
        <v>16048.921258959601</v>
      </c>
      <c r="M846" s="50">
        <v>16048.921258959601</v>
      </c>
      <c r="N846" s="50">
        <v>16048.921258959601</v>
      </c>
      <c r="O846" s="59">
        <v>845</v>
      </c>
    </row>
    <row r="847" spans="1:15">
      <c r="A847" s="10" t="s">
        <v>935</v>
      </c>
      <c r="B847" s="6" t="s">
        <v>936</v>
      </c>
      <c r="C847" s="47">
        <v>122.7863914107209</v>
      </c>
      <c r="D847" s="47">
        <v>122.7863914107209</v>
      </c>
      <c r="E847" s="47">
        <v>122.7863914107209</v>
      </c>
      <c r="F847" s="48">
        <v>128.59791595266415</v>
      </c>
      <c r="G847" s="48">
        <v>128.59791595266415</v>
      </c>
      <c r="H847" s="48">
        <v>128.59791595266415</v>
      </c>
      <c r="I847" s="49">
        <v>109.24674796944352</v>
      </c>
      <c r="J847" s="49">
        <v>109.24674796944352</v>
      </c>
      <c r="K847" s="49">
        <v>109.24674796944352</v>
      </c>
      <c r="L847" s="50">
        <v>128.52052171590927</v>
      </c>
      <c r="M847" s="50">
        <v>128.52052171590927</v>
      </c>
      <c r="N847" s="50">
        <v>128.52052171590927</v>
      </c>
      <c r="O847" s="59">
        <v>846</v>
      </c>
    </row>
    <row r="848" spans="1:15">
      <c r="A848" s="10" t="s">
        <v>935</v>
      </c>
      <c r="B848" s="6" t="s">
        <v>937</v>
      </c>
      <c r="C848" s="47">
        <v>306.83140875329957</v>
      </c>
      <c r="D848" s="47">
        <v>306.83140875329957</v>
      </c>
      <c r="E848" s="47">
        <v>306.83140875329957</v>
      </c>
      <c r="F848" s="48">
        <v>321.35385087185779</v>
      </c>
      <c r="G848" s="48">
        <v>321.35385087185779</v>
      </c>
      <c r="H848" s="48">
        <v>321.35385087185779</v>
      </c>
      <c r="I848" s="49">
        <v>272.99713914594491</v>
      </c>
      <c r="J848" s="49">
        <v>272.99713914594491</v>
      </c>
      <c r="K848" s="49">
        <v>272.99713914594491</v>
      </c>
      <c r="L848" s="50">
        <v>321.16045010146252</v>
      </c>
      <c r="M848" s="50">
        <v>321.16045010146252</v>
      </c>
      <c r="N848" s="50">
        <v>321.16045010146252</v>
      </c>
      <c r="O848" s="59">
        <v>847</v>
      </c>
    </row>
    <row r="849" spans="1:15">
      <c r="A849" s="10" t="s">
        <v>935</v>
      </c>
      <c r="B849" s="6" t="s">
        <v>938</v>
      </c>
      <c r="C849" s="47">
        <v>2866.6334881483303</v>
      </c>
      <c r="D849" s="47">
        <v>2866.6334881483303</v>
      </c>
      <c r="E849" s="47">
        <v>2866.6334881483303</v>
      </c>
      <c r="F849" s="48">
        <v>3002.3122932481915</v>
      </c>
      <c r="G849" s="48">
        <v>3002.3122932481915</v>
      </c>
      <c r="H849" s="48">
        <v>3002.3122932481915</v>
      </c>
      <c r="I849" s="49">
        <v>2550.5300921577814</v>
      </c>
      <c r="J849" s="49">
        <v>2550.5300921577814</v>
      </c>
      <c r="K849" s="49">
        <v>2550.5300921577814</v>
      </c>
      <c r="L849" s="50">
        <v>3000.5054080687978</v>
      </c>
      <c r="M849" s="50">
        <v>3000.5054080687978</v>
      </c>
      <c r="N849" s="50">
        <v>3000.5054080687978</v>
      </c>
      <c r="O849" s="59">
        <v>848</v>
      </c>
    </row>
    <row r="850" spans="1:15">
      <c r="A850" s="10" t="s">
        <v>935</v>
      </c>
      <c r="B850" s="6" t="s">
        <v>939</v>
      </c>
      <c r="C850" s="47">
        <v>160.29187859870015</v>
      </c>
      <c r="D850" s="47">
        <v>160.29187859870015</v>
      </c>
      <c r="E850" s="47">
        <v>160.29187859870015</v>
      </c>
      <c r="F850" s="48">
        <v>167.87855148360097</v>
      </c>
      <c r="G850" s="48">
        <v>167.87855148360097</v>
      </c>
      <c r="H850" s="48">
        <v>167.87855148360097</v>
      </c>
      <c r="I850" s="49">
        <v>142.61650873218721</v>
      </c>
      <c r="J850" s="49">
        <v>142.61650873218721</v>
      </c>
      <c r="K850" s="49">
        <v>142.61650873218721</v>
      </c>
      <c r="L850" s="50">
        <v>167.77751693523106</v>
      </c>
      <c r="M850" s="50">
        <v>167.77751693523106</v>
      </c>
      <c r="N850" s="50">
        <v>167.77751693523106</v>
      </c>
      <c r="O850" s="59">
        <v>849</v>
      </c>
    </row>
    <row r="851" spans="1:15">
      <c r="A851" s="10" t="s">
        <v>935</v>
      </c>
      <c r="B851" s="6" t="s">
        <v>940</v>
      </c>
      <c r="C851" s="47">
        <v>2025.8038779343767</v>
      </c>
      <c r="D851" s="47">
        <v>2025.8038779343767</v>
      </c>
      <c r="E851" s="47">
        <v>2025.8038779343767</v>
      </c>
      <c r="F851" s="48">
        <v>2121.6859119164546</v>
      </c>
      <c r="G851" s="48">
        <v>2121.6859119164546</v>
      </c>
      <c r="H851" s="48">
        <v>2121.6859119164546</v>
      </c>
      <c r="I851" s="49">
        <v>1802.4186813009853</v>
      </c>
      <c r="J851" s="49">
        <v>1802.4186813009853</v>
      </c>
      <c r="K851" s="49">
        <v>1802.4186813009853</v>
      </c>
      <c r="L851" s="50">
        <v>2120.409015159848</v>
      </c>
      <c r="M851" s="50">
        <v>2120.409015159848</v>
      </c>
      <c r="N851" s="50">
        <v>2120.409015159848</v>
      </c>
      <c r="O851" s="59">
        <v>850</v>
      </c>
    </row>
    <row r="852" spans="1:15">
      <c r="A852" s="10" t="s">
        <v>935</v>
      </c>
      <c r="B852" s="6" t="s">
        <v>941</v>
      </c>
      <c r="C852" s="47">
        <v>177.31404845945531</v>
      </c>
      <c r="D852" s="47">
        <v>177.31404845945531</v>
      </c>
      <c r="E852" s="47">
        <v>177.31404845945531</v>
      </c>
      <c r="F852" s="48">
        <v>185.70638683192635</v>
      </c>
      <c r="G852" s="48">
        <v>185.70638683192635</v>
      </c>
      <c r="H852" s="48">
        <v>185.70638683192635</v>
      </c>
      <c r="I852" s="49">
        <v>157.76164557760967</v>
      </c>
      <c r="J852" s="49">
        <v>157.76164557760967</v>
      </c>
      <c r="K852" s="49">
        <v>157.76164557760967</v>
      </c>
      <c r="L852" s="50">
        <v>185.59462293619839</v>
      </c>
      <c r="M852" s="50">
        <v>185.59462293619839</v>
      </c>
      <c r="N852" s="50">
        <v>185.59462293619839</v>
      </c>
      <c r="O852" s="59">
        <v>851</v>
      </c>
    </row>
    <row r="853" spans="1:15">
      <c r="A853" s="10" t="s">
        <v>935</v>
      </c>
      <c r="B853" s="6" t="s">
        <v>942</v>
      </c>
      <c r="C853" s="47">
        <v>496.54332581774952</v>
      </c>
      <c r="D853" s="47">
        <v>496.54332581774952</v>
      </c>
      <c r="E853" s="47">
        <v>496.54332581774952</v>
      </c>
      <c r="F853" s="48">
        <v>520.04490193684398</v>
      </c>
      <c r="G853" s="48">
        <v>520.04490193684398</v>
      </c>
      <c r="H853" s="48">
        <v>520.04490193684398</v>
      </c>
      <c r="I853" s="49">
        <v>441.78954156302842</v>
      </c>
      <c r="J853" s="49">
        <v>441.78954156302842</v>
      </c>
      <c r="K853" s="49">
        <v>441.78954156302842</v>
      </c>
      <c r="L853" s="50">
        <v>519.73192269479705</v>
      </c>
      <c r="M853" s="50">
        <v>519.73192269479705</v>
      </c>
      <c r="N853" s="50">
        <v>519.73192269479705</v>
      </c>
      <c r="O853" s="59">
        <v>852</v>
      </c>
    </row>
    <row r="854" spans="1:15">
      <c r="A854" s="10" t="s">
        <v>935</v>
      </c>
      <c r="B854" s="6" t="s">
        <v>943</v>
      </c>
      <c r="C854" s="47">
        <v>1127.8145521056704</v>
      </c>
      <c r="D854" s="47">
        <v>1127.8145521056704</v>
      </c>
      <c r="E854" s="47">
        <v>1127.8145521056704</v>
      </c>
      <c r="F854" s="48">
        <v>1181.194424850677</v>
      </c>
      <c r="G854" s="48">
        <v>1181.194424850677</v>
      </c>
      <c r="H854" s="48">
        <v>1181.194424850677</v>
      </c>
      <c r="I854" s="49">
        <v>1003.4505511121415</v>
      </c>
      <c r="J854" s="49">
        <v>1003.4505511121415</v>
      </c>
      <c r="K854" s="49">
        <v>1003.4505511121415</v>
      </c>
      <c r="L854" s="50">
        <v>1180.4835452046641</v>
      </c>
      <c r="M854" s="50">
        <v>1180.4835452046641</v>
      </c>
      <c r="N854" s="50">
        <v>1180.4835452046641</v>
      </c>
      <c r="O854" s="59">
        <v>853</v>
      </c>
    </row>
    <row r="855" spans="1:15">
      <c r="A855" s="10" t="s">
        <v>935</v>
      </c>
      <c r="B855" s="6" t="s">
        <v>944</v>
      </c>
      <c r="C855" s="47">
        <v>24449.439105199519</v>
      </c>
      <c r="D855" s="47">
        <v>24449.439105199519</v>
      </c>
      <c r="E855" s="47">
        <v>24449.439105199519</v>
      </c>
      <c r="F855" s="48">
        <v>25606.639946140658</v>
      </c>
      <c r="G855" s="48">
        <v>25606.639946140658</v>
      </c>
      <c r="H855" s="48">
        <v>25606.639946140658</v>
      </c>
      <c r="I855" s="49">
        <v>21753.401832499596</v>
      </c>
      <c r="J855" s="49">
        <v>21753.401832499596</v>
      </c>
      <c r="K855" s="49">
        <v>21753.401832499596</v>
      </c>
      <c r="L855" s="50">
        <v>25591.229071556827</v>
      </c>
      <c r="M855" s="50">
        <v>25591.229071556827</v>
      </c>
      <c r="N855" s="50">
        <v>25591.229071556827</v>
      </c>
      <c r="O855" s="59">
        <v>854</v>
      </c>
    </row>
    <row r="856" spans="1:15">
      <c r="A856" s="10" t="s">
        <v>947</v>
      </c>
      <c r="B856" s="6" t="s">
        <v>946</v>
      </c>
      <c r="C856" s="47">
        <v>20891.364405059561</v>
      </c>
      <c r="D856" s="47">
        <v>20891.364405059561</v>
      </c>
      <c r="E856" s="47">
        <v>20891.364405059561</v>
      </c>
      <c r="F856" s="48">
        <v>21880.200795401903</v>
      </c>
      <c r="G856" s="48">
        <v>21880.200795401903</v>
      </c>
      <c r="H856" s="48">
        <v>21880.200795401903</v>
      </c>
      <c r="I856" s="49">
        <v>18587.659945514399</v>
      </c>
      <c r="J856" s="49">
        <v>18587.659945514399</v>
      </c>
      <c r="K856" s="49">
        <v>18587.659945514399</v>
      </c>
      <c r="L856" s="50">
        <v>21866.932064285487</v>
      </c>
      <c r="M856" s="50">
        <v>21866.932064285487</v>
      </c>
      <c r="N856" s="50">
        <v>21866.932064285487</v>
      </c>
      <c r="O856" s="59">
        <v>855</v>
      </c>
    </row>
    <row r="857" spans="1:15">
      <c r="A857" s="10" t="s">
        <v>947</v>
      </c>
      <c r="B857" s="6" t="s">
        <v>948</v>
      </c>
      <c r="C857" s="47">
        <v>11009.787045545365</v>
      </c>
      <c r="D857" s="47">
        <v>11009.787045545365</v>
      </c>
      <c r="E857" s="47">
        <v>11009.787045545365</v>
      </c>
      <c r="F857" s="48">
        <v>11530.90562207636</v>
      </c>
      <c r="G857" s="48">
        <v>11530.90562207636</v>
      </c>
      <c r="H857" s="48">
        <v>11530.90562207636</v>
      </c>
      <c r="I857" s="49">
        <v>9795.730604630342</v>
      </c>
      <c r="J857" s="49">
        <v>9795.730604630342</v>
      </c>
      <c r="K857" s="49">
        <v>9795.730604630342</v>
      </c>
      <c r="L857" s="50">
        <v>11523.91297664048</v>
      </c>
      <c r="M857" s="50">
        <v>11523.91297664048</v>
      </c>
      <c r="N857" s="50">
        <v>11523.91297664048</v>
      </c>
      <c r="O857" s="59">
        <v>856</v>
      </c>
    </row>
    <row r="858" spans="1:15">
      <c r="A858" s="10" t="s">
        <v>947</v>
      </c>
      <c r="B858" s="6" t="s">
        <v>949</v>
      </c>
      <c r="C858" s="47">
        <v>9024.5888452220352</v>
      </c>
      <c r="D858" s="47">
        <v>9024.5888452220352</v>
      </c>
      <c r="E858" s="47">
        <v>9024.5888452220352</v>
      </c>
      <c r="F858" s="48">
        <v>9451.7434189975957</v>
      </c>
      <c r="G858" s="48">
        <v>9451.7434189975957</v>
      </c>
      <c r="H858" s="48">
        <v>9451.7434189975957</v>
      </c>
      <c r="I858" s="49">
        <v>8029.4415123238305</v>
      </c>
      <c r="J858" s="49">
        <v>8029.4415123238305</v>
      </c>
      <c r="K858" s="49">
        <v>8029.4415123238305</v>
      </c>
      <c r="L858" s="50">
        <v>9446.0116323846323</v>
      </c>
      <c r="M858" s="50">
        <v>9446.0116323846323</v>
      </c>
      <c r="N858" s="50">
        <v>9446.0116323846323</v>
      </c>
      <c r="O858" s="59">
        <v>857</v>
      </c>
    </row>
    <row r="859" spans="1:15">
      <c r="A859" s="10" t="s">
        <v>947</v>
      </c>
      <c r="B859" s="6" t="s">
        <v>950</v>
      </c>
      <c r="C859" s="47">
        <v>5702.5607382403869</v>
      </c>
      <c r="D859" s="47">
        <v>5702.5607382403869</v>
      </c>
      <c r="E859" s="47">
        <v>5702.5607382403869</v>
      </c>
      <c r="F859" s="48">
        <v>5972.4760710438259</v>
      </c>
      <c r="G859" s="48">
        <v>5972.4760710438259</v>
      </c>
      <c r="H859" s="48">
        <v>5972.4760710438259</v>
      </c>
      <c r="I859" s="49">
        <v>5073.73562424592</v>
      </c>
      <c r="J859" s="49">
        <v>5073.73562424592</v>
      </c>
      <c r="K859" s="49">
        <v>5073.73562424592</v>
      </c>
      <c r="L859" s="50">
        <v>5968.8542039582853</v>
      </c>
      <c r="M859" s="50">
        <v>5968.8542039582853</v>
      </c>
      <c r="N859" s="50">
        <v>5968.8542039582853</v>
      </c>
      <c r="O859" s="59">
        <v>858</v>
      </c>
    </row>
    <row r="860" spans="1:15">
      <c r="A860" s="10" t="s">
        <v>947</v>
      </c>
      <c r="B860" s="6" t="s">
        <v>951</v>
      </c>
      <c r="C860" s="47">
        <v>6839.5729439690094</v>
      </c>
      <c r="D860" s="47">
        <v>6839.5729439690094</v>
      </c>
      <c r="E860" s="47">
        <v>6839.5729439690094</v>
      </c>
      <c r="F860" s="48">
        <v>7163.3056830216819</v>
      </c>
      <c r="G860" s="48">
        <v>7163.3056830216819</v>
      </c>
      <c r="H860" s="48">
        <v>7163.3056830216819</v>
      </c>
      <c r="I860" s="49">
        <v>6085.3687480673807</v>
      </c>
      <c r="J860" s="49">
        <v>6085.3687480673807</v>
      </c>
      <c r="K860" s="49">
        <v>6085.3687480673807</v>
      </c>
      <c r="L860" s="50">
        <v>7158.9616654369493</v>
      </c>
      <c r="M860" s="50">
        <v>7158.9616654369493</v>
      </c>
      <c r="N860" s="50">
        <v>7158.9616654369493</v>
      </c>
      <c r="O860" s="59">
        <v>859</v>
      </c>
    </row>
    <row r="861" spans="1:15">
      <c r="A861" s="10" t="s">
        <v>947</v>
      </c>
      <c r="B861" s="6" t="s">
        <v>952</v>
      </c>
      <c r="C861" s="47">
        <v>6748.8477329526668</v>
      </c>
      <c r="D861" s="47">
        <v>6748.8477329526668</v>
      </c>
      <c r="E861" s="47">
        <v>6748.8477329526668</v>
      </c>
      <c r="F861" s="48">
        <v>7068.2862388267386</v>
      </c>
      <c r="G861" s="48">
        <v>7068.2862388267386</v>
      </c>
      <c r="H861" s="48">
        <v>7068.2862388267386</v>
      </c>
      <c r="I861" s="49">
        <v>6004.6478655936444</v>
      </c>
      <c r="J861" s="49">
        <v>6004.6478655936444</v>
      </c>
      <c r="K861" s="49">
        <v>6004.6478655936444</v>
      </c>
      <c r="L861" s="50">
        <v>7063.9998435402495</v>
      </c>
      <c r="M861" s="50">
        <v>7063.9998435402495</v>
      </c>
      <c r="N861" s="50">
        <v>7063.9998435402495</v>
      </c>
      <c r="O861" s="59">
        <v>860</v>
      </c>
    </row>
    <row r="862" spans="1:15">
      <c r="A862" s="10" t="s">
        <v>947</v>
      </c>
      <c r="B862" s="6" t="s">
        <v>953</v>
      </c>
      <c r="C862" s="47">
        <v>2331.4744948708185</v>
      </c>
      <c r="D862" s="47">
        <v>2331.4744948708185</v>
      </c>
      <c r="E862" s="47">
        <v>2331.4744948708185</v>
      </c>
      <c r="F862" s="48">
        <v>2441.8285521254488</v>
      </c>
      <c r="G862" s="48">
        <v>2441.8285521254488</v>
      </c>
      <c r="H862" s="48">
        <v>2441.8285521254488</v>
      </c>
      <c r="I862" s="49">
        <v>2074.3812726661008</v>
      </c>
      <c r="J862" s="49">
        <v>2074.3812726661008</v>
      </c>
      <c r="K862" s="49">
        <v>2074.3812726661008</v>
      </c>
      <c r="L862" s="50">
        <v>2440.3477628587734</v>
      </c>
      <c r="M862" s="50">
        <v>2440.3477628587734</v>
      </c>
      <c r="N862" s="50">
        <v>2440.3477628587734</v>
      </c>
      <c r="O862" s="59">
        <v>861</v>
      </c>
    </row>
    <row r="863" spans="1:15">
      <c r="A863" s="10" t="s">
        <v>947</v>
      </c>
      <c r="B863" s="6" t="s">
        <v>142</v>
      </c>
      <c r="C863" s="47">
        <v>2249.5155270459004</v>
      </c>
      <c r="D863" s="47">
        <v>2249.5155270459004</v>
      </c>
      <c r="E863" s="47">
        <v>2249.5155270459004</v>
      </c>
      <c r="F863" s="48">
        <v>2355.9902776009385</v>
      </c>
      <c r="G863" s="48">
        <v>2355.9902776009385</v>
      </c>
      <c r="H863" s="48">
        <v>2355.9902776009385</v>
      </c>
      <c r="I863" s="49">
        <v>2001.4599739956327</v>
      </c>
      <c r="J863" s="49">
        <v>2001.4599739956327</v>
      </c>
      <c r="K863" s="49">
        <v>2001.4599739956327</v>
      </c>
      <c r="L863" s="50">
        <v>2354.5615429289542</v>
      </c>
      <c r="M863" s="50">
        <v>2354.5615429289542</v>
      </c>
      <c r="N863" s="50">
        <v>2354.5615429289542</v>
      </c>
      <c r="O863" s="59">
        <v>862</v>
      </c>
    </row>
    <row r="864" spans="1:15">
      <c r="A864" s="10" t="s">
        <v>947</v>
      </c>
      <c r="B864" s="6" t="s">
        <v>954</v>
      </c>
      <c r="C864" s="47">
        <v>609.97569354299776</v>
      </c>
      <c r="D864" s="47">
        <v>609.97569354299776</v>
      </c>
      <c r="E864" s="47">
        <v>609.97569354299776</v>
      </c>
      <c r="F864" s="48">
        <v>638.84724789937798</v>
      </c>
      <c r="G864" s="48">
        <v>638.84724789937798</v>
      </c>
      <c r="H864" s="48">
        <v>638.84724789937798</v>
      </c>
      <c r="I864" s="49">
        <v>542.71327361752662</v>
      </c>
      <c r="J864" s="49">
        <v>542.71327361752662</v>
      </c>
      <c r="K864" s="49">
        <v>542.71327361752662</v>
      </c>
      <c r="L864" s="50">
        <v>638.45983407095366</v>
      </c>
      <c r="M864" s="50">
        <v>638.45983407095366</v>
      </c>
      <c r="N864" s="50">
        <v>638.45983407095366</v>
      </c>
      <c r="O864" s="59">
        <v>863</v>
      </c>
    </row>
    <row r="865" spans="1:15">
      <c r="A865" s="10" t="s">
        <v>947</v>
      </c>
      <c r="B865" s="6" t="s">
        <v>955</v>
      </c>
      <c r="C865" s="47">
        <v>44805.979240217908</v>
      </c>
      <c r="D865" s="47">
        <v>44805.979240217908</v>
      </c>
      <c r="E865" s="47">
        <v>44805.979240217908</v>
      </c>
      <c r="F865" s="48">
        <v>46926.74942633944</v>
      </c>
      <c r="G865" s="48">
        <v>46926.74942633944</v>
      </c>
      <c r="H865" s="48">
        <v>46926.74942633944</v>
      </c>
      <c r="I865" s="49">
        <v>39865.194512678536</v>
      </c>
      <c r="J865" s="49">
        <v>39865.194512678536</v>
      </c>
      <c r="K865" s="49">
        <v>39865.194512678536</v>
      </c>
      <c r="L865" s="50">
        <v>46898.291807228547</v>
      </c>
      <c r="M865" s="50">
        <v>46898.291807228547</v>
      </c>
      <c r="N865" s="50">
        <v>46898.291807228547</v>
      </c>
      <c r="O865" s="59">
        <v>864</v>
      </c>
    </row>
    <row r="866" spans="1:15">
      <c r="A866" s="10" t="s">
        <v>957</v>
      </c>
      <c r="B866" s="6" t="s">
        <v>956</v>
      </c>
      <c r="C866" s="47">
        <v>1675658.774879952</v>
      </c>
      <c r="D866" s="47">
        <v>1675658.774879952</v>
      </c>
      <c r="E866" s="47">
        <v>1675658.774879952</v>
      </c>
      <c r="F866" s="48">
        <v>1754968.4605325439</v>
      </c>
      <c r="G866" s="48">
        <v>1754968.4605325439</v>
      </c>
      <c r="H866" s="48">
        <v>1754968.4605325439</v>
      </c>
      <c r="I866" s="49">
        <v>1490880.4030112091</v>
      </c>
      <c r="J866" s="49">
        <v>1490880.4030112091</v>
      </c>
      <c r="K866" s="49">
        <v>1490880.4030112091</v>
      </c>
      <c r="L866" s="50">
        <v>1753904.3091412154</v>
      </c>
      <c r="M866" s="50">
        <v>1753904.3091412154</v>
      </c>
      <c r="N866" s="50">
        <v>1753904.3091412154</v>
      </c>
      <c r="O866" s="59">
        <v>865</v>
      </c>
    </row>
    <row r="867" spans="1:15">
      <c r="A867" s="10" t="s">
        <v>957</v>
      </c>
      <c r="B867" s="6" t="s">
        <v>958</v>
      </c>
      <c r="C867" s="47">
        <v>576118.63810935139</v>
      </c>
      <c r="D867" s="47">
        <v>576118.63810935139</v>
      </c>
      <c r="E867" s="47">
        <v>576118.63810935139</v>
      </c>
      <c r="F867" s="48">
        <v>603386.59312025481</v>
      </c>
      <c r="G867" s="48">
        <v>603386.59312025481</v>
      </c>
      <c r="H867" s="48">
        <v>603386.59312025481</v>
      </c>
      <c r="I867" s="49">
        <v>512588.83983003884</v>
      </c>
      <c r="J867" s="49">
        <v>512588.83983003884</v>
      </c>
      <c r="K867" s="49">
        <v>512588.83983003884</v>
      </c>
      <c r="L867" s="50">
        <v>603020.7206290859</v>
      </c>
      <c r="M867" s="50">
        <v>603020.7206290859</v>
      </c>
      <c r="N867" s="50">
        <v>603020.7206290859</v>
      </c>
      <c r="O867" s="59">
        <v>866</v>
      </c>
    </row>
    <row r="868" spans="1:15">
      <c r="A868" s="10" t="s">
        <v>957</v>
      </c>
      <c r="B868" s="6" t="s">
        <v>959</v>
      </c>
      <c r="C868" s="47">
        <v>20245.313229449508</v>
      </c>
      <c r="D868" s="47">
        <v>20245.313229449508</v>
      </c>
      <c r="E868" s="47">
        <v>20245.313229449508</v>
      </c>
      <c r="F868" s="48">
        <v>21203.53303663008</v>
      </c>
      <c r="G868" s="48">
        <v>21203.53303663008</v>
      </c>
      <c r="H868" s="48">
        <v>21203.53303663008</v>
      </c>
      <c r="I868" s="49">
        <v>18012.82050921868</v>
      </c>
      <c r="J868" s="49">
        <v>18012.82050921868</v>
      </c>
      <c r="K868" s="49">
        <v>18012.82050921868</v>
      </c>
      <c r="L868" s="50">
        <v>21190.675957036088</v>
      </c>
      <c r="M868" s="50">
        <v>21190.675957036088</v>
      </c>
      <c r="N868" s="50">
        <v>21190.675957036088</v>
      </c>
      <c r="O868" s="59">
        <v>867</v>
      </c>
    </row>
    <row r="869" spans="1:15">
      <c r="A869" s="10">
        <v>82</v>
      </c>
      <c r="B869" s="6" t="s">
        <v>176</v>
      </c>
      <c r="C869" s="47">
        <v>1166.3555582272754</v>
      </c>
      <c r="D869" s="47">
        <v>1166.3555582272754</v>
      </c>
      <c r="E869" s="47">
        <v>1166.3555582272754</v>
      </c>
      <c r="F869" s="48">
        <v>1221.5596929048659</v>
      </c>
      <c r="G869" s="48">
        <v>1221.5596929048659</v>
      </c>
      <c r="H869" s="48">
        <v>1221.5596929048659</v>
      </c>
      <c r="I869" s="49">
        <v>1037.7391094012103</v>
      </c>
      <c r="J869" s="49">
        <v>1037.7391094012103</v>
      </c>
      <c r="K869" s="49">
        <v>1037.7391094012103</v>
      </c>
      <c r="L869" s="50">
        <v>1220.8189819029135</v>
      </c>
      <c r="M869" s="50">
        <v>1220.8189819029135</v>
      </c>
      <c r="N869" s="50">
        <v>1220.8189819029135</v>
      </c>
      <c r="O869" s="59">
        <v>868</v>
      </c>
    </row>
    <row r="870" spans="1:15">
      <c r="A870" s="10" t="s">
        <v>957</v>
      </c>
      <c r="B870" s="6" t="s">
        <v>960</v>
      </c>
      <c r="C870" s="47">
        <v>67690.3473613846</v>
      </c>
      <c r="D870" s="47">
        <v>67690.3473613846</v>
      </c>
      <c r="E870" s="47">
        <v>67690.3473613846</v>
      </c>
      <c r="F870" s="48">
        <v>70894.16203500799</v>
      </c>
      <c r="G870" s="48">
        <v>70894.16203500799</v>
      </c>
      <c r="H870" s="48">
        <v>70894.16203500799</v>
      </c>
      <c r="I870" s="49">
        <v>60225.992228841358</v>
      </c>
      <c r="J870" s="49">
        <v>60225.992228841358</v>
      </c>
      <c r="K870" s="49">
        <v>60225.992228841358</v>
      </c>
      <c r="L870" s="50">
        <v>70851.1742988388</v>
      </c>
      <c r="M870" s="50">
        <v>70851.1742988388</v>
      </c>
      <c r="N870" s="50">
        <v>70851.1742988388</v>
      </c>
      <c r="O870" s="59">
        <v>869</v>
      </c>
    </row>
    <row r="871" spans="1:15">
      <c r="A871" s="10" t="s">
        <v>957</v>
      </c>
      <c r="B871" s="6" t="s">
        <v>961</v>
      </c>
      <c r="C871" s="47">
        <v>22639.789439528409</v>
      </c>
      <c r="D871" s="47">
        <v>22639.789439528409</v>
      </c>
      <c r="E871" s="47">
        <v>22639.789439528409</v>
      </c>
      <c r="F871" s="48">
        <v>23711.340885805716</v>
      </c>
      <c r="G871" s="48">
        <v>23711.340885805716</v>
      </c>
      <c r="H871" s="48">
        <v>23711.340885805716</v>
      </c>
      <c r="I871" s="49">
        <v>20143.252856543655</v>
      </c>
      <c r="J871" s="49">
        <v>20143.252856543655</v>
      </c>
      <c r="K871" s="49">
        <v>20143.252856543655</v>
      </c>
      <c r="L871" s="50">
        <v>23696.963159389914</v>
      </c>
      <c r="M871" s="50">
        <v>23696.963159389914</v>
      </c>
      <c r="N871" s="50">
        <v>23696.963159389914</v>
      </c>
      <c r="O871" s="59">
        <v>870</v>
      </c>
    </row>
    <row r="872" spans="1:15">
      <c r="A872" s="10" t="s">
        <v>957</v>
      </c>
      <c r="B872" s="6" t="s">
        <v>962</v>
      </c>
      <c r="C872" s="47">
        <v>96139.040315496954</v>
      </c>
      <c r="D872" s="47">
        <v>96139.040315496954</v>
      </c>
      <c r="E872" s="47">
        <v>96139.040315496954</v>
      </c>
      <c r="F872" s="48">
        <v>100689.3444589585</v>
      </c>
      <c r="G872" s="48">
        <v>100689.3444589585</v>
      </c>
      <c r="H872" s="48">
        <v>100689.3444589585</v>
      </c>
      <c r="I872" s="49">
        <v>85537.588749802366</v>
      </c>
      <c r="J872" s="49">
        <v>85537.588749802366</v>
      </c>
      <c r="K872" s="49">
        <v>85537.588749802366</v>
      </c>
      <c r="L872" s="50">
        <v>100628.28996800461</v>
      </c>
      <c r="M872" s="50">
        <v>100628.28996800461</v>
      </c>
      <c r="N872" s="50">
        <v>100628.28996800461</v>
      </c>
      <c r="O872" s="59">
        <v>871</v>
      </c>
    </row>
    <row r="873" spans="1:15">
      <c r="A873" s="10" t="s">
        <v>957</v>
      </c>
      <c r="B873" s="6" t="s">
        <v>963</v>
      </c>
      <c r="C873" s="47">
        <v>13382.932591001323</v>
      </c>
      <c r="D873" s="47">
        <v>13382.932591001323</v>
      </c>
      <c r="E873" s="47">
        <v>13382.932591001323</v>
      </c>
      <c r="F873" s="48">
        <v>14016.352827157807</v>
      </c>
      <c r="G873" s="48">
        <v>14016.352827157807</v>
      </c>
      <c r="H873" s="48">
        <v>14016.352827157807</v>
      </c>
      <c r="I873" s="49">
        <v>11907.168830463906</v>
      </c>
      <c r="J873" s="49">
        <v>11907.168830463906</v>
      </c>
      <c r="K873" s="49">
        <v>11907.168830463906</v>
      </c>
      <c r="L873" s="50">
        <v>14007.853801848916</v>
      </c>
      <c r="M873" s="50">
        <v>14007.853801848916</v>
      </c>
      <c r="N873" s="50">
        <v>14007.853801848916</v>
      </c>
      <c r="O873" s="59">
        <v>872</v>
      </c>
    </row>
    <row r="874" spans="1:15">
      <c r="A874" s="10" t="s">
        <v>957</v>
      </c>
      <c r="B874" s="6" t="s">
        <v>964</v>
      </c>
      <c r="C874" s="47">
        <v>23523.423802765512</v>
      </c>
      <c r="D874" s="47">
        <v>23523.423802765512</v>
      </c>
      <c r="E874" s="47">
        <v>23523.423802765512</v>
      </c>
      <c r="F874" s="48">
        <v>24636.798062034792</v>
      </c>
      <c r="G874" s="48">
        <v>24636.798062034792</v>
      </c>
      <c r="H874" s="48">
        <v>24636.798062034792</v>
      </c>
      <c r="I874" s="49">
        <v>20929.447024071509</v>
      </c>
      <c r="J874" s="49">
        <v>20929.447024071509</v>
      </c>
      <c r="K874" s="49">
        <v>20929.447024071509</v>
      </c>
      <c r="L874" s="50">
        <v>24621.85917080957</v>
      </c>
      <c r="M874" s="50">
        <v>24621.85917080957</v>
      </c>
      <c r="N874" s="50">
        <v>24621.85917080957</v>
      </c>
      <c r="O874" s="59">
        <v>873</v>
      </c>
    </row>
    <row r="875" spans="1:15">
      <c r="A875" s="10" t="s">
        <v>957</v>
      </c>
      <c r="B875" s="6" t="s">
        <v>965</v>
      </c>
      <c r="C875" s="47">
        <v>2918.2976183586738</v>
      </c>
      <c r="D875" s="47">
        <v>2918.2976183586738</v>
      </c>
      <c r="E875" s="47">
        <v>2918.2976183586738</v>
      </c>
      <c r="F875" s="48">
        <v>3056.4219609888232</v>
      </c>
      <c r="G875" s="48">
        <v>3056.4219609888232</v>
      </c>
      <c r="H875" s="48">
        <v>3056.4219609888232</v>
      </c>
      <c r="I875" s="49">
        <v>2596.4908814307587</v>
      </c>
      <c r="J875" s="49">
        <v>2596.4908814307587</v>
      </c>
      <c r="K875" s="49">
        <v>2596.4908814307587</v>
      </c>
      <c r="L875" s="50">
        <v>3054.5686537896236</v>
      </c>
      <c r="M875" s="50">
        <v>3054.5686537896236</v>
      </c>
      <c r="N875" s="50">
        <v>3054.5686537896236</v>
      </c>
      <c r="O875" s="59">
        <v>874</v>
      </c>
    </row>
    <row r="876" spans="1:15">
      <c r="A876" s="10" t="s">
        <v>957</v>
      </c>
      <c r="B876" s="6" t="s">
        <v>966</v>
      </c>
      <c r="C876" s="47">
        <v>4905.2649930889975</v>
      </c>
      <c r="D876" s="47">
        <v>4905.2649930889975</v>
      </c>
      <c r="E876" s="47">
        <v>4905.2649930889975</v>
      </c>
      <c r="F876" s="48">
        <v>5137.4333978242776</v>
      </c>
      <c r="G876" s="48">
        <v>5137.4333978242776</v>
      </c>
      <c r="H876" s="48">
        <v>5137.4333978242776</v>
      </c>
      <c r="I876" s="49">
        <v>4364.3512386925149</v>
      </c>
      <c r="J876" s="49">
        <v>4364.3512386925149</v>
      </c>
      <c r="K876" s="49">
        <v>4364.3512386925149</v>
      </c>
      <c r="L876" s="50">
        <v>5134.3182381954302</v>
      </c>
      <c r="M876" s="50">
        <v>5134.3182381954302</v>
      </c>
      <c r="N876" s="50">
        <v>5134.3182381954302</v>
      </c>
      <c r="O876" s="59">
        <v>875</v>
      </c>
    </row>
    <row r="877" spans="1:15">
      <c r="A877" s="10" t="s">
        <v>957</v>
      </c>
      <c r="B877" s="6" t="s">
        <v>967</v>
      </c>
      <c r="C877" s="47">
        <v>11484.21501638952</v>
      </c>
      <c r="D877" s="47">
        <v>11484.21501638952</v>
      </c>
      <c r="E877" s="47">
        <v>11484.21501638952</v>
      </c>
      <c r="F877" s="48">
        <v>12027.768093287223</v>
      </c>
      <c r="G877" s="48">
        <v>12027.768093287223</v>
      </c>
      <c r="H877" s="48">
        <v>12027.768093287223</v>
      </c>
      <c r="I877" s="49">
        <v>10217.826784650008</v>
      </c>
      <c r="J877" s="49">
        <v>10217.826784650008</v>
      </c>
      <c r="K877" s="49">
        <v>10217.826784650008</v>
      </c>
      <c r="L877" s="50">
        <v>12020.474876093356</v>
      </c>
      <c r="M877" s="50">
        <v>12020.474876093356</v>
      </c>
      <c r="N877" s="50">
        <v>12020.474876093356</v>
      </c>
      <c r="O877" s="59">
        <v>876</v>
      </c>
    </row>
    <row r="878" spans="1:15">
      <c r="A878" s="10" t="s">
        <v>957</v>
      </c>
      <c r="B878" s="6" t="s">
        <v>968</v>
      </c>
      <c r="C878" s="47">
        <v>2272.2756895444263</v>
      </c>
      <c r="D878" s="47">
        <v>2272.2756895444263</v>
      </c>
      <c r="E878" s="47">
        <v>2272.2756895444263</v>
      </c>
      <c r="F878" s="48">
        <v>2379.8235228834101</v>
      </c>
      <c r="G878" s="48">
        <v>2379.8235228834101</v>
      </c>
      <c r="H878" s="48">
        <v>2379.8235228834101</v>
      </c>
      <c r="I878" s="49">
        <v>2021.7071318850517</v>
      </c>
      <c r="J878" s="49">
        <v>2021.7071318850517</v>
      </c>
      <c r="K878" s="49">
        <v>2021.7071318850517</v>
      </c>
      <c r="L878" s="50">
        <v>2378.3804812732924</v>
      </c>
      <c r="M878" s="50">
        <v>2378.3804812732924</v>
      </c>
      <c r="N878" s="50">
        <v>2378.3804812732924</v>
      </c>
      <c r="O878" s="59">
        <v>877</v>
      </c>
    </row>
    <row r="879" spans="1:15">
      <c r="A879" s="10" t="s">
        <v>957</v>
      </c>
      <c r="B879" s="6" t="s">
        <v>969</v>
      </c>
      <c r="C879" s="47">
        <v>4620.0752580095241</v>
      </c>
      <c r="D879" s="47">
        <v>4620.0752580095241</v>
      </c>
      <c r="E879" s="47">
        <v>4620.0752580095241</v>
      </c>
      <c r="F879" s="48">
        <v>4838.7455039432789</v>
      </c>
      <c r="G879" s="48">
        <v>4838.7455039432789</v>
      </c>
      <c r="H879" s="48">
        <v>4838.7455039432789</v>
      </c>
      <c r="I879" s="49">
        <v>4110.6099677703332</v>
      </c>
      <c r="J879" s="49">
        <v>4110.6099677703332</v>
      </c>
      <c r="K879" s="49">
        <v>4110.6099677703332</v>
      </c>
      <c r="L879" s="50">
        <v>4835.8114581891214</v>
      </c>
      <c r="M879" s="50">
        <v>4835.8114581891214</v>
      </c>
      <c r="N879" s="50">
        <v>4835.8114581891214</v>
      </c>
      <c r="O879" s="59">
        <v>878</v>
      </c>
    </row>
    <row r="880" spans="1:15">
      <c r="A880" s="10" t="s">
        <v>957</v>
      </c>
      <c r="B880" s="6" t="s">
        <v>970</v>
      </c>
      <c r="C880" s="47">
        <v>1824.983023134349</v>
      </c>
      <c r="D880" s="47">
        <v>1824.983023134349</v>
      </c>
      <c r="E880" s="47">
        <v>1824.983023134349</v>
      </c>
      <c r="F880" s="48">
        <v>1911.3602928123428</v>
      </c>
      <c r="G880" s="48">
        <v>1911.3602928123428</v>
      </c>
      <c r="H880" s="48">
        <v>1911.3602928123428</v>
      </c>
      <c r="I880" s="49">
        <v>1623.7383564049785</v>
      </c>
      <c r="J880" s="49">
        <v>1623.7383564049785</v>
      </c>
      <c r="K880" s="49">
        <v>1623.7383564049785</v>
      </c>
      <c r="L880" s="50">
        <v>1910.2013108929132</v>
      </c>
      <c r="M880" s="50">
        <v>1910.2013108929132</v>
      </c>
      <c r="N880" s="50">
        <v>1910.2013108929132</v>
      </c>
      <c r="O880" s="59">
        <v>879</v>
      </c>
    </row>
    <row r="881" spans="1:15">
      <c r="A881" s="10" t="s">
        <v>957</v>
      </c>
      <c r="B881" s="6" t="s">
        <v>971</v>
      </c>
      <c r="C881" s="47">
        <v>1970.9355522366675</v>
      </c>
      <c r="D881" s="47">
        <v>1970.9355522366675</v>
      </c>
      <c r="E881" s="47">
        <v>1970.9355522366675</v>
      </c>
      <c r="F881" s="48">
        <v>2064.2208209517175</v>
      </c>
      <c r="G881" s="48">
        <v>2064.2208209517175</v>
      </c>
      <c r="H881" s="48">
        <v>2064.2208209517175</v>
      </c>
      <c r="I881" s="49">
        <v>1753.5963971174494</v>
      </c>
      <c r="J881" s="49">
        <v>1753.5963971174494</v>
      </c>
      <c r="K881" s="49">
        <v>1753.5963971174494</v>
      </c>
      <c r="L881" s="50">
        <v>2062.969149763303</v>
      </c>
      <c r="M881" s="50">
        <v>2062.969149763303</v>
      </c>
      <c r="N881" s="50">
        <v>2062.969149763303</v>
      </c>
      <c r="O881" s="59">
        <v>880</v>
      </c>
    </row>
    <row r="882" spans="1:15">
      <c r="A882" s="10" t="s">
        <v>957</v>
      </c>
      <c r="B882" s="6" t="s">
        <v>972</v>
      </c>
      <c r="C882" s="47">
        <v>11130.457599281624</v>
      </c>
      <c r="D882" s="47">
        <v>11130.457599281624</v>
      </c>
      <c r="E882" s="47">
        <v>11130.457599281624</v>
      </c>
      <c r="F882" s="48">
        <v>11657.267178058648</v>
      </c>
      <c r="G882" s="48">
        <v>11657.267178058648</v>
      </c>
      <c r="H882" s="48">
        <v>11657.267178058648</v>
      </c>
      <c r="I882" s="49">
        <v>9903.0789323470763</v>
      </c>
      <c r="J882" s="49">
        <v>9903.0789323470763</v>
      </c>
      <c r="K882" s="49">
        <v>9903.0789323470763</v>
      </c>
      <c r="L882" s="50">
        <v>11650.198619639737</v>
      </c>
      <c r="M882" s="50">
        <v>11650.198619639737</v>
      </c>
      <c r="N882" s="50">
        <v>11650.198619639737</v>
      </c>
      <c r="O882" s="59">
        <v>881</v>
      </c>
    </row>
    <row r="883" spans="1:15">
      <c r="A883" s="10" t="s">
        <v>957</v>
      </c>
      <c r="B883" s="6" t="s">
        <v>973</v>
      </c>
      <c r="C883" s="47">
        <v>447307.54662946606</v>
      </c>
      <c r="D883" s="47">
        <v>447307.54662946606</v>
      </c>
      <c r="E883" s="47">
        <v>447307.54662946606</v>
      </c>
      <c r="F883" s="48">
        <v>468478.81457795197</v>
      </c>
      <c r="G883" s="48">
        <v>468478.81457795197</v>
      </c>
      <c r="H883" s="48">
        <v>468478.81457795197</v>
      </c>
      <c r="I883" s="49">
        <v>397982.01482677792</v>
      </c>
      <c r="J883" s="49">
        <v>397982.01482677792</v>
      </c>
      <c r="K883" s="49">
        <v>397982.01482677792</v>
      </c>
      <c r="L883" s="50">
        <v>468194.74543736479</v>
      </c>
      <c r="M883" s="50">
        <v>468194.74543736479</v>
      </c>
      <c r="N883" s="50">
        <v>468194.74543736479</v>
      </c>
      <c r="O883" s="59">
        <v>882</v>
      </c>
    </row>
    <row r="884" spans="1:15">
      <c r="A884" s="10" t="s">
        <v>977</v>
      </c>
      <c r="B884" s="6" t="s">
        <v>976</v>
      </c>
      <c r="C884" s="47">
        <v>46602.413206400459</v>
      </c>
      <c r="D884" s="47">
        <v>46602.413206400459</v>
      </c>
      <c r="E884" s="47">
        <v>46602.413206400459</v>
      </c>
      <c r="F884" s="48">
        <v>48808.178870589887</v>
      </c>
      <c r="G884" s="48">
        <v>48808.178870589887</v>
      </c>
      <c r="H884" s="48">
        <v>48808.178870589887</v>
      </c>
      <c r="I884" s="49">
        <v>41463.465820784506</v>
      </c>
      <c r="J884" s="49">
        <v>41463.465820784506</v>
      </c>
      <c r="K884" s="49">
        <v>41463.465820784506</v>
      </c>
      <c r="L884" s="50">
        <v>48778.531818901982</v>
      </c>
      <c r="M884" s="50">
        <v>48778.531818901982</v>
      </c>
      <c r="N884" s="50">
        <v>48778.531818901982</v>
      </c>
      <c r="O884" s="59">
        <v>883</v>
      </c>
    </row>
    <row r="885" spans="1:15">
      <c r="A885" s="10" t="s">
        <v>977</v>
      </c>
      <c r="B885" s="6" t="s">
        <v>978</v>
      </c>
      <c r="C885" s="47">
        <v>5143.9646490468558</v>
      </c>
      <c r="D885" s="47">
        <v>5143.9646490468558</v>
      </c>
      <c r="E885" s="47">
        <v>5143.9646490468558</v>
      </c>
      <c r="F885" s="48">
        <v>5387.4366029651874</v>
      </c>
      <c r="G885" s="48">
        <v>5387.4366029651874</v>
      </c>
      <c r="H885" s="48">
        <v>5387.4366029651874</v>
      </c>
      <c r="I885" s="49">
        <v>4576.7287085421776</v>
      </c>
      <c r="J885" s="49">
        <v>4576.7287085421776</v>
      </c>
      <c r="K885" s="49">
        <v>4576.7287085421776</v>
      </c>
      <c r="L885" s="50">
        <v>5384.1641675838773</v>
      </c>
      <c r="M885" s="50">
        <v>5384.1641675838773</v>
      </c>
      <c r="N885" s="50">
        <v>5384.1641675838773</v>
      </c>
      <c r="O885" s="59">
        <v>884</v>
      </c>
    </row>
    <row r="886" spans="1:15">
      <c r="A886" s="10" t="s">
        <v>977</v>
      </c>
      <c r="B886" s="6" t="s">
        <v>979</v>
      </c>
      <c r="C886" s="47">
        <v>6173.8898961657696</v>
      </c>
      <c r="D886" s="47">
        <v>6173.8898961657696</v>
      </c>
      <c r="E886" s="47">
        <v>6173.8898961657696</v>
      </c>
      <c r="F886" s="48">
        <v>6466.1098352306017</v>
      </c>
      <c r="G886" s="48">
        <v>6466.1098352306017</v>
      </c>
      <c r="H886" s="48">
        <v>6466.1098352306017</v>
      </c>
      <c r="I886" s="49">
        <v>5493.0819045181534</v>
      </c>
      <c r="J886" s="49">
        <v>5493.0819045181534</v>
      </c>
      <c r="K886" s="49">
        <v>5493.0819045181534</v>
      </c>
      <c r="L886" s="50">
        <v>6462.1821924268606</v>
      </c>
      <c r="M886" s="50">
        <v>6462.1821924268606</v>
      </c>
      <c r="N886" s="50">
        <v>6462.1821924268606</v>
      </c>
      <c r="O886" s="59">
        <v>885</v>
      </c>
    </row>
    <row r="887" spans="1:15">
      <c r="A887" s="10" t="s">
        <v>977</v>
      </c>
      <c r="B887" s="6" t="s">
        <v>980</v>
      </c>
      <c r="C887" s="47">
        <v>2163.2822198866979</v>
      </c>
      <c r="D887" s="47">
        <v>2163.2822198866979</v>
      </c>
      <c r="E887" s="47">
        <v>2163.2822198866979</v>
      </c>
      <c r="F887" s="48">
        <v>2265.6737767668942</v>
      </c>
      <c r="G887" s="48">
        <v>2265.6737767668942</v>
      </c>
      <c r="H887" s="48">
        <v>2265.6737767668942</v>
      </c>
      <c r="I887" s="49">
        <v>1924.7324808635396</v>
      </c>
      <c r="J887" s="49">
        <v>1924.7324808635396</v>
      </c>
      <c r="K887" s="49">
        <v>1924.7324808635396</v>
      </c>
      <c r="L887" s="50">
        <v>2264.2975617733819</v>
      </c>
      <c r="M887" s="50">
        <v>2264.2975617733819</v>
      </c>
      <c r="N887" s="50">
        <v>2264.2975617733819</v>
      </c>
      <c r="O887" s="59">
        <v>886</v>
      </c>
    </row>
    <row r="888" spans="1:15">
      <c r="A888" s="10" t="s">
        <v>977</v>
      </c>
      <c r="B888" s="6" t="s">
        <v>981</v>
      </c>
      <c r="C888" s="47">
        <v>3422.6113424143882</v>
      </c>
      <c r="D888" s="47">
        <v>3422.6113424143882</v>
      </c>
      <c r="E888" s="47">
        <v>3422.6113424143882</v>
      </c>
      <c r="F888" s="48">
        <v>3584.6089314131932</v>
      </c>
      <c r="G888" s="48">
        <v>3584.6089314131932</v>
      </c>
      <c r="H888" s="48">
        <v>3584.6089314131932</v>
      </c>
      <c r="I888" s="49">
        <v>3045.1926981870915</v>
      </c>
      <c r="J888" s="49">
        <v>3045.1926981870915</v>
      </c>
      <c r="K888" s="49">
        <v>3045.1926981870915</v>
      </c>
      <c r="L888" s="50">
        <v>3582.4315691610118</v>
      </c>
      <c r="M888" s="50">
        <v>3582.4315691610118</v>
      </c>
      <c r="N888" s="50">
        <v>3582.4315691610118</v>
      </c>
      <c r="O888" s="59">
        <v>887</v>
      </c>
    </row>
    <row r="889" spans="1:15">
      <c r="A889" s="10" t="s">
        <v>977</v>
      </c>
      <c r="B889" s="6" t="s">
        <v>982</v>
      </c>
      <c r="C889" s="47">
        <v>3016.6361814008474</v>
      </c>
      <c r="D889" s="47">
        <v>3016.6361814008474</v>
      </c>
      <c r="E889" s="47">
        <v>3016.6361814008474</v>
      </c>
      <c r="F889" s="48">
        <v>3159.4183261969806</v>
      </c>
      <c r="G889" s="48">
        <v>3159.4183261969806</v>
      </c>
      <c r="H889" s="48">
        <v>3159.4183261969806</v>
      </c>
      <c r="I889" s="49">
        <v>2683.985283064208</v>
      </c>
      <c r="J889" s="49">
        <v>2683.985283064208</v>
      </c>
      <c r="K889" s="49">
        <v>2683.985283064208</v>
      </c>
      <c r="L889" s="50">
        <v>3157.4992331148796</v>
      </c>
      <c r="M889" s="50">
        <v>3157.4992331148796</v>
      </c>
      <c r="N889" s="50">
        <v>3157.4992331148796</v>
      </c>
      <c r="O889" s="59">
        <v>888</v>
      </c>
    </row>
    <row r="890" spans="1:15">
      <c r="A890" s="10" t="s">
        <v>977</v>
      </c>
      <c r="B890" s="6" t="s">
        <v>983</v>
      </c>
      <c r="C890" s="47">
        <v>476.65127807271841</v>
      </c>
      <c r="D890" s="47">
        <v>476.65127807271841</v>
      </c>
      <c r="E890" s="47">
        <v>476.65127807271841</v>
      </c>
      <c r="F890" s="48">
        <v>499.21193428398107</v>
      </c>
      <c r="G890" s="48">
        <v>499.21193428398107</v>
      </c>
      <c r="H890" s="48">
        <v>499.21193428398107</v>
      </c>
      <c r="I890" s="49">
        <v>424.08992618620533</v>
      </c>
      <c r="J890" s="49">
        <v>424.08992618620533</v>
      </c>
      <c r="K890" s="49">
        <v>424.08992618620533</v>
      </c>
      <c r="L890" s="50">
        <v>498.90870309688478</v>
      </c>
      <c r="M890" s="50">
        <v>498.90870309688478</v>
      </c>
      <c r="N890" s="50">
        <v>498.90870309688478</v>
      </c>
      <c r="O890" s="59">
        <v>889</v>
      </c>
    </row>
    <row r="891" spans="1:15">
      <c r="A891" s="10" t="s">
        <v>977</v>
      </c>
      <c r="B891" s="6" t="s">
        <v>984</v>
      </c>
      <c r="C891" s="47">
        <v>1977.1164164139757</v>
      </c>
      <c r="D891" s="47">
        <v>1977.1164164139757</v>
      </c>
      <c r="E891" s="47">
        <v>1977.1164164139757</v>
      </c>
      <c r="F891" s="48">
        <v>2070.6964524116015</v>
      </c>
      <c r="G891" s="48">
        <v>2070.6964524116015</v>
      </c>
      <c r="H891" s="48">
        <v>2070.6964524116015</v>
      </c>
      <c r="I891" s="49">
        <v>1759.0955771456447</v>
      </c>
      <c r="J891" s="49">
        <v>1759.0955771456447</v>
      </c>
      <c r="K891" s="49">
        <v>1759.0955771456447</v>
      </c>
      <c r="L891" s="50">
        <v>2069.4386704952267</v>
      </c>
      <c r="M891" s="50">
        <v>2069.4386704952267</v>
      </c>
      <c r="N891" s="50">
        <v>2069.4386704952267</v>
      </c>
      <c r="O891" s="59">
        <v>890</v>
      </c>
    </row>
    <row r="892" spans="1:15">
      <c r="A892" s="10" t="s">
        <v>977</v>
      </c>
      <c r="B892" s="6" t="s">
        <v>985</v>
      </c>
      <c r="C892" s="47">
        <v>1551.2707023502062</v>
      </c>
      <c r="D892" s="47">
        <v>1551.2707023502062</v>
      </c>
      <c r="E892" s="47">
        <v>1551.2707023502062</v>
      </c>
      <c r="F892" s="48">
        <v>1624.6947895525648</v>
      </c>
      <c r="G892" s="48">
        <v>1624.6947895525648</v>
      </c>
      <c r="H892" s="48">
        <v>1624.6947895525648</v>
      </c>
      <c r="I892" s="49">
        <v>1380.2087771894219</v>
      </c>
      <c r="J892" s="49">
        <v>1380.2087771894219</v>
      </c>
      <c r="K892" s="49">
        <v>1380.2087771894219</v>
      </c>
      <c r="L892" s="50">
        <v>1623.7079178536503</v>
      </c>
      <c r="M892" s="50">
        <v>1623.7079178536503</v>
      </c>
      <c r="N892" s="50">
        <v>1623.7079178536503</v>
      </c>
      <c r="O892" s="59">
        <v>891</v>
      </c>
    </row>
    <row r="893" spans="1:15">
      <c r="A893" s="10" t="s">
        <v>977</v>
      </c>
      <c r="B893" s="6" t="s">
        <v>986</v>
      </c>
      <c r="C893" s="47">
        <v>662.78236668428087</v>
      </c>
      <c r="D893" s="47">
        <v>662.78236668428087</v>
      </c>
      <c r="E893" s="47">
        <v>662.78236668428087</v>
      </c>
      <c r="F893" s="48">
        <v>694.15290066902321</v>
      </c>
      <c r="G893" s="48">
        <v>694.15290066902321</v>
      </c>
      <c r="H893" s="48">
        <v>694.15290066902321</v>
      </c>
      <c r="I893" s="49">
        <v>589.69594312463664</v>
      </c>
      <c r="J893" s="49">
        <v>589.69594312463664</v>
      </c>
      <c r="K893" s="49">
        <v>589.69594312463664</v>
      </c>
      <c r="L893" s="50">
        <v>693.7312584893383</v>
      </c>
      <c r="M893" s="50">
        <v>693.7312584893383</v>
      </c>
      <c r="N893" s="50">
        <v>693.7312584893383</v>
      </c>
      <c r="O893" s="59">
        <v>892</v>
      </c>
    </row>
    <row r="894" spans="1:15">
      <c r="A894" s="10" t="s">
        <v>977</v>
      </c>
      <c r="B894" s="6" t="s">
        <v>987</v>
      </c>
      <c r="C894" s="47">
        <v>1082.529279526035</v>
      </c>
      <c r="D894" s="47">
        <v>1082.529279526035</v>
      </c>
      <c r="E894" s="47">
        <v>1082.529279526035</v>
      </c>
      <c r="F894" s="48">
        <v>1133.7670964322697</v>
      </c>
      <c r="G894" s="48">
        <v>1133.7670964322697</v>
      </c>
      <c r="H894" s="48">
        <v>1133.7670964322697</v>
      </c>
      <c r="I894" s="49">
        <v>963.1564696624248</v>
      </c>
      <c r="J894" s="49">
        <v>963.1564696624248</v>
      </c>
      <c r="K894" s="49">
        <v>963.1564696624248</v>
      </c>
      <c r="L894" s="50">
        <v>1133.0784239087752</v>
      </c>
      <c r="M894" s="50">
        <v>1133.0784239087752</v>
      </c>
      <c r="N894" s="50">
        <v>1133.0784239087752</v>
      </c>
      <c r="O894" s="59">
        <v>893</v>
      </c>
    </row>
    <row r="895" spans="1:15">
      <c r="A895" s="10" t="s">
        <v>977</v>
      </c>
      <c r="B895" s="6" t="s">
        <v>988</v>
      </c>
      <c r="C895" s="47">
        <v>51907.519128304448</v>
      </c>
      <c r="D895" s="47">
        <v>51907.519128304448</v>
      </c>
      <c r="E895" s="47">
        <v>51907.519128304448</v>
      </c>
      <c r="F895" s="48">
        <v>54364.383816821151</v>
      </c>
      <c r="G895" s="48">
        <v>54364.383816821151</v>
      </c>
      <c r="H895" s="48">
        <v>54364.383816821151</v>
      </c>
      <c r="I895" s="49">
        <v>46183.566410731997</v>
      </c>
      <c r="J895" s="49">
        <v>46183.566410731997</v>
      </c>
      <c r="K895" s="49">
        <v>46183.566410731997</v>
      </c>
      <c r="L895" s="50">
        <v>54331.361816527475</v>
      </c>
      <c r="M895" s="50">
        <v>54331.361816527475</v>
      </c>
      <c r="N895" s="50">
        <v>54331.361816527475</v>
      </c>
      <c r="O895" s="59">
        <v>894</v>
      </c>
    </row>
    <row r="896" spans="1:15">
      <c r="A896" s="10" t="s">
        <v>990</v>
      </c>
      <c r="B896" s="6" t="s">
        <v>989</v>
      </c>
      <c r="C896" s="47">
        <v>39623.624691977435</v>
      </c>
      <c r="D896" s="47">
        <v>39623.624691977435</v>
      </c>
      <c r="E896" s="47">
        <v>39623.624691977435</v>
      </c>
      <c r="F896" s="48">
        <v>41499.029810354761</v>
      </c>
      <c r="G896" s="48">
        <v>41499.029810354761</v>
      </c>
      <c r="H896" s="48">
        <v>41499.029810354761</v>
      </c>
      <c r="I896" s="49">
        <v>35254.25396898466</v>
      </c>
      <c r="J896" s="49">
        <v>35254.25396898466</v>
      </c>
      <c r="K896" s="49">
        <v>35254.25396898466</v>
      </c>
      <c r="L896" s="50">
        <v>41473.860242261391</v>
      </c>
      <c r="M896" s="50">
        <v>41473.860242261391</v>
      </c>
      <c r="N896" s="50">
        <v>41473.860242261391</v>
      </c>
      <c r="O896" s="59">
        <v>895</v>
      </c>
    </row>
    <row r="897" spans="1:15">
      <c r="A897" s="10" t="s">
        <v>990</v>
      </c>
      <c r="B897" s="6" t="s">
        <v>991</v>
      </c>
      <c r="C897" s="47">
        <v>18093.80713331166</v>
      </c>
      <c r="D897" s="47">
        <v>18093.80713331166</v>
      </c>
      <c r="E897" s="47">
        <v>18093.80713331166</v>
      </c>
      <c r="F897" s="48">
        <v>18950.195683640712</v>
      </c>
      <c r="G897" s="48">
        <v>18950.195683640712</v>
      </c>
      <c r="H897" s="48">
        <v>18950.195683640712</v>
      </c>
      <c r="I897" s="49">
        <v>16098.569398996638</v>
      </c>
      <c r="J897" s="49">
        <v>16098.569398996638</v>
      </c>
      <c r="K897" s="49">
        <v>16098.569398996638</v>
      </c>
      <c r="L897" s="50">
        <v>18938.702204327539</v>
      </c>
      <c r="M897" s="50">
        <v>18938.702204327539</v>
      </c>
      <c r="N897" s="50">
        <v>18938.702204327539</v>
      </c>
      <c r="O897" s="59">
        <v>896</v>
      </c>
    </row>
    <row r="898" spans="1:15">
      <c r="A898" s="10" t="s">
        <v>990</v>
      </c>
      <c r="B898" s="6" t="s">
        <v>992</v>
      </c>
      <c r="C898" s="47">
        <v>33883.888870450392</v>
      </c>
      <c r="D898" s="47">
        <v>33883.888870450392</v>
      </c>
      <c r="E898" s="47">
        <v>33883.888870450392</v>
      </c>
      <c r="F898" s="48">
        <v>35487.629545670279</v>
      </c>
      <c r="G898" s="48">
        <v>35487.629545670279</v>
      </c>
      <c r="H898" s="48">
        <v>35487.629545670279</v>
      </c>
      <c r="I898" s="49">
        <v>30147.449482014974</v>
      </c>
      <c r="J898" s="49">
        <v>30147.449482014974</v>
      </c>
      <c r="K898" s="49">
        <v>30147.449482014974</v>
      </c>
      <c r="L898" s="50">
        <v>35466.105950723504</v>
      </c>
      <c r="M898" s="50">
        <v>35466.105950723504</v>
      </c>
      <c r="N898" s="50">
        <v>35466.105950723504</v>
      </c>
      <c r="O898" s="59">
        <v>897</v>
      </c>
    </row>
    <row r="899" spans="1:15">
      <c r="A899" s="10" t="s">
        <v>990</v>
      </c>
      <c r="B899" s="6" t="s">
        <v>993</v>
      </c>
      <c r="C899" s="47">
        <v>89060.740007735774</v>
      </c>
      <c r="D899" s="47">
        <v>89060.740007735774</v>
      </c>
      <c r="E899" s="47">
        <v>89060.740007735774</v>
      </c>
      <c r="F899" s="48">
        <v>93276.027451915448</v>
      </c>
      <c r="G899" s="48">
        <v>93276.027451915448</v>
      </c>
      <c r="H899" s="48">
        <v>93276.027451915448</v>
      </c>
      <c r="I899" s="49">
        <v>79239.846715339416</v>
      </c>
      <c r="J899" s="49">
        <v>79239.846715339416</v>
      </c>
      <c r="K899" s="49">
        <v>79239.846715339416</v>
      </c>
      <c r="L899" s="50">
        <v>93219.454627558865</v>
      </c>
      <c r="M899" s="50">
        <v>93219.454627558865</v>
      </c>
      <c r="N899" s="50">
        <v>93219.454627558865</v>
      </c>
      <c r="O899" s="59">
        <v>898</v>
      </c>
    </row>
    <row r="900" spans="1:15">
      <c r="A900" s="10" t="s">
        <v>990</v>
      </c>
      <c r="B900" s="6" t="s">
        <v>994</v>
      </c>
      <c r="C900" s="47">
        <v>54763.653480885361</v>
      </c>
      <c r="D900" s="47">
        <v>54763.653480885361</v>
      </c>
      <c r="E900" s="47">
        <v>54763.653480885361</v>
      </c>
      <c r="F900" s="48">
        <v>57355.643407033873</v>
      </c>
      <c r="G900" s="48">
        <v>57355.643407033873</v>
      </c>
      <c r="H900" s="48">
        <v>57355.643407033873</v>
      </c>
      <c r="I900" s="49">
        <v>48724.763650295245</v>
      </c>
      <c r="J900" s="49">
        <v>48724.763650295245</v>
      </c>
      <c r="K900" s="49">
        <v>48724.763650295245</v>
      </c>
      <c r="L900" s="50">
        <v>57320.856647466971</v>
      </c>
      <c r="M900" s="50">
        <v>57320.856647466971</v>
      </c>
      <c r="N900" s="50">
        <v>57320.856647466971</v>
      </c>
      <c r="O900" s="59">
        <v>899</v>
      </c>
    </row>
    <row r="901" spans="1:15">
      <c r="A901" s="10" t="s">
        <v>990</v>
      </c>
      <c r="B901" s="6" t="s">
        <v>995</v>
      </c>
      <c r="C901" s="47">
        <v>108034.09717447624</v>
      </c>
      <c r="D901" s="47">
        <v>108034.09717447624</v>
      </c>
      <c r="E901" s="47">
        <v>108034.09717447624</v>
      </c>
      <c r="F901" s="48">
        <v>113147.40269297184</v>
      </c>
      <c r="G901" s="48">
        <v>113147.40269297184</v>
      </c>
      <c r="H901" s="48">
        <v>113147.40269297184</v>
      </c>
      <c r="I901" s="49">
        <v>96120.976531207911</v>
      </c>
      <c r="J901" s="49">
        <v>96120.976531207911</v>
      </c>
      <c r="K901" s="49">
        <v>96120.976531207911</v>
      </c>
      <c r="L901" s="50">
        <v>113078.77768487687</v>
      </c>
      <c r="M901" s="50">
        <v>113078.77768487687</v>
      </c>
      <c r="N901" s="50">
        <v>113078.77768487687</v>
      </c>
      <c r="O901" s="59">
        <v>900</v>
      </c>
    </row>
    <row r="902" spans="1:15">
      <c r="A902" s="10" t="s">
        <v>990</v>
      </c>
      <c r="B902" s="6" t="s">
        <v>996</v>
      </c>
      <c r="C902" s="47">
        <v>10151.757430420901</v>
      </c>
      <c r="D902" s="47">
        <v>10151.757430420901</v>
      </c>
      <c r="E902" s="47">
        <v>10151.757430420901</v>
      </c>
      <c r="F902" s="48">
        <v>10632.244967680235</v>
      </c>
      <c r="G902" s="48">
        <v>10632.244967680235</v>
      </c>
      <c r="H902" s="48">
        <v>10632.244967680235</v>
      </c>
      <c r="I902" s="49">
        <v>9032.3042746780247</v>
      </c>
      <c r="J902" s="49">
        <v>9032.3042746780247</v>
      </c>
      <c r="K902" s="49">
        <v>9032.3042746780247</v>
      </c>
      <c r="L902" s="50">
        <v>10625.796406956712</v>
      </c>
      <c r="M902" s="50">
        <v>10625.796406956712</v>
      </c>
      <c r="N902" s="50">
        <v>10625.796406956712</v>
      </c>
      <c r="O902" s="59">
        <v>901</v>
      </c>
    </row>
    <row r="903" spans="1:15">
      <c r="A903" s="10" t="s">
        <v>990</v>
      </c>
      <c r="B903" s="6" t="s">
        <v>997</v>
      </c>
      <c r="C903" s="47">
        <v>10062.657628883289</v>
      </c>
      <c r="D903" s="47">
        <v>10062.657628883289</v>
      </c>
      <c r="E903" s="47">
        <v>10062.657628883289</v>
      </c>
      <c r="F903" s="48">
        <v>10538.928029897543</v>
      </c>
      <c r="G903" s="48">
        <v>10538.928029897543</v>
      </c>
      <c r="H903" s="48">
        <v>10538.928029897543</v>
      </c>
      <c r="I903" s="49">
        <v>8953.0296738202942</v>
      </c>
      <c r="J903" s="49">
        <v>8953.0296738202942</v>
      </c>
      <c r="K903" s="49">
        <v>8953.0296738202942</v>
      </c>
      <c r="L903" s="50">
        <v>10532.536066810891</v>
      </c>
      <c r="M903" s="50">
        <v>10532.536066810891</v>
      </c>
      <c r="N903" s="50">
        <v>10532.536066810891</v>
      </c>
      <c r="O903" s="59">
        <v>902</v>
      </c>
    </row>
    <row r="904" spans="1:15">
      <c r="A904" s="10" t="s">
        <v>990</v>
      </c>
      <c r="B904" s="6" t="s">
        <v>998</v>
      </c>
      <c r="C904" s="47">
        <v>8690.4967606660466</v>
      </c>
      <c r="D904" s="47">
        <v>8690.4967606660466</v>
      </c>
      <c r="E904" s="47">
        <v>8690.4967606660466</v>
      </c>
      <c r="F904" s="48">
        <v>9101.822131146213</v>
      </c>
      <c r="G904" s="48">
        <v>9101.822131146213</v>
      </c>
      <c r="H904" s="48">
        <v>9101.822131146213</v>
      </c>
      <c r="I904" s="49">
        <v>7732.179534276459</v>
      </c>
      <c r="J904" s="49">
        <v>7732.179534276459</v>
      </c>
      <c r="K904" s="49">
        <v>7732.179534276459</v>
      </c>
      <c r="L904" s="50">
        <v>9096.3017868646584</v>
      </c>
      <c r="M904" s="50">
        <v>9096.3017868646584</v>
      </c>
      <c r="N904" s="50">
        <v>9096.3017868646584</v>
      </c>
      <c r="O904" s="59">
        <v>903</v>
      </c>
    </row>
    <row r="905" spans="1:15">
      <c r="A905" s="10" t="s">
        <v>990</v>
      </c>
      <c r="B905" s="6" t="s">
        <v>999</v>
      </c>
      <c r="C905" s="47">
        <v>947.87162801271688</v>
      </c>
      <c r="D905" s="47">
        <v>947.87162801271688</v>
      </c>
      <c r="E905" s="47">
        <v>947.87162801271688</v>
      </c>
      <c r="F905" s="48">
        <v>992.73484576623093</v>
      </c>
      <c r="G905" s="48">
        <v>992.73484576623093</v>
      </c>
      <c r="H905" s="48">
        <v>992.73484576623093</v>
      </c>
      <c r="I905" s="49">
        <v>843.34806226652677</v>
      </c>
      <c r="J905" s="49">
        <v>843.34806226652677</v>
      </c>
      <c r="K905" s="49">
        <v>843.34806226652677</v>
      </c>
      <c r="L905" s="50">
        <v>992.13274235770882</v>
      </c>
      <c r="M905" s="50">
        <v>992.13274235770882</v>
      </c>
      <c r="N905" s="50">
        <v>992.13274235770882</v>
      </c>
      <c r="O905" s="59">
        <v>904</v>
      </c>
    </row>
    <row r="906" spans="1:15">
      <c r="A906" s="10" t="s">
        <v>990</v>
      </c>
      <c r="B906" s="6" t="s">
        <v>1000</v>
      </c>
      <c r="C906" s="47">
        <v>4341.7050673084677</v>
      </c>
      <c r="D906" s="47">
        <v>4341.7050673084677</v>
      </c>
      <c r="E906" s="47">
        <v>4341.7050673084677</v>
      </c>
      <c r="F906" s="48">
        <v>4547.2000458474631</v>
      </c>
      <c r="G906" s="48">
        <v>4547.2000458474631</v>
      </c>
      <c r="H906" s="48">
        <v>4547.2000458474631</v>
      </c>
      <c r="I906" s="49">
        <v>3862.9371818250397</v>
      </c>
      <c r="J906" s="49">
        <v>3862.9371818250397</v>
      </c>
      <c r="K906" s="49">
        <v>3862.9371818250397</v>
      </c>
      <c r="L906" s="50">
        <v>4544.4421244765017</v>
      </c>
      <c r="M906" s="50">
        <v>4544.4421244765017</v>
      </c>
      <c r="N906" s="50">
        <v>4544.4421244765017</v>
      </c>
      <c r="O906" s="59">
        <v>905</v>
      </c>
    </row>
    <row r="907" spans="1:15">
      <c r="A907" s="10" t="s">
        <v>990</v>
      </c>
      <c r="B907" s="6" t="s">
        <v>1001</v>
      </c>
      <c r="C907" s="47">
        <v>1038.5750926845049</v>
      </c>
      <c r="D907" s="47">
        <v>1038.5750926845049</v>
      </c>
      <c r="E907" s="47">
        <v>1038.5750926845049</v>
      </c>
      <c r="F907" s="48">
        <v>1087.7313488266668</v>
      </c>
      <c r="G907" s="48">
        <v>1087.7313488266668</v>
      </c>
      <c r="H907" s="48">
        <v>1087.7313488266668</v>
      </c>
      <c r="I907" s="49">
        <v>924.04948734471952</v>
      </c>
      <c r="J907" s="49">
        <v>924.04948734471952</v>
      </c>
      <c r="K907" s="49">
        <v>924.04948734471952</v>
      </c>
      <c r="L907" s="50">
        <v>1087.0716291084782</v>
      </c>
      <c r="M907" s="50">
        <v>1087.0716291084782</v>
      </c>
      <c r="N907" s="50">
        <v>1087.0716291084782</v>
      </c>
      <c r="O907" s="59">
        <v>906</v>
      </c>
    </row>
    <row r="908" spans="1:15">
      <c r="A908" s="10" t="s">
        <v>990</v>
      </c>
      <c r="B908" s="6" t="s">
        <v>1002</v>
      </c>
      <c r="C908" s="47">
        <v>3529.458108852948</v>
      </c>
      <c r="D908" s="47">
        <v>3529.458108852948</v>
      </c>
      <c r="E908" s="47">
        <v>3529.458108852948</v>
      </c>
      <c r="F908" s="48">
        <v>3696.5090501511418</v>
      </c>
      <c r="G908" s="48">
        <v>3696.5090501511418</v>
      </c>
      <c r="H908" s="48">
        <v>3696.5090501511418</v>
      </c>
      <c r="I908" s="49">
        <v>3140.2582047872834</v>
      </c>
      <c r="J908" s="49">
        <v>3140.2582047872834</v>
      </c>
      <c r="K908" s="49">
        <v>3140.2582047872834</v>
      </c>
      <c r="L908" s="50">
        <v>3694.2670812022116</v>
      </c>
      <c r="M908" s="50">
        <v>3694.2670812022116</v>
      </c>
      <c r="N908" s="50">
        <v>3694.2670812022116</v>
      </c>
      <c r="O908" s="59">
        <v>907</v>
      </c>
    </row>
    <row r="909" spans="1:15">
      <c r="A909" s="10" t="s">
        <v>990</v>
      </c>
      <c r="B909" s="6" t="s">
        <v>825</v>
      </c>
      <c r="C909" s="47">
        <v>3043.9437862399641</v>
      </c>
      <c r="D909" s="47">
        <v>3043.9437862399641</v>
      </c>
      <c r="E909" s="47">
        <v>3043.9437862399641</v>
      </c>
      <c r="F909" s="48">
        <v>3188.0151023082062</v>
      </c>
      <c r="G909" s="48">
        <v>3188.0151023082062</v>
      </c>
      <c r="H909" s="48">
        <v>3188.0151023082062</v>
      </c>
      <c r="I909" s="49">
        <v>2708.2824487065113</v>
      </c>
      <c r="J909" s="49">
        <v>2708.2824487065113</v>
      </c>
      <c r="K909" s="49">
        <v>2708.2824487065113</v>
      </c>
      <c r="L909" s="50">
        <v>3186.0815399197136</v>
      </c>
      <c r="M909" s="50">
        <v>3186.0815399197136</v>
      </c>
      <c r="N909" s="50">
        <v>3186.0815399197136</v>
      </c>
      <c r="O909" s="59">
        <v>908</v>
      </c>
    </row>
    <row r="910" spans="1:15">
      <c r="A910" s="10" t="s">
        <v>990</v>
      </c>
      <c r="B910" s="6" t="s">
        <v>1003</v>
      </c>
      <c r="C910" s="47">
        <v>172549.05647142761</v>
      </c>
      <c r="D910" s="47">
        <v>172549.05647142761</v>
      </c>
      <c r="E910" s="47">
        <v>172549.05647142761</v>
      </c>
      <c r="F910" s="48">
        <v>180715.88588678933</v>
      </c>
      <c r="G910" s="48">
        <v>180715.88588678933</v>
      </c>
      <c r="H910" s="48">
        <v>180715.88588678933</v>
      </c>
      <c r="I910" s="49">
        <v>153521.75138545624</v>
      </c>
      <c r="J910" s="49">
        <v>153521.75138545624</v>
      </c>
      <c r="K910" s="49">
        <v>153521.75138545624</v>
      </c>
      <c r="L910" s="50">
        <v>180606.27993175454</v>
      </c>
      <c r="M910" s="50">
        <v>180606.27993175454</v>
      </c>
      <c r="N910" s="50">
        <v>180606.27993175454</v>
      </c>
      <c r="O910" s="59">
        <v>909</v>
      </c>
    </row>
    <row r="911" spans="1:15">
      <c r="A911" s="10" t="s">
        <v>1006</v>
      </c>
      <c r="B911" s="6" t="s">
        <v>1005</v>
      </c>
      <c r="C911" s="47">
        <v>800852.40284539131</v>
      </c>
      <c r="D911" s="47">
        <v>800852.40284539131</v>
      </c>
      <c r="E911" s="47">
        <v>800852.40284539131</v>
      </c>
      <c r="F911" s="48">
        <v>838757.22213230678</v>
      </c>
      <c r="G911" s="48">
        <v>838757.22213230678</v>
      </c>
      <c r="H911" s="48">
        <v>838757.22213230678</v>
      </c>
      <c r="I911" s="49">
        <v>712540.69280016259</v>
      </c>
      <c r="J911" s="49">
        <v>712540.69280016259</v>
      </c>
      <c r="K911" s="49">
        <v>712540.69280016259</v>
      </c>
      <c r="L911" s="50">
        <v>838248.60067267576</v>
      </c>
      <c r="M911" s="50">
        <v>838248.60067267576</v>
      </c>
      <c r="N911" s="50">
        <v>838248.60067267576</v>
      </c>
      <c r="O911" s="59">
        <v>910</v>
      </c>
    </row>
    <row r="912" spans="1:15">
      <c r="A912" s="10" t="s">
        <v>1006</v>
      </c>
      <c r="B912" s="6" t="s">
        <v>1007</v>
      </c>
      <c r="C912" s="47">
        <v>90626.796675071091</v>
      </c>
      <c r="D912" s="47">
        <v>90626.796675071091</v>
      </c>
      <c r="E912" s="47">
        <v>90626.796675071091</v>
      </c>
      <c r="F912" s="48">
        <v>94916.216720906654</v>
      </c>
      <c r="G912" s="48">
        <v>94916.216720906654</v>
      </c>
      <c r="H912" s="48">
        <v>94916.216720906654</v>
      </c>
      <c r="I912" s="49">
        <v>80633.185665275727</v>
      </c>
      <c r="J912" s="49">
        <v>80633.185665275727</v>
      </c>
      <c r="K912" s="49">
        <v>80633.185665275727</v>
      </c>
      <c r="L912" s="50">
        <v>94858.659631182265</v>
      </c>
      <c r="M912" s="50">
        <v>94858.659631182265</v>
      </c>
      <c r="N912" s="50">
        <v>94858.659631182265</v>
      </c>
      <c r="O912" s="59">
        <v>911</v>
      </c>
    </row>
    <row r="913" spans="1:15">
      <c r="A913" s="10" t="s">
        <v>1006</v>
      </c>
      <c r="B913" s="6" t="s">
        <v>1008</v>
      </c>
      <c r="C913" s="47">
        <v>41409.744492745485</v>
      </c>
      <c r="D913" s="47">
        <v>41409.744492745485</v>
      </c>
      <c r="E913" s="47">
        <v>41409.744492745485</v>
      </c>
      <c r="F913" s="48">
        <v>43369.692263568228</v>
      </c>
      <c r="G913" s="48">
        <v>43369.692263568228</v>
      </c>
      <c r="H913" s="48">
        <v>43369.692263568228</v>
      </c>
      <c r="I913" s="49">
        <v>36843.403259707644</v>
      </c>
      <c r="J913" s="49">
        <v>36843.403259707644</v>
      </c>
      <c r="K913" s="49">
        <v>36843.403259707644</v>
      </c>
      <c r="L913" s="50">
        <v>43343.392929743401</v>
      </c>
      <c r="M913" s="50">
        <v>43343.392929743401</v>
      </c>
      <c r="N913" s="50">
        <v>43343.392929743401</v>
      </c>
      <c r="O913" s="59">
        <v>912</v>
      </c>
    </row>
    <row r="914" spans="1:15">
      <c r="A914" s="10" t="s">
        <v>1006</v>
      </c>
      <c r="B914" s="6" t="s">
        <v>1009</v>
      </c>
      <c r="C914" s="47">
        <v>9432.9362432600828</v>
      </c>
      <c r="D914" s="47">
        <v>9432.9362432600828</v>
      </c>
      <c r="E914" s="47">
        <v>9432.9362432600828</v>
      </c>
      <c r="F914" s="48">
        <v>9879.4027112077292</v>
      </c>
      <c r="G914" s="48">
        <v>9879.4027112077292</v>
      </c>
      <c r="H914" s="48">
        <v>9879.4027112077292</v>
      </c>
      <c r="I914" s="49">
        <v>8392.7461565098074</v>
      </c>
      <c r="J914" s="49">
        <v>8392.7461565098074</v>
      </c>
      <c r="K914" s="49">
        <v>8392.7461565098074</v>
      </c>
      <c r="L914" s="50">
        <v>9873.4118522384542</v>
      </c>
      <c r="M914" s="50">
        <v>9873.4118522384542</v>
      </c>
      <c r="N914" s="50">
        <v>9873.4118522384542</v>
      </c>
      <c r="O914" s="59">
        <v>913</v>
      </c>
    </row>
    <row r="915" spans="1:15">
      <c r="A915" s="10" t="s">
        <v>1006</v>
      </c>
      <c r="B915" s="6" t="s">
        <v>1010</v>
      </c>
      <c r="C915" s="47">
        <v>10156.756148496457</v>
      </c>
      <c r="D915" s="47">
        <v>10156.756148496457</v>
      </c>
      <c r="E915" s="47">
        <v>10156.756148496457</v>
      </c>
      <c r="F915" s="48">
        <v>10637.481441924027</v>
      </c>
      <c r="G915" s="48">
        <v>10637.481441924027</v>
      </c>
      <c r="H915" s="48">
        <v>10637.481441924027</v>
      </c>
      <c r="I915" s="49">
        <v>9036.7488902310706</v>
      </c>
      <c r="J915" s="49">
        <v>9036.7488902310706</v>
      </c>
      <c r="K915" s="49">
        <v>9036.7488902310706</v>
      </c>
      <c r="L915" s="50">
        <v>10631.030884843834</v>
      </c>
      <c r="M915" s="50">
        <v>10631.030884843834</v>
      </c>
      <c r="N915" s="50">
        <v>10631.030884843834</v>
      </c>
      <c r="O915" s="59">
        <v>914</v>
      </c>
    </row>
    <row r="916" spans="1:15">
      <c r="A916" s="10" t="s">
        <v>1006</v>
      </c>
      <c r="B916" s="6" t="s">
        <v>1011</v>
      </c>
      <c r="C916" s="47">
        <v>10047.117785061509</v>
      </c>
      <c r="D916" s="47">
        <v>10047.117785061509</v>
      </c>
      <c r="E916" s="47">
        <v>10047.117785061509</v>
      </c>
      <c r="F916" s="48">
        <v>10522.653829710966</v>
      </c>
      <c r="G916" s="48">
        <v>10522.653829710966</v>
      </c>
      <c r="H916" s="48">
        <v>10522.653829710966</v>
      </c>
      <c r="I916" s="49">
        <v>8939.200583999047</v>
      </c>
      <c r="J916" s="49">
        <v>8939.200583999047</v>
      </c>
      <c r="K916" s="49">
        <v>8939.200583999047</v>
      </c>
      <c r="L916" s="50">
        <v>10516.272903968886</v>
      </c>
      <c r="M916" s="50">
        <v>10516.272903968886</v>
      </c>
      <c r="N916" s="50">
        <v>10516.272903968886</v>
      </c>
      <c r="O916" s="59">
        <v>915</v>
      </c>
    </row>
    <row r="917" spans="1:15">
      <c r="A917" s="10" t="s">
        <v>1006</v>
      </c>
      <c r="B917" s="6" t="s">
        <v>1012</v>
      </c>
      <c r="C917" s="47">
        <v>15951.693268516283</v>
      </c>
      <c r="D917" s="47">
        <v>15951.693268516283</v>
      </c>
      <c r="E917" s="47">
        <v>15951.693268516283</v>
      </c>
      <c r="F917" s="48">
        <v>16706.696373351999</v>
      </c>
      <c r="G917" s="48">
        <v>16706.696373351999</v>
      </c>
      <c r="H917" s="48">
        <v>16706.696373351999</v>
      </c>
      <c r="I917" s="49">
        <v>14192.665880130464</v>
      </c>
      <c r="J917" s="49">
        <v>14192.665880130464</v>
      </c>
      <c r="K917" s="49">
        <v>14192.665880130464</v>
      </c>
      <c r="L917" s="50">
        <v>16696.565450993534</v>
      </c>
      <c r="M917" s="50">
        <v>16696.565450993534</v>
      </c>
      <c r="N917" s="50">
        <v>16696.565450993534</v>
      </c>
      <c r="O917" s="59">
        <v>916</v>
      </c>
    </row>
    <row r="918" spans="1:15">
      <c r="A918" s="10" t="s">
        <v>1006</v>
      </c>
      <c r="B918" s="6" t="s">
        <v>1013</v>
      </c>
      <c r="C918" s="47">
        <v>19348.941368252508</v>
      </c>
      <c r="D918" s="47">
        <v>19348.941368252508</v>
      </c>
      <c r="E918" s="47">
        <v>19348.941368252508</v>
      </c>
      <c r="F918" s="48">
        <v>20264.738240873394</v>
      </c>
      <c r="G918" s="48">
        <v>20264.738240873394</v>
      </c>
      <c r="H918" s="48">
        <v>20264.738240873394</v>
      </c>
      <c r="I918" s="49">
        <v>17215.292154334711</v>
      </c>
      <c r="J918" s="49">
        <v>17215.292154334711</v>
      </c>
      <c r="K918" s="49">
        <v>17215.292154334711</v>
      </c>
      <c r="L918" s="50">
        <v>20252.449725828588</v>
      </c>
      <c r="M918" s="50">
        <v>20252.449725828588</v>
      </c>
      <c r="N918" s="50">
        <v>20252.449725828588</v>
      </c>
      <c r="O918" s="59">
        <v>917</v>
      </c>
    </row>
    <row r="919" spans="1:15">
      <c r="A919" s="10" t="s">
        <v>1006</v>
      </c>
      <c r="B919" s="6" t="s">
        <v>1014</v>
      </c>
      <c r="C919" s="47">
        <v>6405.7210024176147</v>
      </c>
      <c r="D919" s="47">
        <v>6405.7210024176147</v>
      </c>
      <c r="E919" s="47">
        <v>6405.7210024176147</v>
      </c>
      <c r="F919" s="48">
        <v>6708.9075772925289</v>
      </c>
      <c r="G919" s="48">
        <v>6708.9075772925289</v>
      </c>
      <c r="H919" s="48">
        <v>6708.9075772925289</v>
      </c>
      <c r="I919" s="49">
        <v>5699.3484251658892</v>
      </c>
      <c r="J919" s="49">
        <v>5699.3484251658892</v>
      </c>
      <c r="K919" s="49">
        <v>5699.3484251658892</v>
      </c>
      <c r="L919" s="50">
        <v>6704.8393030953575</v>
      </c>
      <c r="M919" s="50">
        <v>6704.8393030953575</v>
      </c>
      <c r="N919" s="50">
        <v>6704.8393030953575</v>
      </c>
      <c r="O919" s="59">
        <v>918</v>
      </c>
    </row>
    <row r="920" spans="1:15">
      <c r="A920" s="10" t="s">
        <v>1006</v>
      </c>
      <c r="B920" s="6" t="s">
        <v>1015</v>
      </c>
      <c r="C920" s="47">
        <v>6024.2636537403714</v>
      </c>
      <c r="D920" s="47">
        <v>6024.2636537403714</v>
      </c>
      <c r="E920" s="47">
        <v>6024.2636537403714</v>
      </c>
      <c r="F920" s="48">
        <v>6309.3956260244649</v>
      </c>
      <c r="G920" s="48">
        <v>6309.3956260244649</v>
      </c>
      <c r="H920" s="48">
        <v>6309.3956260244649</v>
      </c>
      <c r="I920" s="49">
        <v>5359.9551954840026</v>
      </c>
      <c r="J920" s="49">
        <v>5359.9551954840026</v>
      </c>
      <c r="K920" s="49">
        <v>5359.9551954840026</v>
      </c>
      <c r="L920" s="50">
        <v>6305.569615436395</v>
      </c>
      <c r="M920" s="50">
        <v>6305.569615436395</v>
      </c>
      <c r="N920" s="50">
        <v>6305.569615436395</v>
      </c>
      <c r="O920" s="59">
        <v>919</v>
      </c>
    </row>
    <row r="921" spans="1:15">
      <c r="A921" s="10" t="s">
        <v>1006</v>
      </c>
      <c r="B921" s="6" t="s">
        <v>1016</v>
      </c>
      <c r="C921" s="47">
        <v>14012.116884173549</v>
      </c>
      <c r="D921" s="47">
        <v>14012.116884173549</v>
      </c>
      <c r="E921" s="47">
        <v>14012.116884173549</v>
      </c>
      <c r="F921" s="48">
        <v>14675.318688194697</v>
      </c>
      <c r="G921" s="48">
        <v>14675.318688194697</v>
      </c>
      <c r="H921" s="48">
        <v>14675.318688194697</v>
      </c>
      <c r="I921" s="49">
        <v>12466.970738643557</v>
      </c>
      <c r="J921" s="49">
        <v>12466.970738643557</v>
      </c>
      <c r="K921" s="49">
        <v>12466.970738643557</v>
      </c>
      <c r="L921" s="50">
        <v>14666.419591036685</v>
      </c>
      <c r="M921" s="50">
        <v>14666.419591036685</v>
      </c>
      <c r="N921" s="50">
        <v>14666.419591036685</v>
      </c>
      <c r="O921" s="59">
        <v>920</v>
      </c>
    </row>
    <row r="922" spans="1:15">
      <c r="A922" s="10" t="s">
        <v>1006</v>
      </c>
      <c r="B922" s="6" t="s">
        <v>1017</v>
      </c>
      <c r="C922" s="47">
        <v>46705.345579152403</v>
      </c>
      <c r="D922" s="47">
        <v>46705.345579152403</v>
      </c>
      <c r="E922" s="47">
        <v>46705.345579152403</v>
      </c>
      <c r="F922" s="48">
        <v>48915.937290709626</v>
      </c>
      <c r="G922" s="48">
        <v>48915.937290709626</v>
      </c>
      <c r="H922" s="48">
        <v>48915.937290709626</v>
      </c>
      <c r="I922" s="49">
        <v>41555.047070096676</v>
      </c>
      <c r="J922" s="49">
        <v>41555.047070096676</v>
      </c>
      <c r="K922" s="49">
        <v>41555.047070096676</v>
      </c>
      <c r="L922" s="50">
        <v>48886.274719982939</v>
      </c>
      <c r="M922" s="50">
        <v>48886.274719982939</v>
      </c>
      <c r="N922" s="50">
        <v>48886.274719982939</v>
      </c>
      <c r="O922" s="59">
        <v>921</v>
      </c>
    </row>
    <row r="923" spans="1:15">
      <c r="A923" s="10" t="s">
        <v>1006</v>
      </c>
      <c r="B923" s="6" t="s">
        <v>1018</v>
      </c>
      <c r="C923" s="47">
        <v>3660.7461949344365</v>
      </c>
      <c r="D923" s="47">
        <v>3660.7461949344365</v>
      </c>
      <c r="E923" s="47">
        <v>3660.7461949344365</v>
      </c>
      <c r="F923" s="48">
        <v>3834.0114838706322</v>
      </c>
      <c r="G923" s="48">
        <v>3834.0114838706322</v>
      </c>
      <c r="H923" s="48">
        <v>3834.0114838706322</v>
      </c>
      <c r="I923" s="49">
        <v>3257.0678699801733</v>
      </c>
      <c r="J923" s="49">
        <v>3257.0678699801733</v>
      </c>
      <c r="K923" s="49">
        <v>3257.0678699801733</v>
      </c>
      <c r="L923" s="50">
        <v>3831.686543511596</v>
      </c>
      <c r="M923" s="50">
        <v>3831.686543511596</v>
      </c>
      <c r="N923" s="50">
        <v>3831.686543511596</v>
      </c>
      <c r="O923" s="59">
        <v>922</v>
      </c>
    </row>
    <row r="924" spans="1:15">
      <c r="A924" s="10" t="s">
        <v>1006</v>
      </c>
      <c r="B924" s="6" t="s">
        <v>1019</v>
      </c>
      <c r="C924" s="47">
        <v>4267.5271653498521</v>
      </c>
      <c r="D924" s="47">
        <v>4267.5271653498521</v>
      </c>
      <c r="E924" s="47">
        <v>4267.5271653498521</v>
      </c>
      <c r="F924" s="48">
        <v>4469.5117575541881</v>
      </c>
      <c r="G924" s="48">
        <v>4469.5117575541881</v>
      </c>
      <c r="H924" s="48">
        <v>4469.5117575541881</v>
      </c>
      <c r="I924" s="49">
        <v>3796.9378029436184</v>
      </c>
      <c r="J924" s="49">
        <v>3796.9378029436184</v>
      </c>
      <c r="K924" s="49">
        <v>3796.9378029436184</v>
      </c>
      <c r="L924" s="50">
        <v>4466.8014505261472</v>
      </c>
      <c r="M924" s="50">
        <v>4466.8014505261472</v>
      </c>
      <c r="N924" s="50">
        <v>4466.8014505261472</v>
      </c>
      <c r="O924" s="59">
        <v>923</v>
      </c>
    </row>
    <row r="925" spans="1:15">
      <c r="A925" s="10" t="s">
        <v>1006</v>
      </c>
      <c r="B925" s="6" t="s">
        <v>57</v>
      </c>
      <c r="C925" s="47">
        <v>1336.3910130204897</v>
      </c>
      <c r="D925" s="47">
        <v>1336.3910130204897</v>
      </c>
      <c r="E925" s="47">
        <v>1336.3910130204897</v>
      </c>
      <c r="F925" s="48">
        <v>1399.6431924048836</v>
      </c>
      <c r="G925" s="48">
        <v>1399.6431924048836</v>
      </c>
      <c r="H925" s="48">
        <v>1399.6431924048836</v>
      </c>
      <c r="I925" s="49">
        <v>1189.0243132021474</v>
      </c>
      <c r="J925" s="49">
        <v>1189.0243132021474</v>
      </c>
      <c r="K925" s="49">
        <v>1189.0243132021474</v>
      </c>
      <c r="L925" s="50">
        <v>1398.7944503080064</v>
      </c>
      <c r="M925" s="50">
        <v>1398.7944503080064</v>
      </c>
      <c r="N925" s="50">
        <v>1398.7944503080064</v>
      </c>
      <c r="O925" s="59">
        <v>924</v>
      </c>
    </row>
    <row r="926" spans="1:15">
      <c r="A926" s="10" t="s">
        <v>1006</v>
      </c>
      <c r="B926" s="6" t="s">
        <v>1020</v>
      </c>
      <c r="C926" s="47">
        <v>220343.83301374983</v>
      </c>
      <c r="D926" s="47">
        <v>220343.83301374983</v>
      </c>
      <c r="E926" s="47">
        <v>220343.83301374983</v>
      </c>
      <c r="F926" s="48">
        <v>230772.83733676598</v>
      </c>
      <c r="G926" s="48">
        <v>230772.83733676598</v>
      </c>
      <c r="H926" s="48">
        <v>230772.83733676598</v>
      </c>
      <c r="I926" s="49">
        <v>196046.04652746615</v>
      </c>
      <c r="J926" s="49">
        <v>196046.04652746615</v>
      </c>
      <c r="K926" s="49">
        <v>196046.04652746615</v>
      </c>
      <c r="L926" s="50">
        <v>230632.89694129492</v>
      </c>
      <c r="M926" s="50">
        <v>230632.89694129492</v>
      </c>
      <c r="N926" s="50">
        <v>230632.89694129492</v>
      </c>
      <c r="O926" s="59">
        <v>925</v>
      </c>
    </row>
    <row r="927" spans="1:15">
      <c r="A927" s="10" t="s">
        <v>1024</v>
      </c>
      <c r="B927" s="6" t="s">
        <v>1023</v>
      </c>
      <c r="C927" s="47">
        <v>17445.006041177876</v>
      </c>
      <c r="D927" s="47">
        <v>17445.006041177876</v>
      </c>
      <c r="E927" s="47">
        <v>17445.006041177876</v>
      </c>
      <c r="F927" s="48">
        <v>18270.700114350551</v>
      </c>
      <c r="G927" s="48">
        <v>18270.700114350551</v>
      </c>
      <c r="H927" s="48">
        <v>18270.700114350551</v>
      </c>
      <c r="I927" s="49">
        <v>15521.294964820072</v>
      </c>
      <c r="J927" s="49">
        <v>15521.294964820072</v>
      </c>
      <c r="K927" s="49">
        <v>15521.294964820072</v>
      </c>
      <c r="L927" s="50">
        <v>18259.622426448364</v>
      </c>
      <c r="M927" s="50">
        <v>18259.622426448364</v>
      </c>
      <c r="N927" s="50">
        <v>18259.622426448364</v>
      </c>
      <c r="O927" s="59">
        <v>926</v>
      </c>
    </row>
    <row r="928" spans="1:15">
      <c r="A928" s="10" t="s">
        <v>1024</v>
      </c>
      <c r="B928" s="6" t="s">
        <v>1025</v>
      </c>
      <c r="C928" s="47">
        <v>21792.211278079001</v>
      </c>
      <c r="D928" s="47">
        <v>21792.211278079001</v>
      </c>
      <c r="E928" s="47">
        <v>21792.211278079001</v>
      </c>
      <c r="F928" s="48">
        <v>22823.664041761829</v>
      </c>
      <c r="G928" s="48">
        <v>22823.664041761829</v>
      </c>
      <c r="H928" s="48">
        <v>22823.664041761829</v>
      </c>
      <c r="I928" s="49">
        <v>19389.121355667059</v>
      </c>
      <c r="J928" s="49">
        <v>19389.121355667059</v>
      </c>
      <c r="K928" s="49">
        <v>19389.121355667059</v>
      </c>
      <c r="L928" s="50">
        <v>22809.825851355519</v>
      </c>
      <c r="M928" s="50">
        <v>22809.825851355519</v>
      </c>
      <c r="N928" s="50">
        <v>22809.825851355519</v>
      </c>
      <c r="O928" s="59">
        <v>927</v>
      </c>
    </row>
    <row r="929" spans="1:15">
      <c r="A929" s="10" t="s">
        <v>1024</v>
      </c>
      <c r="B929" s="6" t="s">
        <v>1026</v>
      </c>
      <c r="C929" s="47">
        <v>9046.1445217976088</v>
      </c>
      <c r="D929" s="47">
        <v>9046.1445217976088</v>
      </c>
      <c r="E929" s="47">
        <v>9046.1445217976088</v>
      </c>
      <c r="F929" s="48">
        <v>9474.3099176180986</v>
      </c>
      <c r="G929" s="48">
        <v>9474.3099176180986</v>
      </c>
      <c r="H929" s="48">
        <v>9474.3099176180986</v>
      </c>
      <c r="I929" s="49">
        <v>8048.6001028482115</v>
      </c>
      <c r="J929" s="49">
        <v>8048.6001028482115</v>
      </c>
      <c r="K929" s="49">
        <v>8048.6001028482115</v>
      </c>
      <c r="L929" s="50">
        <v>9468.5655592903349</v>
      </c>
      <c r="M929" s="50">
        <v>9468.5655592903349</v>
      </c>
      <c r="N929" s="50">
        <v>9468.5655592903349</v>
      </c>
      <c r="O929" s="59">
        <v>928</v>
      </c>
    </row>
    <row r="930" spans="1:15">
      <c r="A930" s="10" t="s">
        <v>1024</v>
      </c>
      <c r="B930" s="6" t="s">
        <v>1027</v>
      </c>
      <c r="C930" s="47">
        <v>10969.211401280103</v>
      </c>
      <c r="D930" s="47">
        <v>10969.211401280103</v>
      </c>
      <c r="E930" s="47">
        <v>10969.211401280103</v>
      </c>
      <c r="F930" s="48">
        <v>11488.397970779484</v>
      </c>
      <c r="G930" s="48">
        <v>11488.397970779484</v>
      </c>
      <c r="H930" s="48">
        <v>11488.397970779484</v>
      </c>
      <c r="I930" s="49">
        <v>9759.6048570494058</v>
      </c>
      <c r="J930" s="49">
        <v>9759.6048570494058</v>
      </c>
      <c r="K930" s="49">
        <v>9759.6048570494058</v>
      </c>
      <c r="L930" s="50">
        <v>11481.432452960251</v>
      </c>
      <c r="M930" s="50">
        <v>11481.432452960251</v>
      </c>
      <c r="N930" s="50">
        <v>11481.432452960251</v>
      </c>
      <c r="O930" s="59">
        <v>929</v>
      </c>
    </row>
    <row r="931" spans="1:15">
      <c r="A931" s="10" t="s">
        <v>1024</v>
      </c>
      <c r="B931" s="6" t="s">
        <v>1028</v>
      </c>
      <c r="C931" s="47">
        <v>3258.8406876014797</v>
      </c>
      <c r="D931" s="47">
        <v>3258.8406876014797</v>
      </c>
      <c r="E931" s="47">
        <v>3258.8406876014797</v>
      </c>
      <c r="F931" s="48">
        <v>3413.0857153655875</v>
      </c>
      <c r="G931" s="48">
        <v>3413.0857153655875</v>
      </c>
      <c r="H931" s="48">
        <v>3413.0857153655875</v>
      </c>
      <c r="I931" s="49">
        <v>2899.4789360476716</v>
      </c>
      <c r="J931" s="49">
        <v>2899.4789360476716</v>
      </c>
      <c r="K931" s="49">
        <v>2899.4789360476716</v>
      </c>
      <c r="L931" s="50">
        <v>3411.0163311547149</v>
      </c>
      <c r="M931" s="50">
        <v>3411.0163311547149</v>
      </c>
      <c r="N931" s="50">
        <v>3411.0163311547149</v>
      </c>
      <c r="O931" s="59">
        <v>930</v>
      </c>
    </row>
    <row r="932" spans="1:15">
      <c r="A932" s="10" t="s">
        <v>1024</v>
      </c>
      <c r="B932" s="6" t="s">
        <v>1029</v>
      </c>
      <c r="C932" s="47">
        <v>5727.886974337126</v>
      </c>
      <c r="D932" s="47">
        <v>5727.886974337126</v>
      </c>
      <c r="E932" s="47">
        <v>5727.886974337126</v>
      </c>
      <c r="F932" s="48">
        <v>5998.9950676991739</v>
      </c>
      <c r="G932" s="48">
        <v>5998.9950676991739</v>
      </c>
      <c r="H932" s="48">
        <v>5998.9950676991739</v>
      </c>
      <c r="I932" s="49">
        <v>5096.2563752620272</v>
      </c>
      <c r="J932" s="49">
        <v>5096.2563752620272</v>
      </c>
      <c r="K932" s="49">
        <v>5096.2563752620272</v>
      </c>
      <c r="L932" s="50">
        <v>5995.3578236597668</v>
      </c>
      <c r="M932" s="50">
        <v>5995.3578236597668</v>
      </c>
      <c r="N932" s="50">
        <v>5995.3578236597668</v>
      </c>
      <c r="O932" s="59">
        <v>931</v>
      </c>
    </row>
    <row r="933" spans="1:15">
      <c r="A933" s="10" t="s">
        <v>1024</v>
      </c>
      <c r="B933" s="6" t="s">
        <v>1030</v>
      </c>
      <c r="C933" s="47">
        <v>1644.6181671283566</v>
      </c>
      <c r="D933" s="47">
        <v>1644.6181671283566</v>
      </c>
      <c r="E933" s="47">
        <v>1644.6181671283566</v>
      </c>
      <c r="F933" s="48">
        <v>1722.460013099899</v>
      </c>
      <c r="G933" s="48">
        <v>1722.460013099899</v>
      </c>
      <c r="H933" s="48">
        <v>1722.460013099899</v>
      </c>
      <c r="I933" s="49">
        <v>1463.2613835871987</v>
      </c>
      <c r="J933" s="49">
        <v>1463.2613835871987</v>
      </c>
      <c r="K933" s="49">
        <v>1463.2613835871987</v>
      </c>
      <c r="L933" s="50">
        <v>1721.4156702816329</v>
      </c>
      <c r="M933" s="50">
        <v>1721.4156702816329</v>
      </c>
      <c r="N933" s="50">
        <v>1721.4156702816329</v>
      </c>
      <c r="O933" s="59">
        <v>932</v>
      </c>
    </row>
    <row r="934" spans="1:15">
      <c r="A934" s="10" t="s">
        <v>1024</v>
      </c>
      <c r="B934" s="6" t="s">
        <v>1031</v>
      </c>
      <c r="C934" s="47">
        <v>1440.4240860942721</v>
      </c>
      <c r="D934" s="47">
        <v>1440.4240860942721</v>
      </c>
      <c r="E934" s="47">
        <v>1440.4240860942721</v>
      </c>
      <c r="F934" s="48">
        <v>1508.6011694346744</v>
      </c>
      <c r="G934" s="48">
        <v>1508.6011694346744</v>
      </c>
      <c r="H934" s="48">
        <v>1508.6011694346744</v>
      </c>
      <c r="I934" s="49">
        <v>1281.584372165172</v>
      </c>
      <c r="J934" s="49">
        <v>1281.584372165172</v>
      </c>
      <c r="K934" s="49">
        <v>1281.584372165172</v>
      </c>
      <c r="L934" s="50">
        <v>1507.6864911344849</v>
      </c>
      <c r="M934" s="50">
        <v>1507.6864911344849</v>
      </c>
      <c r="N934" s="50">
        <v>1507.6864911344849</v>
      </c>
      <c r="O934" s="59">
        <v>933</v>
      </c>
    </row>
    <row r="935" spans="1:15">
      <c r="A935" s="10" t="s">
        <v>1024</v>
      </c>
      <c r="B935" s="6" t="s">
        <v>1032</v>
      </c>
      <c r="C935" s="47">
        <v>1196.2889288080962</v>
      </c>
      <c r="D935" s="47">
        <v>1196.2889288080962</v>
      </c>
      <c r="E935" s="47">
        <v>1196.2889288080962</v>
      </c>
      <c r="F935" s="48">
        <v>1252.9107881521038</v>
      </c>
      <c r="G935" s="48">
        <v>1252.9107881521038</v>
      </c>
      <c r="H935" s="48">
        <v>1252.9107881521038</v>
      </c>
      <c r="I935" s="49">
        <v>1064.3707020422107</v>
      </c>
      <c r="J935" s="49">
        <v>1064.3707020422107</v>
      </c>
      <c r="K935" s="49">
        <v>1064.3707020422107</v>
      </c>
      <c r="L935" s="50">
        <v>1252.1511372031218</v>
      </c>
      <c r="M935" s="50">
        <v>1252.1511372031218</v>
      </c>
      <c r="N935" s="50">
        <v>1252.1511372031218</v>
      </c>
      <c r="O935" s="59">
        <v>934</v>
      </c>
    </row>
    <row r="936" spans="1:15">
      <c r="A936" s="10" t="s">
        <v>1024</v>
      </c>
      <c r="B936" s="6" t="s">
        <v>1033</v>
      </c>
      <c r="C936" s="47">
        <v>865.14697063039966</v>
      </c>
      <c r="D936" s="47">
        <v>865.14697063039966</v>
      </c>
      <c r="E936" s="47">
        <v>865.14697063039966</v>
      </c>
      <c r="F936" s="48">
        <v>906.09546468002304</v>
      </c>
      <c r="G936" s="48">
        <v>906.09546468002304</v>
      </c>
      <c r="H936" s="48">
        <v>906.09546468002304</v>
      </c>
      <c r="I936" s="49">
        <v>769.74472163428948</v>
      </c>
      <c r="J936" s="49">
        <v>769.74472163428948</v>
      </c>
      <c r="K936" s="49">
        <v>769.74472163428948</v>
      </c>
      <c r="L936" s="50">
        <v>905.54609094478087</v>
      </c>
      <c r="M936" s="50">
        <v>905.54609094478087</v>
      </c>
      <c r="N936" s="50">
        <v>905.54609094478087</v>
      </c>
      <c r="O936" s="59">
        <v>935</v>
      </c>
    </row>
    <row r="937" spans="1:15">
      <c r="A937" s="10" t="s">
        <v>1024</v>
      </c>
      <c r="B937" s="6" t="s">
        <v>1034</v>
      </c>
      <c r="C937" s="47">
        <v>1312.959801826182</v>
      </c>
      <c r="D937" s="47">
        <v>1312.959801826182</v>
      </c>
      <c r="E937" s="47">
        <v>1312.959801826182</v>
      </c>
      <c r="F937" s="48">
        <v>1375.1038403047523</v>
      </c>
      <c r="G937" s="48">
        <v>1375.1038403047523</v>
      </c>
      <c r="H937" s="48">
        <v>1375.1038403047523</v>
      </c>
      <c r="I937" s="49">
        <v>1168.1759417562182</v>
      </c>
      <c r="J937" s="49">
        <v>1168.1759417562182</v>
      </c>
      <c r="K937" s="49">
        <v>1168.1759417562182</v>
      </c>
      <c r="L937" s="50">
        <v>1374.2701026219786</v>
      </c>
      <c r="M937" s="50">
        <v>1374.2701026219786</v>
      </c>
      <c r="N937" s="50">
        <v>1374.2701026219786</v>
      </c>
      <c r="O937" s="59">
        <v>936</v>
      </c>
    </row>
    <row r="938" spans="1:15">
      <c r="A938" s="10" t="s">
        <v>1024</v>
      </c>
      <c r="B938" s="6" t="s">
        <v>1035</v>
      </c>
      <c r="C938" s="47">
        <v>355.54385583617079</v>
      </c>
      <c r="D938" s="47">
        <v>355.54385583617079</v>
      </c>
      <c r="E938" s="47">
        <v>355.54385583617079</v>
      </c>
      <c r="F938" s="48">
        <v>372.37219363232464</v>
      </c>
      <c r="G938" s="48">
        <v>372.37219363232464</v>
      </c>
      <c r="H938" s="48">
        <v>372.37219363232464</v>
      </c>
      <c r="I938" s="49">
        <v>316.33701050814113</v>
      </c>
      <c r="J938" s="49">
        <v>316.33701050814113</v>
      </c>
      <c r="K938" s="49">
        <v>316.33701050814113</v>
      </c>
      <c r="L938" s="50">
        <v>372.14642106101138</v>
      </c>
      <c r="M938" s="50">
        <v>372.14642106101138</v>
      </c>
      <c r="N938" s="50">
        <v>372.14642106101138</v>
      </c>
      <c r="O938" s="59">
        <v>937</v>
      </c>
    </row>
    <row r="939" spans="1:15">
      <c r="A939" s="10" t="s">
        <v>1024</v>
      </c>
      <c r="B939" s="6" t="s">
        <v>1036</v>
      </c>
      <c r="C939" s="47">
        <v>60902.383952069991</v>
      </c>
      <c r="D939" s="47">
        <v>60902.383952069991</v>
      </c>
      <c r="E939" s="47">
        <v>60902.383952069991</v>
      </c>
      <c r="F939" s="48">
        <v>63784.970369788163</v>
      </c>
      <c r="G939" s="48">
        <v>63784.970369788163</v>
      </c>
      <c r="H939" s="48">
        <v>63784.970369788163</v>
      </c>
      <c r="I939" s="49">
        <v>54186.502609945659</v>
      </c>
      <c r="J939" s="49">
        <v>54186.502609945659</v>
      </c>
      <c r="K939" s="49">
        <v>54186.502609945659</v>
      </c>
      <c r="L939" s="50">
        <v>63746.296975217389</v>
      </c>
      <c r="M939" s="50">
        <v>63746.296975217389</v>
      </c>
      <c r="N939" s="50">
        <v>63746.296975217389</v>
      </c>
      <c r="O939" s="59">
        <v>938</v>
      </c>
    </row>
    <row r="940" spans="1:15">
      <c r="A940" s="10" t="s">
        <v>1039</v>
      </c>
      <c r="B940" s="6" t="s">
        <v>1038</v>
      </c>
      <c r="C940" s="47">
        <v>10965.56916704628</v>
      </c>
      <c r="D940" s="47">
        <v>10965.56916704628</v>
      </c>
      <c r="E940" s="47">
        <v>10965.56916704628</v>
      </c>
      <c r="F940" s="48">
        <v>11484.572873861045</v>
      </c>
      <c r="G940" s="48">
        <v>11484.572873861045</v>
      </c>
      <c r="H940" s="48">
        <v>11484.572873861045</v>
      </c>
      <c r="I940" s="49">
        <v>9756.3698055379846</v>
      </c>
      <c r="J940" s="49">
        <v>9756.3698055379846</v>
      </c>
      <c r="K940" s="49">
        <v>9756.3698055379846</v>
      </c>
      <c r="L940" s="50">
        <v>11477.645206383266</v>
      </c>
      <c r="M940" s="50">
        <v>11477.645206383266</v>
      </c>
      <c r="N940" s="50">
        <v>11477.645206383266</v>
      </c>
      <c r="O940" s="59">
        <v>939</v>
      </c>
    </row>
    <row r="941" spans="1:15">
      <c r="A941" s="10" t="s">
        <v>1039</v>
      </c>
      <c r="B941" s="6" t="s">
        <v>1040</v>
      </c>
      <c r="C941" s="47">
        <v>9962.5303030399446</v>
      </c>
      <c r="D941" s="47">
        <v>9962.5303030399446</v>
      </c>
      <c r="E941" s="47">
        <v>9962.5303030399446</v>
      </c>
      <c r="F941" s="48">
        <v>10434.05987690564</v>
      </c>
      <c r="G941" s="48">
        <v>10434.05987690564</v>
      </c>
      <c r="H941" s="48">
        <v>10434.05987690564</v>
      </c>
      <c r="I941" s="49">
        <v>8863.9384198529187</v>
      </c>
      <c r="J941" s="49">
        <v>8863.9384198529187</v>
      </c>
      <c r="K941" s="49">
        <v>8863.9384198529187</v>
      </c>
      <c r="L941" s="50">
        <v>10427.765894703221</v>
      </c>
      <c r="M941" s="50">
        <v>10427.765894703221</v>
      </c>
      <c r="N941" s="50">
        <v>10427.765894703221</v>
      </c>
      <c r="O941" s="59">
        <v>940</v>
      </c>
    </row>
    <row r="942" spans="1:15">
      <c r="A942" s="10" t="s">
        <v>1039</v>
      </c>
      <c r="B942" s="6" t="s">
        <v>1041</v>
      </c>
      <c r="C942" s="47">
        <v>1970.1662029562119</v>
      </c>
      <c r="D942" s="47">
        <v>1970.1662029562119</v>
      </c>
      <c r="E942" s="47">
        <v>1970.1662029562119</v>
      </c>
      <c r="F942" s="48">
        <v>2063.4147655067386</v>
      </c>
      <c r="G942" s="48">
        <v>2063.4147655067386</v>
      </c>
      <c r="H942" s="48">
        <v>2063.4147655067386</v>
      </c>
      <c r="I942" s="49">
        <v>1752.9112954919253</v>
      </c>
      <c r="J942" s="49">
        <v>1752.9112954919253</v>
      </c>
      <c r="K942" s="49">
        <v>1752.9112954919253</v>
      </c>
      <c r="L942" s="50">
        <v>2062.1700826159449</v>
      </c>
      <c r="M942" s="50">
        <v>2062.1700826159449</v>
      </c>
      <c r="N942" s="50">
        <v>2062.1700826159449</v>
      </c>
      <c r="O942" s="59">
        <v>941</v>
      </c>
    </row>
    <row r="943" spans="1:15">
      <c r="A943" s="10" t="s">
        <v>1039</v>
      </c>
      <c r="B943" s="6" t="s">
        <v>1042</v>
      </c>
      <c r="C943" s="47">
        <v>2691.2345482413134</v>
      </c>
      <c r="D943" s="47">
        <v>2691.2345482413134</v>
      </c>
      <c r="E943" s="47">
        <v>2691.2345482413134</v>
      </c>
      <c r="F943" s="48">
        <v>2818.611493766653</v>
      </c>
      <c r="G943" s="48">
        <v>2818.611493766653</v>
      </c>
      <c r="H943" s="48">
        <v>2818.611493766653</v>
      </c>
      <c r="I943" s="49">
        <v>2394.4657213953619</v>
      </c>
      <c r="J943" s="49">
        <v>2394.4657213953619</v>
      </c>
      <c r="K943" s="49">
        <v>2394.4657213953619</v>
      </c>
      <c r="L943" s="50">
        <v>2816.9112648254177</v>
      </c>
      <c r="M943" s="50">
        <v>2816.9112648254177</v>
      </c>
      <c r="N943" s="50">
        <v>2816.9112648254177</v>
      </c>
      <c r="O943" s="59">
        <v>942</v>
      </c>
    </row>
    <row r="944" spans="1:15">
      <c r="A944" s="10">
        <v>87</v>
      </c>
      <c r="B944" s="6" t="s">
        <v>1753</v>
      </c>
      <c r="C944" s="47">
        <v>887.60431596276783</v>
      </c>
      <c r="D944" s="47">
        <v>887.60431596276783</v>
      </c>
      <c r="E944" s="47">
        <v>887.60431596276783</v>
      </c>
      <c r="F944" s="48">
        <v>929.61489682288982</v>
      </c>
      <c r="G944" s="48">
        <v>929.61489682288982</v>
      </c>
      <c r="H944" s="48">
        <v>929.61489682288982</v>
      </c>
      <c r="I944" s="49">
        <v>789.72607947690994</v>
      </c>
      <c r="J944" s="49">
        <v>789.72607947690994</v>
      </c>
      <c r="K944" s="49">
        <v>789.72607947690994</v>
      </c>
      <c r="L944" s="50">
        <v>929.05413910396442</v>
      </c>
      <c r="M944" s="50">
        <v>929.05413910396442</v>
      </c>
      <c r="N944" s="50">
        <v>929.05413910396442</v>
      </c>
      <c r="O944" s="59">
        <v>943</v>
      </c>
    </row>
    <row r="945" spans="1:15">
      <c r="A945" s="10" t="s">
        <v>1039</v>
      </c>
      <c r="B945" s="6" t="s">
        <v>1043</v>
      </c>
      <c r="C945" s="47">
        <v>121.91359715356658</v>
      </c>
      <c r="D945" s="47">
        <v>121.91359715356658</v>
      </c>
      <c r="E945" s="47">
        <v>121.91359715356658</v>
      </c>
      <c r="F945" s="48">
        <v>127.68380459742392</v>
      </c>
      <c r="G945" s="48">
        <v>127.68380459742392</v>
      </c>
      <c r="H945" s="48">
        <v>127.68380459742392</v>
      </c>
      <c r="I945" s="49">
        <v>108.46989518137053</v>
      </c>
      <c r="J945" s="49">
        <v>108.46989518137053</v>
      </c>
      <c r="K945" s="49">
        <v>108.46989518137053</v>
      </c>
      <c r="L945" s="50">
        <v>127.60678380176489</v>
      </c>
      <c r="M945" s="50">
        <v>127.60678380176489</v>
      </c>
      <c r="N945" s="50">
        <v>127.60678380176489</v>
      </c>
      <c r="O945" s="59">
        <v>944</v>
      </c>
    </row>
    <row r="946" spans="1:15">
      <c r="A946" s="10" t="s">
        <v>1039</v>
      </c>
      <c r="B946" s="6" t="s">
        <v>1044</v>
      </c>
      <c r="C946" s="47">
        <v>1031.1372304553288</v>
      </c>
      <c r="D946" s="47">
        <v>1031.1372304553288</v>
      </c>
      <c r="E946" s="47">
        <v>1031.1372304553288</v>
      </c>
      <c r="F946" s="48">
        <v>1079.9412675908841</v>
      </c>
      <c r="G946" s="48">
        <v>1079.9412675908841</v>
      </c>
      <c r="H946" s="48">
        <v>1079.9412675908841</v>
      </c>
      <c r="I946" s="49">
        <v>917.43127851613997</v>
      </c>
      <c r="J946" s="49">
        <v>917.43127851613997</v>
      </c>
      <c r="K946" s="49">
        <v>917.43127851613997</v>
      </c>
      <c r="L946" s="50">
        <v>1079.2898307390678</v>
      </c>
      <c r="M946" s="50">
        <v>1079.2898307390678</v>
      </c>
      <c r="N946" s="50">
        <v>1079.2898307390678</v>
      </c>
      <c r="O946" s="59">
        <v>945</v>
      </c>
    </row>
    <row r="947" spans="1:15">
      <c r="A947" s="10" t="s">
        <v>1039</v>
      </c>
      <c r="B947" s="6" t="s">
        <v>1045</v>
      </c>
      <c r="C947" s="47">
        <v>487.35820567609778</v>
      </c>
      <c r="D947" s="47">
        <v>487.35820567609778</v>
      </c>
      <c r="E947" s="47">
        <v>487.35820567609778</v>
      </c>
      <c r="F947" s="48">
        <v>510.42501702343981</v>
      </c>
      <c r="G947" s="48">
        <v>510.42501702343981</v>
      </c>
      <c r="H947" s="48">
        <v>510.42501702343981</v>
      </c>
      <c r="I947" s="49">
        <v>433.61605858350822</v>
      </c>
      <c r="J947" s="49">
        <v>433.61605858350822</v>
      </c>
      <c r="K947" s="49">
        <v>433.61605858350822</v>
      </c>
      <c r="L947" s="50">
        <v>510.11712095894387</v>
      </c>
      <c r="M947" s="50">
        <v>510.11712095894387</v>
      </c>
      <c r="N947" s="50">
        <v>510.11712095894387</v>
      </c>
      <c r="O947" s="59">
        <v>946</v>
      </c>
    </row>
    <row r="948" spans="1:15">
      <c r="A948" s="10" t="s">
        <v>1039</v>
      </c>
      <c r="B948" s="6" t="s">
        <v>1046</v>
      </c>
      <c r="C948" s="47">
        <v>23061.819762801824</v>
      </c>
      <c r="D948" s="47">
        <v>23061.819762801824</v>
      </c>
      <c r="E948" s="47">
        <v>23061.819762801824</v>
      </c>
      <c r="F948" s="48">
        <v>24153.342670591952</v>
      </c>
      <c r="G948" s="48">
        <v>24153.342670591952</v>
      </c>
      <c r="H948" s="48">
        <v>24153.342670591952</v>
      </c>
      <c r="I948" s="49">
        <v>20518.738112630544</v>
      </c>
      <c r="J948" s="49">
        <v>20518.738112630544</v>
      </c>
      <c r="K948" s="49">
        <v>20518.738112630544</v>
      </c>
      <c r="L948" s="50">
        <v>24138.773010201745</v>
      </c>
      <c r="M948" s="50">
        <v>24138.773010201745</v>
      </c>
      <c r="N948" s="50">
        <v>24138.773010201745</v>
      </c>
      <c r="O948" s="59">
        <v>947</v>
      </c>
    </row>
    <row r="949" spans="1:15">
      <c r="A949" s="10" t="s">
        <v>1049</v>
      </c>
      <c r="B949" s="6" t="s">
        <v>1048</v>
      </c>
      <c r="C949" s="47">
        <v>88343.832919771594</v>
      </c>
      <c r="D949" s="47">
        <v>88343.832919771594</v>
      </c>
      <c r="E949" s="47">
        <v>88343.832919771594</v>
      </c>
      <c r="F949" s="48">
        <v>92525.215801946222</v>
      </c>
      <c r="G949" s="48">
        <v>92525.215801946222</v>
      </c>
      <c r="H949" s="48">
        <v>92525.215801946222</v>
      </c>
      <c r="I949" s="49">
        <v>78601.835463281721</v>
      </c>
      <c r="J949" s="49">
        <v>78601.835463281721</v>
      </c>
      <c r="K949" s="49">
        <v>78601.835463281721</v>
      </c>
      <c r="L949" s="50">
        <v>92469.073139290296</v>
      </c>
      <c r="M949" s="50">
        <v>92469.073139290296</v>
      </c>
      <c r="N949" s="50">
        <v>92469.073139290296</v>
      </c>
      <c r="O949" s="59">
        <v>948</v>
      </c>
    </row>
    <row r="950" spans="1:15">
      <c r="A950" s="10" t="s">
        <v>1049</v>
      </c>
      <c r="B950" s="6" t="s">
        <v>1050</v>
      </c>
      <c r="C950" s="47">
        <v>9333.8291226922829</v>
      </c>
      <c r="D950" s="47">
        <v>9333.8291226922829</v>
      </c>
      <c r="E950" s="47">
        <v>9333.8291226922829</v>
      </c>
      <c r="F950" s="48">
        <v>9775.6065736911714</v>
      </c>
      <c r="G950" s="48">
        <v>9775.6065736911714</v>
      </c>
      <c r="H950" s="48">
        <v>9775.6065736911714</v>
      </c>
      <c r="I950" s="49">
        <v>8304.5536592294666</v>
      </c>
      <c r="J950" s="49">
        <v>8304.5536592294666</v>
      </c>
      <c r="K950" s="49">
        <v>8304.5536592294666</v>
      </c>
      <c r="L950" s="50">
        <v>9769.6749087135031</v>
      </c>
      <c r="M950" s="50">
        <v>9769.6749087135031</v>
      </c>
      <c r="N950" s="50">
        <v>9769.6749087135031</v>
      </c>
      <c r="O950" s="59">
        <v>949</v>
      </c>
    </row>
    <row r="951" spans="1:15">
      <c r="A951" s="10" t="s">
        <v>1049</v>
      </c>
      <c r="B951" s="6" t="s">
        <v>1051</v>
      </c>
      <c r="C951" s="47">
        <v>3874.504089517518</v>
      </c>
      <c r="D951" s="47">
        <v>3874.504089517518</v>
      </c>
      <c r="E951" s="47">
        <v>3874.504089517518</v>
      </c>
      <c r="F951" s="48">
        <v>4057.8874060591115</v>
      </c>
      <c r="G951" s="48">
        <v>4057.8874060591115</v>
      </c>
      <c r="H951" s="48">
        <v>4057.8874060591115</v>
      </c>
      <c r="I951" s="49">
        <v>3447.2483577052321</v>
      </c>
      <c r="J951" s="49">
        <v>3447.2483577052321</v>
      </c>
      <c r="K951" s="49">
        <v>3447.2483577052321</v>
      </c>
      <c r="L951" s="50">
        <v>4055.4251518318774</v>
      </c>
      <c r="M951" s="50">
        <v>4055.4251518318774</v>
      </c>
      <c r="N951" s="50">
        <v>4055.4251518318774</v>
      </c>
      <c r="O951" s="59">
        <v>950</v>
      </c>
    </row>
    <row r="952" spans="1:15">
      <c r="A952" s="10" t="s">
        <v>1049</v>
      </c>
      <c r="B952" s="6" t="s">
        <v>1052</v>
      </c>
      <c r="C952" s="47">
        <v>977.17250582657118</v>
      </c>
      <c r="D952" s="47">
        <v>977.17250582657118</v>
      </c>
      <c r="E952" s="47">
        <v>977.17250582657118</v>
      </c>
      <c r="F952" s="48">
        <v>1023.4228467247922</v>
      </c>
      <c r="G952" s="48">
        <v>1023.4228467247922</v>
      </c>
      <c r="H952" s="48">
        <v>1023.4228467247922</v>
      </c>
      <c r="I952" s="49">
        <v>869.41612089634725</v>
      </c>
      <c r="J952" s="49">
        <v>869.41612089634725</v>
      </c>
      <c r="K952" s="49">
        <v>869.41612089634725</v>
      </c>
      <c r="L952" s="50">
        <v>1022.8018518625805</v>
      </c>
      <c r="M952" s="50">
        <v>1022.8018518625805</v>
      </c>
      <c r="N952" s="50">
        <v>1022.8018518625805</v>
      </c>
      <c r="O952" s="59">
        <v>951</v>
      </c>
    </row>
    <row r="953" spans="1:15">
      <c r="A953" s="10" t="s">
        <v>1049</v>
      </c>
      <c r="B953" s="6" t="s">
        <v>1053</v>
      </c>
      <c r="C953" s="47">
        <v>1061.296590571736</v>
      </c>
      <c r="D953" s="47">
        <v>1061.296590571736</v>
      </c>
      <c r="E953" s="47">
        <v>1061.296590571736</v>
      </c>
      <c r="F953" s="48">
        <v>1111.528590362338</v>
      </c>
      <c r="G953" s="48">
        <v>1111.528590362338</v>
      </c>
      <c r="H953" s="48">
        <v>1111.528590362338</v>
      </c>
      <c r="I953" s="49">
        <v>944.26353524436968</v>
      </c>
      <c r="J953" s="49">
        <v>944.26353524436968</v>
      </c>
      <c r="K953" s="49">
        <v>944.26353524436968</v>
      </c>
      <c r="L953" s="50">
        <v>1110.8541344949267</v>
      </c>
      <c r="M953" s="50">
        <v>1110.8541344949267</v>
      </c>
      <c r="N953" s="50">
        <v>1110.8541344949267</v>
      </c>
      <c r="O953" s="59">
        <v>952</v>
      </c>
    </row>
    <row r="954" spans="1:15">
      <c r="A954" s="10" t="s">
        <v>1049</v>
      </c>
      <c r="B954" s="6" t="s">
        <v>1054</v>
      </c>
      <c r="C954" s="47">
        <v>667.27811483450523</v>
      </c>
      <c r="D954" s="47">
        <v>667.27811483450523</v>
      </c>
      <c r="E954" s="47">
        <v>667.27811483450523</v>
      </c>
      <c r="F954" s="48">
        <v>698.86091121999368</v>
      </c>
      <c r="G954" s="48">
        <v>698.86091121999368</v>
      </c>
      <c r="H954" s="48">
        <v>698.86091121999368</v>
      </c>
      <c r="I954" s="49">
        <v>593.69491742679736</v>
      </c>
      <c r="J954" s="49">
        <v>593.69491742679736</v>
      </c>
      <c r="K954" s="49">
        <v>593.69491742679736</v>
      </c>
      <c r="L954" s="50">
        <v>698.43685479340809</v>
      </c>
      <c r="M954" s="50">
        <v>698.43685479340809</v>
      </c>
      <c r="N954" s="50">
        <v>698.43685479340809</v>
      </c>
      <c r="O954" s="59">
        <v>953</v>
      </c>
    </row>
    <row r="955" spans="1:15">
      <c r="A955" s="10" t="s">
        <v>1049</v>
      </c>
      <c r="B955" s="6" t="s">
        <v>1055</v>
      </c>
      <c r="C955" s="47">
        <v>514.05099252599473</v>
      </c>
      <c r="D955" s="47">
        <v>514.05099252599473</v>
      </c>
      <c r="E955" s="47">
        <v>514.05099252599473</v>
      </c>
      <c r="F955" s="48">
        <v>538.38142906778546</v>
      </c>
      <c r="G955" s="48">
        <v>538.38142906778546</v>
      </c>
      <c r="H955" s="48">
        <v>538.38142906778546</v>
      </c>
      <c r="I955" s="49">
        <v>457.36471012026993</v>
      </c>
      <c r="J955" s="49">
        <v>457.36471012026993</v>
      </c>
      <c r="K955" s="49">
        <v>457.36471012026993</v>
      </c>
      <c r="L955" s="50">
        <v>538.05474874944866</v>
      </c>
      <c r="M955" s="50">
        <v>538.05474874944866</v>
      </c>
      <c r="N955" s="50">
        <v>538.05474874944866</v>
      </c>
      <c r="O955" s="59">
        <v>954</v>
      </c>
    </row>
    <row r="956" spans="1:15">
      <c r="A956" s="10" t="s">
        <v>1049</v>
      </c>
      <c r="B956" s="6" t="s">
        <v>1056</v>
      </c>
      <c r="C956" s="47">
        <v>48912.368997593141</v>
      </c>
      <c r="D956" s="47">
        <v>48912.368997593141</v>
      </c>
      <c r="E956" s="47">
        <v>48912.368997593141</v>
      </c>
      <c r="F956" s="48">
        <v>51227.429774261938</v>
      </c>
      <c r="G956" s="48">
        <v>51227.429774261938</v>
      </c>
      <c r="H956" s="48">
        <v>51227.429774261938</v>
      </c>
      <c r="I956" s="49">
        <v>43518.623236095809</v>
      </c>
      <c r="J956" s="49">
        <v>43518.623236095809</v>
      </c>
      <c r="K956" s="49">
        <v>43518.623236095809</v>
      </c>
      <c r="L956" s="50">
        <v>51196.345876930616</v>
      </c>
      <c r="M956" s="50">
        <v>51196.345876930616</v>
      </c>
      <c r="N956" s="50">
        <v>51196.345876930616</v>
      </c>
      <c r="O956" s="59">
        <v>955</v>
      </c>
    </row>
    <row r="957" spans="1:15">
      <c r="A957" s="10" t="s">
        <v>1058</v>
      </c>
      <c r="B957" s="6" t="s">
        <v>1057</v>
      </c>
      <c r="C957" s="47">
        <v>8213.1536358750873</v>
      </c>
      <c r="D957" s="47">
        <v>8213.1536358750873</v>
      </c>
      <c r="E957" s="47">
        <v>8213.1536358750873</v>
      </c>
      <c r="F957" s="48">
        <v>8601.8841497146659</v>
      </c>
      <c r="G957" s="48">
        <v>8601.8841497146659</v>
      </c>
      <c r="H957" s="48">
        <v>8601.8841497146659</v>
      </c>
      <c r="I957" s="49">
        <v>7307.4821769766404</v>
      </c>
      <c r="J957" s="49">
        <v>7307.4821769766404</v>
      </c>
      <c r="K957" s="49">
        <v>7307.4821769766404</v>
      </c>
      <c r="L957" s="50">
        <v>8596.6869241271306</v>
      </c>
      <c r="M957" s="50">
        <v>8596.6869241271306</v>
      </c>
      <c r="N957" s="50">
        <v>8596.6869241271306</v>
      </c>
      <c r="O957" s="59">
        <v>956</v>
      </c>
    </row>
    <row r="958" spans="1:15">
      <c r="A958" s="10" t="s">
        <v>1058</v>
      </c>
      <c r="B958" s="6" t="s">
        <v>1059</v>
      </c>
      <c r="C958" s="47">
        <v>3195.423650177192</v>
      </c>
      <c r="D958" s="47">
        <v>3195.423650177192</v>
      </c>
      <c r="E958" s="47">
        <v>3195.423650177192</v>
      </c>
      <c r="F958" s="48">
        <v>3346.6638110872191</v>
      </c>
      <c r="G958" s="48">
        <v>3346.6638110872191</v>
      </c>
      <c r="H958" s="48">
        <v>3346.6638110872191</v>
      </c>
      <c r="I958" s="49">
        <v>2843.0615579336527</v>
      </c>
      <c r="J958" s="49">
        <v>2843.0615579336527</v>
      </c>
      <c r="K958" s="49">
        <v>2843.0615579336527</v>
      </c>
      <c r="L958" s="50">
        <v>3344.6417695799014</v>
      </c>
      <c r="M958" s="50">
        <v>3344.6417695799014</v>
      </c>
      <c r="N958" s="50">
        <v>3344.6417695799014</v>
      </c>
      <c r="O958" s="59">
        <v>957</v>
      </c>
    </row>
    <row r="959" spans="1:15">
      <c r="A959" s="10" t="s">
        <v>1058</v>
      </c>
      <c r="B959" s="6" t="s">
        <v>1060</v>
      </c>
      <c r="C959" s="47">
        <v>5157.516068595266</v>
      </c>
      <c r="D959" s="47">
        <v>5157.516068595266</v>
      </c>
      <c r="E959" s="47">
        <v>5157.516068595266</v>
      </c>
      <c r="F959" s="48">
        <v>5401.6225300552805</v>
      </c>
      <c r="G959" s="48">
        <v>5401.6225300552805</v>
      </c>
      <c r="H959" s="48">
        <v>5401.6225300552805</v>
      </c>
      <c r="I959" s="49">
        <v>4588.7923713136461</v>
      </c>
      <c r="J959" s="49">
        <v>4588.7923713136461</v>
      </c>
      <c r="K959" s="49">
        <v>4588.7923713136461</v>
      </c>
      <c r="L959" s="50">
        <v>5398.3588903295185</v>
      </c>
      <c r="M959" s="50">
        <v>5398.3588903295185</v>
      </c>
      <c r="N959" s="50">
        <v>5398.3588903295185</v>
      </c>
      <c r="O959" s="59">
        <v>958</v>
      </c>
    </row>
    <row r="960" spans="1:15">
      <c r="A960" s="10" t="s">
        <v>1058</v>
      </c>
      <c r="B960" s="6" t="s">
        <v>1061</v>
      </c>
      <c r="C960" s="47">
        <v>3241.4829289101094</v>
      </c>
      <c r="D960" s="47">
        <v>3241.4829289101094</v>
      </c>
      <c r="E960" s="47">
        <v>3241.4829289101094</v>
      </c>
      <c r="F960" s="48">
        <v>3394.9030864307833</v>
      </c>
      <c r="G960" s="48">
        <v>3394.9030864307833</v>
      </c>
      <c r="H960" s="48">
        <v>3394.9030864307833</v>
      </c>
      <c r="I960" s="49">
        <v>2884.041840702871</v>
      </c>
      <c r="J960" s="49">
        <v>2884.041840702871</v>
      </c>
      <c r="K960" s="49">
        <v>2884.041840702871</v>
      </c>
      <c r="L960" s="50">
        <v>3392.8518989373333</v>
      </c>
      <c r="M960" s="50">
        <v>3392.8518989373333</v>
      </c>
      <c r="N960" s="50">
        <v>3392.8518989373333</v>
      </c>
      <c r="O960" s="59">
        <v>959</v>
      </c>
    </row>
    <row r="961" spans="1:15">
      <c r="A961" s="10" t="s">
        <v>1058</v>
      </c>
      <c r="B961" s="6" t="s">
        <v>1383</v>
      </c>
      <c r="C961" s="47">
        <v>3093.845550502117</v>
      </c>
      <c r="D961" s="47">
        <v>3093.845550502117</v>
      </c>
      <c r="E961" s="47">
        <v>3093.845550502117</v>
      </c>
      <c r="F961" s="48">
        <v>3240.2779958095698</v>
      </c>
      <c r="G961" s="48">
        <v>3240.2779958095698</v>
      </c>
      <c r="H961" s="48">
        <v>3240.2779958095698</v>
      </c>
      <c r="I961" s="49">
        <v>2752.6845619762798</v>
      </c>
      <c r="J961" s="49">
        <v>2752.6845619762798</v>
      </c>
      <c r="K961" s="49">
        <v>2752.6845619762798</v>
      </c>
      <c r="L961" s="50">
        <v>3238.3202322059865</v>
      </c>
      <c r="M961" s="50">
        <v>3238.3202322059865</v>
      </c>
      <c r="N961" s="50">
        <v>3238.3202322059865</v>
      </c>
      <c r="O961" s="59">
        <v>960</v>
      </c>
    </row>
    <row r="962" spans="1:15">
      <c r="A962" s="10" t="s">
        <v>1058</v>
      </c>
      <c r="B962" s="6" t="s">
        <v>1062</v>
      </c>
      <c r="C962" s="47">
        <v>1970.6045441039298</v>
      </c>
      <c r="D962" s="47">
        <v>1970.6045441039298</v>
      </c>
      <c r="E962" s="47">
        <v>1970.6045441039298</v>
      </c>
      <c r="F962" s="48">
        <v>2063.8737255859478</v>
      </c>
      <c r="G962" s="48">
        <v>2063.8737255859478</v>
      </c>
      <c r="H962" s="48">
        <v>2063.8737255859478</v>
      </c>
      <c r="I962" s="49">
        <v>1753.3042997039165</v>
      </c>
      <c r="J962" s="49">
        <v>1753.3042997039165</v>
      </c>
      <c r="K962" s="49">
        <v>1753.3042997039165</v>
      </c>
      <c r="L962" s="50">
        <v>2062.6267409545153</v>
      </c>
      <c r="M962" s="50">
        <v>2062.6267409545153</v>
      </c>
      <c r="N962" s="50">
        <v>2062.6267409545153</v>
      </c>
      <c r="O962" s="59">
        <v>961</v>
      </c>
    </row>
    <row r="963" spans="1:15">
      <c r="A963" s="10" t="s">
        <v>1058</v>
      </c>
      <c r="B963" s="6" t="s">
        <v>1063</v>
      </c>
      <c r="C963" s="47">
        <v>2274.7603463025403</v>
      </c>
      <c r="D963" s="47">
        <v>2274.7603463025403</v>
      </c>
      <c r="E963" s="47">
        <v>2274.7603463025403</v>
      </c>
      <c r="F963" s="48">
        <v>2382.4252941999712</v>
      </c>
      <c r="G963" s="48">
        <v>2382.4252941999712</v>
      </c>
      <c r="H963" s="48">
        <v>2382.4252941999712</v>
      </c>
      <c r="I963" s="49">
        <v>2023.9205820880663</v>
      </c>
      <c r="J963" s="49">
        <v>2023.9205820880663</v>
      </c>
      <c r="K963" s="49">
        <v>2023.9205820880663</v>
      </c>
      <c r="L963" s="50">
        <v>2380.985841926039</v>
      </c>
      <c r="M963" s="50">
        <v>2380.985841926039</v>
      </c>
      <c r="N963" s="50">
        <v>2380.985841926039</v>
      </c>
      <c r="O963" s="59">
        <v>962</v>
      </c>
    </row>
    <row r="964" spans="1:15">
      <c r="A964" s="10" t="s">
        <v>1058</v>
      </c>
      <c r="B964" s="6" t="s">
        <v>1064</v>
      </c>
      <c r="C964" s="47">
        <v>47653.87994220043</v>
      </c>
      <c r="D964" s="47">
        <v>47653.87994220043</v>
      </c>
      <c r="E964" s="47">
        <v>47653.87994220043</v>
      </c>
      <c r="F964" s="48">
        <v>49909.349407116562</v>
      </c>
      <c r="G964" s="48">
        <v>49909.349407116562</v>
      </c>
      <c r="H964" s="48">
        <v>49909.349407116562</v>
      </c>
      <c r="I964" s="49">
        <v>42399.045942638259</v>
      </c>
      <c r="J964" s="49">
        <v>42399.045942638259</v>
      </c>
      <c r="K964" s="49">
        <v>42399.045942638259</v>
      </c>
      <c r="L964" s="50">
        <v>49879.194368606244</v>
      </c>
      <c r="M964" s="50">
        <v>49879.194368606244</v>
      </c>
      <c r="N964" s="50">
        <v>49879.194368606244</v>
      </c>
      <c r="O964" s="59">
        <v>963</v>
      </c>
    </row>
    <row r="965" spans="1:15">
      <c r="A965" s="10" t="s">
        <v>1067</v>
      </c>
      <c r="B965" s="6" t="s">
        <v>1066</v>
      </c>
      <c r="C965" s="47">
        <v>311662.07732818078</v>
      </c>
      <c r="D965" s="47">
        <v>311662.07732818078</v>
      </c>
      <c r="E965" s="47">
        <v>311662.07732818078</v>
      </c>
      <c r="F965" s="48">
        <v>326413.21559015359</v>
      </c>
      <c r="G965" s="48">
        <v>326413.21559015359</v>
      </c>
      <c r="H965" s="48">
        <v>326413.21559015359</v>
      </c>
      <c r="I965" s="49">
        <v>277294.32495178177</v>
      </c>
      <c r="J965" s="49">
        <v>277294.32495178177</v>
      </c>
      <c r="K965" s="49">
        <v>277294.32495178177</v>
      </c>
      <c r="L965" s="50">
        <v>326215.21225939202</v>
      </c>
      <c r="M965" s="50">
        <v>326215.21225939202</v>
      </c>
      <c r="N965" s="50">
        <v>326215.21225939202</v>
      </c>
      <c r="O965" s="59">
        <v>964</v>
      </c>
    </row>
    <row r="966" spans="1:15">
      <c r="A966" s="10" t="s">
        <v>1067</v>
      </c>
      <c r="B966" s="6" t="s">
        <v>1068</v>
      </c>
      <c r="C966" s="47">
        <v>8466.8610149000397</v>
      </c>
      <c r="D966" s="47">
        <v>8466.8610149000397</v>
      </c>
      <c r="E966" s="47">
        <v>8466.8610149000397</v>
      </c>
      <c r="F966" s="48">
        <v>8867.6022232831911</v>
      </c>
      <c r="G966" s="48">
        <v>8867.6022232831911</v>
      </c>
      <c r="H966" s="48">
        <v>8867.6022232831911</v>
      </c>
      <c r="I966" s="49">
        <v>7533.1991935451733</v>
      </c>
      <c r="J966" s="49">
        <v>7533.1991935451733</v>
      </c>
      <c r="K966" s="49">
        <v>7533.1991935451733</v>
      </c>
      <c r="L966" s="50">
        <v>8862.2231065923897</v>
      </c>
      <c r="M966" s="50">
        <v>8862.2231065923897</v>
      </c>
      <c r="N966" s="50">
        <v>8862.2231065923897</v>
      </c>
      <c r="O966" s="59">
        <v>965</v>
      </c>
    </row>
    <row r="967" spans="1:15">
      <c r="A967" s="10" t="s">
        <v>1067</v>
      </c>
      <c r="B967" s="6" t="s">
        <v>660</v>
      </c>
      <c r="C967" s="47">
        <v>8147.5954502304139</v>
      </c>
      <c r="D967" s="47">
        <v>8147.5954502304139</v>
      </c>
      <c r="E967" s="47">
        <v>8147.5954502304139</v>
      </c>
      <c r="F967" s="48">
        <v>8533.2256430960442</v>
      </c>
      <c r="G967" s="48">
        <v>8533.2256430960442</v>
      </c>
      <c r="H967" s="48">
        <v>8533.2256430960442</v>
      </c>
      <c r="I967" s="49">
        <v>7249.1398367111024</v>
      </c>
      <c r="J967" s="49">
        <v>7249.1398367111024</v>
      </c>
      <c r="K967" s="49">
        <v>7249.1398367111024</v>
      </c>
      <c r="L967" s="50">
        <v>8528.0493603391769</v>
      </c>
      <c r="M967" s="50">
        <v>8528.0493603391769</v>
      </c>
      <c r="N967" s="50">
        <v>8528.0493603391769</v>
      </c>
      <c r="O967" s="59">
        <v>966</v>
      </c>
    </row>
    <row r="968" spans="1:15">
      <c r="A968" s="10" t="s">
        <v>1067</v>
      </c>
      <c r="B968" s="6" t="s">
        <v>1069</v>
      </c>
      <c r="C968" s="47">
        <v>6830.8629857128271</v>
      </c>
      <c r="D968" s="47">
        <v>6830.8629857128271</v>
      </c>
      <c r="E968" s="47">
        <v>6830.8629857128271</v>
      </c>
      <c r="F968" s="48">
        <v>7154.1715037547538</v>
      </c>
      <c r="G968" s="48">
        <v>7154.1715037547538</v>
      </c>
      <c r="H968" s="48">
        <v>7154.1715037547538</v>
      </c>
      <c r="I968" s="49">
        <v>6077.6067357941574</v>
      </c>
      <c r="J968" s="49">
        <v>6077.6067357941574</v>
      </c>
      <c r="K968" s="49">
        <v>6077.6067357941574</v>
      </c>
      <c r="L968" s="50">
        <v>7149.8317597771029</v>
      </c>
      <c r="M968" s="50">
        <v>7149.8317597771029</v>
      </c>
      <c r="N968" s="50">
        <v>7149.8317597771029</v>
      </c>
      <c r="O968" s="59">
        <v>967</v>
      </c>
    </row>
    <row r="969" spans="1:15">
      <c r="A969" s="10" t="s">
        <v>1067</v>
      </c>
      <c r="B969" s="6" t="s">
        <v>1070</v>
      </c>
      <c r="C969" s="47">
        <v>2972.5634984555072</v>
      </c>
      <c r="D969" s="47">
        <v>2972.5634984555072</v>
      </c>
      <c r="E969" s="47">
        <v>2972.5634984555072</v>
      </c>
      <c r="F969" s="48">
        <v>3113.2565706897599</v>
      </c>
      <c r="G969" s="48">
        <v>3113.2565706897599</v>
      </c>
      <c r="H969" s="48">
        <v>3113.2565706897599</v>
      </c>
      <c r="I969" s="49">
        <v>2644.7715286597531</v>
      </c>
      <c r="J969" s="49">
        <v>2644.7715286597531</v>
      </c>
      <c r="K969" s="49">
        <v>2644.7715286597531</v>
      </c>
      <c r="L969" s="50">
        <v>3111.368059008646</v>
      </c>
      <c r="M969" s="50">
        <v>3111.368059008646</v>
      </c>
      <c r="N969" s="50">
        <v>3111.368059008646</v>
      </c>
      <c r="O969" s="59">
        <v>968</v>
      </c>
    </row>
    <row r="970" spans="1:15">
      <c r="A970" s="10" t="s">
        <v>1067</v>
      </c>
      <c r="B970" s="6" t="s">
        <v>1071</v>
      </c>
      <c r="C970" s="47">
        <v>831.13444700728996</v>
      </c>
      <c r="D970" s="47">
        <v>831.13444700728996</v>
      </c>
      <c r="E970" s="47">
        <v>831.13444700728996</v>
      </c>
      <c r="F970" s="48">
        <v>870.47249944920725</v>
      </c>
      <c r="G970" s="48">
        <v>870.47249944920725</v>
      </c>
      <c r="H970" s="48">
        <v>870.47249944920725</v>
      </c>
      <c r="I970" s="49">
        <v>739.48318448886789</v>
      </c>
      <c r="J970" s="49">
        <v>739.48318448886789</v>
      </c>
      <c r="K970" s="49">
        <v>739.48318448886789</v>
      </c>
      <c r="L970" s="50">
        <v>869.9444679664266</v>
      </c>
      <c r="M970" s="50">
        <v>869.9444679664266</v>
      </c>
      <c r="N970" s="50">
        <v>869.9444679664266</v>
      </c>
      <c r="O970" s="59">
        <v>969</v>
      </c>
    </row>
    <row r="971" spans="1:15">
      <c r="A971" s="10" t="s">
        <v>1067</v>
      </c>
      <c r="B971" s="6" t="s">
        <v>1072</v>
      </c>
      <c r="C971" s="47">
        <v>1615.4699709542256</v>
      </c>
      <c r="D971" s="47">
        <v>1615.4699709542256</v>
      </c>
      <c r="E971" s="47">
        <v>1615.4699709542256</v>
      </c>
      <c r="F971" s="48">
        <v>1691.931056960907</v>
      </c>
      <c r="G971" s="48">
        <v>1691.931056960907</v>
      </c>
      <c r="H971" s="48">
        <v>1691.931056960907</v>
      </c>
      <c r="I971" s="49">
        <v>1437.3280795530445</v>
      </c>
      <c r="J971" s="49">
        <v>1437.3280795530445</v>
      </c>
      <c r="K971" s="49">
        <v>1437.3280795530445</v>
      </c>
      <c r="L971" s="50">
        <v>1690.9047260138236</v>
      </c>
      <c r="M971" s="50">
        <v>1690.9047260138236</v>
      </c>
      <c r="N971" s="50">
        <v>1690.9047260138236</v>
      </c>
      <c r="O971" s="59">
        <v>970</v>
      </c>
    </row>
    <row r="972" spans="1:15">
      <c r="A972" s="10" t="s">
        <v>1067</v>
      </c>
      <c r="B972" s="6" t="s">
        <v>1073</v>
      </c>
      <c r="C972" s="47">
        <v>132205.43530455904</v>
      </c>
      <c r="D972" s="47">
        <v>132205.43530455904</v>
      </c>
      <c r="E972" s="47">
        <v>132205.43530455904</v>
      </c>
      <c r="F972" s="48">
        <v>138462.79157927932</v>
      </c>
      <c r="G972" s="48">
        <v>138462.79157927932</v>
      </c>
      <c r="H972" s="48">
        <v>138462.79157927932</v>
      </c>
      <c r="I972" s="49">
        <v>117626.81315613288</v>
      </c>
      <c r="J972" s="49">
        <v>117626.81315613288</v>
      </c>
      <c r="K972" s="49">
        <v>117626.81315613288</v>
      </c>
      <c r="L972" s="50">
        <v>138378.79959424381</v>
      </c>
      <c r="M972" s="50">
        <v>138378.79959424381</v>
      </c>
      <c r="N972" s="50">
        <v>138378.79959424381</v>
      </c>
      <c r="O972" s="59">
        <v>971</v>
      </c>
    </row>
    <row r="973" spans="1:15">
      <c r="A973" s="10" t="s">
        <v>1076</v>
      </c>
      <c r="B973" s="6" t="s">
        <v>1743</v>
      </c>
      <c r="C973" s="47">
        <v>156039.30884733392</v>
      </c>
      <c r="D973" s="47">
        <v>156039.30884733392</v>
      </c>
      <c r="E973" s="47">
        <v>156039.30884733392</v>
      </c>
      <c r="F973" s="48">
        <v>163424.73704788569</v>
      </c>
      <c r="G973" s="48">
        <v>163424.73704788569</v>
      </c>
      <c r="H973" s="48">
        <v>163424.73704788569</v>
      </c>
      <c r="I973" s="49">
        <v>138832.51059729542</v>
      </c>
      <c r="J973" s="49">
        <v>138832.51059729542</v>
      </c>
      <c r="K973" s="49">
        <v>138832.51059729542</v>
      </c>
      <c r="L973" s="50">
        <v>163325.68916429783</v>
      </c>
      <c r="M973" s="50">
        <v>163325.68916429783</v>
      </c>
      <c r="N973" s="50">
        <v>163325.68916429783</v>
      </c>
      <c r="O973" s="59">
        <v>972</v>
      </c>
    </row>
    <row r="974" spans="1:15">
      <c r="A974" s="10" t="s">
        <v>1076</v>
      </c>
      <c r="B974" s="6" t="s">
        <v>1744</v>
      </c>
      <c r="C974" s="47">
        <v>42217.955874795771</v>
      </c>
      <c r="D974" s="47">
        <v>42217.955874795771</v>
      </c>
      <c r="E974" s="47">
        <v>42217.955874795771</v>
      </c>
      <c r="F974" s="48">
        <v>44216.155457904824</v>
      </c>
      <c r="G974" s="48">
        <v>44216.155457904824</v>
      </c>
      <c r="H974" s="48">
        <v>44216.155457904824</v>
      </c>
      <c r="I974" s="49">
        <v>37562.488898987969</v>
      </c>
      <c r="J974" s="49">
        <v>37562.488898987969</v>
      </c>
      <c r="K974" s="49">
        <v>37562.488898987969</v>
      </c>
      <c r="L974" s="50">
        <v>44189.357087611512</v>
      </c>
      <c r="M974" s="50">
        <v>44189.357087611512</v>
      </c>
      <c r="N974" s="50">
        <v>44189.357087611512</v>
      </c>
      <c r="O974" s="59">
        <v>973</v>
      </c>
    </row>
    <row r="975" spans="1:15">
      <c r="A975" s="10" t="s">
        <v>1076</v>
      </c>
      <c r="B975" s="6" t="s">
        <v>1745</v>
      </c>
      <c r="C975" s="47">
        <v>113118.58121839518</v>
      </c>
      <c r="D975" s="47">
        <v>113118.58121839518</v>
      </c>
      <c r="E975" s="47">
        <v>113118.58121839518</v>
      </c>
      <c r="F975" s="48">
        <v>118472.5472536723</v>
      </c>
      <c r="G975" s="48">
        <v>118472.5472536723</v>
      </c>
      <c r="H975" s="48">
        <v>118472.5472536723</v>
      </c>
      <c r="I975" s="49">
        <v>100644.74613328947</v>
      </c>
      <c r="J975" s="49">
        <v>100644.74613328947</v>
      </c>
      <c r="K975" s="49">
        <v>100644.74613328947</v>
      </c>
      <c r="L975" s="50">
        <v>118400.74383345142</v>
      </c>
      <c r="M975" s="50">
        <v>118400.74383345142</v>
      </c>
      <c r="N975" s="50">
        <v>118400.74383345142</v>
      </c>
      <c r="O975" s="59">
        <v>974</v>
      </c>
    </row>
    <row r="976" spans="1:15">
      <c r="A976" s="10" t="s">
        <v>1076</v>
      </c>
      <c r="B976" s="6" t="s">
        <v>1746</v>
      </c>
      <c r="C976" s="47">
        <v>8036.4157267153923</v>
      </c>
      <c r="D976" s="47">
        <v>8036.4157267153923</v>
      </c>
      <c r="E976" s="47">
        <v>8036.4157267153923</v>
      </c>
      <c r="F976" s="48">
        <v>8416.7838004903861</v>
      </c>
      <c r="G976" s="48">
        <v>8416.7838004903861</v>
      </c>
      <c r="H976" s="48">
        <v>8416.7838004903861</v>
      </c>
      <c r="I976" s="49">
        <v>7150.2224650013213</v>
      </c>
      <c r="J976" s="49">
        <v>7150.2224650013213</v>
      </c>
      <c r="K976" s="49">
        <v>7150.2224650013213</v>
      </c>
      <c r="L976" s="50">
        <v>8411.6825860897115</v>
      </c>
      <c r="M976" s="50">
        <v>8411.6825860897115</v>
      </c>
      <c r="N976" s="50">
        <v>8411.6825860897115</v>
      </c>
      <c r="O976" s="59">
        <v>975</v>
      </c>
    </row>
    <row r="977" spans="1:15">
      <c r="A977" s="10" t="s">
        <v>1076</v>
      </c>
      <c r="B977" s="6" t="s">
        <v>1075</v>
      </c>
      <c r="C977" s="47">
        <v>24.690071316283884</v>
      </c>
      <c r="D977" s="47">
        <v>24.690071316283884</v>
      </c>
      <c r="E977" s="47">
        <v>24.690071316283884</v>
      </c>
      <c r="F977" s="48">
        <v>25.858666270465093</v>
      </c>
      <c r="G977" s="48">
        <v>25.858666270465093</v>
      </c>
      <c r="H977" s="48">
        <v>25.858666270465093</v>
      </c>
      <c r="I977" s="49">
        <v>21.967442774433501</v>
      </c>
      <c r="J977" s="49">
        <v>21.967442774433501</v>
      </c>
      <c r="K977" s="49">
        <v>21.967442774433501</v>
      </c>
      <c r="L977" s="50">
        <v>25.84299394195008</v>
      </c>
      <c r="M977" s="50">
        <v>25.84299394195008</v>
      </c>
      <c r="N977" s="50">
        <v>25.84299394195008</v>
      </c>
      <c r="O977" s="59">
        <v>976</v>
      </c>
    </row>
    <row r="978" spans="1:15">
      <c r="A978" s="10" t="s">
        <v>1076</v>
      </c>
      <c r="B978" s="6" t="s">
        <v>1747</v>
      </c>
      <c r="C978" s="47">
        <v>3816.2891859915931</v>
      </c>
      <c r="D978" s="47">
        <v>3816.2891859915931</v>
      </c>
      <c r="E978" s="47">
        <v>3816.2891859915931</v>
      </c>
      <c r="F978" s="48">
        <v>3996.9162983768365</v>
      </c>
      <c r="G978" s="48">
        <v>3996.9162983768365</v>
      </c>
      <c r="H978" s="48">
        <v>3996.9162983768365</v>
      </c>
      <c r="I978" s="49">
        <v>3395.4585723966079</v>
      </c>
      <c r="J978" s="49">
        <v>3395.4585723966079</v>
      </c>
      <c r="K978" s="49">
        <v>3395.4585723966079</v>
      </c>
      <c r="L978" s="50">
        <v>3994.4938615573969</v>
      </c>
      <c r="M978" s="50">
        <v>3994.4938615573969</v>
      </c>
      <c r="N978" s="50">
        <v>3994.4938615573969</v>
      </c>
      <c r="O978" s="59">
        <v>977</v>
      </c>
    </row>
    <row r="979" spans="1:15">
      <c r="A979" s="10" t="s">
        <v>1076</v>
      </c>
      <c r="B979" s="6" t="s">
        <v>1748</v>
      </c>
      <c r="C979" s="47">
        <v>7915.5522576058629</v>
      </c>
      <c r="D979" s="47">
        <v>7915.5522576058629</v>
      </c>
      <c r="E979" s="47">
        <v>7915.5522576058629</v>
      </c>
      <c r="F979" s="48">
        <v>8290.1997954481358</v>
      </c>
      <c r="G979" s="48">
        <v>8290.1997954481358</v>
      </c>
      <c r="H979" s="48">
        <v>8290.1997954481358</v>
      </c>
      <c r="I979" s="49">
        <v>7042.6868768221166</v>
      </c>
      <c r="J979" s="49">
        <v>7042.6868768221166</v>
      </c>
      <c r="K979" s="49">
        <v>7042.6868768221166</v>
      </c>
      <c r="L979" s="50">
        <v>8285.1753006311792</v>
      </c>
      <c r="M979" s="50">
        <v>8285.1753006311792</v>
      </c>
      <c r="N979" s="50">
        <v>8285.1753006311792</v>
      </c>
      <c r="O979" s="59">
        <v>978</v>
      </c>
    </row>
    <row r="980" spans="1:15">
      <c r="A980" s="10" t="s">
        <v>1076</v>
      </c>
      <c r="B980" s="6" t="s">
        <v>1749</v>
      </c>
      <c r="C980" s="47">
        <v>3793.4766357675599</v>
      </c>
      <c r="D980" s="47">
        <v>3793.4766357675599</v>
      </c>
      <c r="E980" s="47">
        <v>3793.4766357675599</v>
      </c>
      <c r="F980" s="48">
        <v>3973.02401732731</v>
      </c>
      <c r="G980" s="48">
        <v>3973.02401732731</v>
      </c>
      <c r="H980" s="48">
        <v>3973.02401732731</v>
      </c>
      <c r="I980" s="49">
        <v>3375.1616123285003</v>
      </c>
      <c r="J980" s="49">
        <v>3375.1616123285003</v>
      </c>
      <c r="K980" s="49">
        <v>3375.1616123285003</v>
      </c>
      <c r="L980" s="50">
        <v>3970.6160610566226</v>
      </c>
      <c r="M980" s="50">
        <v>3970.6160610566226</v>
      </c>
      <c r="N980" s="50">
        <v>3970.6160610566226</v>
      </c>
      <c r="O980" s="59">
        <v>979</v>
      </c>
    </row>
    <row r="981" spans="1:15">
      <c r="A981" s="10" t="s">
        <v>1076</v>
      </c>
      <c r="B981" s="6" t="s">
        <v>1750</v>
      </c>
      <c r="C981" s="47">
        <v>4229.7029374192543</v>
      </c>
      <c r="D981" s="47">
        <v>4229.7029374192543</v>
      </c>
      <c r="E981" s="47">
        <v>4229.7029374192543</v>
      </c>
      <c r="F981" s="48">
        <v>4429.8971550476845</v>
      </c>
      <c r="G981" s="48">
        <v>4429.8971550476845</v>
      </c>
      <c r="H981" s="48">
        <v>4429.8971550476845</v>
      </c>
      <c r="I981" s="49">
        <v>3763.2842789453534</v>
      </c>
      <c r="J981" s="49">
        <v>3763.2842789453534</v>
      </c>
      <c r="K981" s="49">
        <v>3763.2842789453534</v>
      </c>
      <c r="L981" s="50">
        <v>4427.2122987300581</v>
      </c>
      <c r="M981" s="50">
        <v>4427.2122987300581</v>
      </c>
      <c r="N981" s="50">
        <v>4427.2122987300581</v>
      </c>
      <c r="O981" s="59">
        <v>980</v>
      </c>
    </row>
    <row r="982" spans="1:15">
      <c r="A982" s="10">
        <v>91</v>
      </c>
      <c r="B982" s="6" t="s">
        <v>2981</v>
      </c>
      <c r="C982" s="47">
        <v>4774.7149544675231</v>
      </c>
      <c r="D982" s="47">
        <v>4774.7149544675231</v>
      </c>
      <c r="E982" s="47">
        <v>4774.7149544675231</v>
      </c>
      <c r="F982" s="48">
        <v>5000.7048972249713</v>
      </c>
      <c r="G982" s="48">
        <v>5000.7048972249713</v>
      </c>
      <c r="H982" s="48">
        <v>5000.7048972249713</v>
      </c>
      <c r="I982" s="49">
        <v>4248.1966205306189</v>
      </c>
      <c r="J982" s="49">
        <v>4248.1966205306189</v>
      </c>
      <c r="K982" s="49">
        <v>4248.1966205306189</v>
      </c>
      <c r="L982" s="50">
        <v>4997.6740877804232</v>
      </c>
      <c r="M982" s="50">
        <v>4997.6740877804232</v>
      </c>
      <c r="N982" s="50">
        <v>4997.6740877804232</v>
      </c>
      <c r="O982" s="59">
        <v>981</v>
      </c>
    </row>
    <row r="983" spans="1:15">
      <c r="A983" s="10" t="s">
        <v>1076</v>
      </c>
      <c r="B983" s="6" t="s">
        <v>2980</v>
      </c>
      <c r="C983" s="47">
        <v>1112.1081108321612</v>
      </c>
      <c r="D983" s="47">
        <v>1112.1081108321612</v>
      </c>
      <c r="E983" s="47">
        <v>1112.1081108321612</v>
      </c>
      <c r="F983" s="48">
        <v>1164.7448128559956</v>
      </c>
      <c r="G983" s="48">
        <v>1164.7448128559956</v>
      </c>
      <c r="H983" s="48">
        <v>1164.7448128559956</v>
      </c>
      <c r="I983" s="49">
        <v>989.47350012619734</v>
      </c>
      <c r="J983" s="49">
        <v>989.47350012619734</v>
      </c>
      <c r="K983" s="49">
        <v>989.47350012619734</v>
      </c>
      <c r="L983" s="50">
        <v>1164.0388884609665</v>
      </c>
      <c r="M983" s="50">
        <v>1164.0388884609665</v>
      </c>
      <c r="N983" s="50">
        <v>1164.0388884609665</v>
      </c>
      <c r="O983" s="59">
        <v>982</v>
      </c>
    </row>
    <row r="984" spans="1:15">
      <c r="A984" s="10">
        <v>91</v>
      </c>
      <c r="B984" s="6" t="s">
        <v>1751</v>
      </c>
      <c r="C984" s="47">
        <v>1744.7650396840613</v>
      </c>
      <c r="D984" s="47">
        <v>1744.7650396840613</v>
      </c>
      <c r="E984" s="47">
        <v>1744.7650396840613</v>
      </c>
      <c r="F984" s="48">
        <v>1827.3457497795334</v>
      </c>
      <c r="G984" s="48">
        <v>1827.3457497795334</v>
      </c>
      <c r="H984" s="48">
        <v>1827.3457497795334</v>
      </c>
      <c r="I984" s="49">
        <v>1552.3659560599674</v>
      </c>
      <c r="J984" s="49">
        <v>1552.3659560599674</v>
      </c>
      <c r="K984" s="49">
        <v>1552.3659560599674</v>
      </c>
      <c r="L984" s="50">
        <v>1826.2382385644726</v>
      </c>
      <c r="M984" s="50">
        <v>1826.2382385644726</v>
      </c>
      <c r="N984" s="50">
        <v>1826.2382385644726</v>
      </c>
      <c r="O984" s="59">
        <v>983</v>
      </c>
    </row>
    <row r="985" spans="1:15">
      <c r="A985" s="10">
        <v>91</v>
      </c>
      <c r="B985" s="6" t="s">
        <v>1752</v>
      </c>
      <c r="C985" s="47">
        <v>1851.7553487212917</v>
      </c>
      <c r="D985" s="47">
        <v>1851.7553487212917</v>
      </c>
      <c r="E985" s="47">
        <v>1851.7553487212917</v>
      </c>
      <c r="F985" s="48">
        <v>1939.3999702848823</v>
      </c>
      <c r="G985" s="48">
        <v>1939.3999702848823</v>
      </c>
      <c r="H985" s="48">
        <v>1939.3999702848823</v>
      </c>
      <c r="I985" s="49">
        <v>1647.5582080825127</v>
      </c>
      <c r="J985" s="49">
        <v>1647.5582080825127</v>
      </c>
      <c r="K985" s="49">
        <v>1647.5582080825127</v>
      </c>
      <c r="L985" s="50">
        <v>1938.2245456462565</v>
      </c>
      <c r="M985" s="50">
        <v>1938.2245456462565</v>
      </c>
      <c r="N985" s="50">
        <v>1938.2245456462565</v>
      </c>
      <c r="O985" s="59">
        <v>984</v>
      </c>
    </row>
    <row r="986" spans="1:15">
      <c r="A986" s="10">
        <v>91</v>
      </c>
      <c r="B986" s="6" t="s">
        <v>2982</v>
      </c>
      <c r="C986" s="47">
        <v>223717.35045762084</v>
      </c>
      <c r="D986" s="47">
        <v>223717.35045762084</v>
      </c>
      <c r="E986" s="47">
        <v>223717.35045762084</v>
      </c>
      <c r="F986" s="48">
        <v>234306.0184107644</v>
      </c>
      <c r="G986" s="48">
        <v>234306.0184107644</v>
      </c>
      <c r="H986" s="48">
        <v>234306.0184107644</v>
      </c>
      <c r="I986" s="49">
        <v>199047.54550402623</v>
      </c>
      <c r="J986" s="49">
        <v>199047.54550402623</v>
      </c>
      <c r="K986" s="49">
        <v>199047.54550402623</v>
      </c>
      <c r="L986" s="50">
        <v>234164.01105218023</v>
      </c>
      <c r="M986" s="50">
        <v>234164.01105218023</v>
      </c>
      <c r="N986" s="50">
        <v>234164.01105218023</v>
      </c>
      <c r="O986" s="59">
        <v>985</v>
      </c>
    </row>
    <row r="987" spans="1:15">
      <c r="A987" s="10" t="s">
        <v>1080</v>
      </c>
      <c r="B987" s="6" t="s">
        <v>1079</v>
      </c>
      <c r="C987" s="47">
        <v>81433.341413899529</v>
      </c>
      <c r="D987" s="47">
        <v>81433.341413899529</v>
      </c>
      <c r="E987" s="47">
        <v>81433.341413899529</v>
      </c>
      <c r="F987" s="48">
        <v>85287.642233696854</v>
      </c>
      <c r="G987" s="48">
        <v>85287.642233696854</v>
      </c>
      <c r="H987" s="48">
        <v>85287.642233696854</v>
      </c>
      <c r="I987" s="49">
        <v>72453.469949301842</v>
      </c>
      <c r="J987" s="49">
        <v>72453.469949301842</v>
      </c>
      <c r="K987" s="49">
        <v>72453.469949301842</v>
      </c>
      <c r="L987" s="50">
        <v>85235.864792806227</v>
      </c>
      <c r="M987" s="50">
        <v>85235.864792806227</v>
      </c>
      <c r="N987" s="50">
        <v>85235.864792806227</v>
      </c>
      <c r="O987" s="59">
        <v>986</v>
      </c>
    </row>
    <row r="988" spans="1:15">
      <c r="A988" s="10" t="s">
        <v>1080</v>
      </c>
      <c r="B988" s="6" t="s">
        <v>1081</v>
      </c>
      <c r="C988" s="47">
        <v>28337.623819910019</v>
      </c>
      <c r="D988" s="47">
        <v>28337.623819910019</v>
      </c>
      <c r="E988" s="47">
        <v>28337.623819910019</v>
      </c>
      <c r="F988" s="48">
        <v>29678.864702622279</v>
      </c>
      <c r="G988" s="48">
        <v>29678.864702622279</v>
      </c>
      <c r="H988" s="48">
        <v>29678.864702622279</v>
      </c>
      <c r="I988" s="49">
        <v>25212.758560832248</v>
      </c>
      <c r="J988" s="49">
        <v>25212.758560832248</v>
      </c>
      <c r="K988" s="49">
        <v>25212.758560832248</v>
      </c>
      <c r="L988" s="50">
        <v>29660.846902826263</v>
      </c>
      <c r="M988" s="50">
        <v>29660.846902826263</v>
      </c>
      <c r="N988" s="50">
        <v>29660.846902826263</v>
      </c>
      <c r="O988" s="59">
        <v>987</v>
      </c>
    </row>
    <row r="989" spans="1:15">
      <c r="A989" s="10" t="s">
        <v>1080</v>
      </c>
      <c r="B989" s="6" t="s">
        <v>1082</v>
      </c>
      <c r="C989" s="47">
        <v>6130.4309322118597</v>
      </c>
      <c r="D989" s="47">
        <v>6130.4309322118597</v>
      </c>
      <c r="E989" s="47">
        <v>6130.4309322118597</v>
      </c>
      <c r="F989" s="48">
        <v>6420.5888031463073</v>
      </c>
      <c r="G989" s="48">
        <v>6420.5888031463073</v>
      </c>
      <c r="H989" s="48">
        <v>6420.5888031463073</v>
      </c>
      <c r="I989" s="49">
        <v>5454.4119842228247</v>
      </c>
      <c r="J989" s="49">
        <v>5454.4119842228247</v>
      </c>
      <c r="K989" s="49">
        <v>5454.4119842228247</v>
      </c>
      <c r="L989" s="50">
        <v>6416.6909153804927</v>
      </c>
      <c r="M989" s="50">
        <v>6416.6909153804927</v>
      </c>
      <c r="N989" s="50">
        <v>6416.6909153804927</v>
      </c>
      <c r="O989" s="59">
        <v>988</v>
      </c>
    </row>
    <row r="990" spans="1:15">
      <c r="A990" s="10" t="s">
        <v>1080</v>
      </c>
      <c r="B990" s="6" t="s">
        <v>1083</v>
      </c>
      <c r="C990" s="47">
        <v>10818.992309249996</v>
      </c>
      <c r="D990" s="47">
        <v>10818.992309249996</v>
      </c>
      <c r="E990" s="47">
        <v>10818.992309249996</v>
      </c>
      <c r="F990" s="48">
        <v>11331.063289058835</v>
      </c>
      <c r="G990" s="48">
        <v>11331.063289058835</v>
      </c>
      <c r="H990" s="48">
        <v>11331.063289058835</v>
      </c>
      <c r="I990" s="49">
        <v>9625.9532097030733</v>
      </c>
      <c r="J990" s="49">
        <v>9625.9532097030733</v>
      </c>
      <c r="K990" s="49">
        <v>9625.9532097030733</v>
      </c>
      <c r="L990" s="50">
        <v>11324.184291770231</v>
      </c>
      <c r="M990" s="50">
        <v>11324.184291770231</v>
      </c>
      <c r="N990" s="50">
        <v>11324.184291770231</v>
      </c>
      <c r="O990" s="59">
        <v>989</v>
      </c>
    </row>
    <row r="991" spans="1:15">
      <c r="A991" s="10" t="s">
        <v>1080</v>
      </c>
      <c r="B991" s="6" t="s">
        <v>1084</v>
      </c>
      <c r="C991" s="47">
        <v>15428.845203714882</v>
      </c>
      <c r="D991" s="47">
        <v>15428.845203714882</v>
      </c>
      <c r="E991" s="47">
        <v>15428.845203714882</v>
      </c>
      <c r="F991" s="48">
        <v>16159.103961180705</v>
      </c>
      <c r="G991" s="48">
        <v>16159.103961180705</v>
      </c>
      <c r="H991" s="48">
        <v>16159.103961180705</v>
      </c>
      <c r="I991" s="49">
        <v>13727.465346632342</v>
      </c>
      <c r="J991" s="49">
        <v>13727.465346632342</v>
      </c>
      <c r="K991" s="49">
        <v>13727.465346632342</v>
      </c>
      <c r="L991" s="50">
        <v>16149.293899273929</v>
      </c>
      <c r="M991" s="50">
        <v>16149.293899273929</v>
      </c>
      <c r="N991" s="50">
        <v>16149.293899273929</v>
      </c>
      <c r="O991" s="59">
        <v>990</v>
      </c>
    </row>
    <row r="992" spans="1:15">
      <c r="A992" s="10" t="s">
        <v>1080</v>
      </c>
      <c r="B992" s="6" t="s">
        <v>1085</v>
      </c>
      <c r="C992" s="47">
        <v>5154.1949588837433</v>
      </c>
      <c r="D992" s="47">
        <v>5154.1949588837433</v>
      </c>
      <c r="E992" s="47">
        <v>5154.1949588837433</v>
      </c>
      <c r="F992" s="48">
        <v>5398.1468526719309</v>
      </c>
      <c r="G992" s="48">
        <v>5398.1468526719309</v>
      </c>
      <c r="H992" s="48">
        <v>5398.1468526719309</v>
      </c>
      <c r="I992" s="49">
        <v>4585.8281519881912</v>
      </c>
      <c r="J992" s="49">
        <v>4585.8281519881912</v>
      </c>
      <c r="K992" s="49">
        <v>4585.8281519881912</v>
      </c>
      <c r="L992" s="50">
        <v>5394.8696811818663</v>
      </c>
      <c r="M992" s="50">
        <v>5394.8696811818663</v>
      </c>
      <c r="N992" s="50">
        <v>5394.8696811818663</v>
      </c>
      <c r="O992" s="59">
        <v>991</v>
      </c>
    </row>
    <row r="993" spans="1:15">
      <c r="A993" s="10" t="s">
        <v>1080</v>
      </c>
      <c r="B993" s="6" t="s">
        <v>402</v>
      </c>
      <c r="C993" s="47">
        <v>164.03651672944827</v>
      </c>
      <c r="D993" s="47">
        <v>164.03651672944827</v>
      </c>
      <c r="E993" s="47">
        <v>164.03651672944827</v>
      </c>
      <c r="F993" s="48">
        <v>171.80048748061157</v>
      </c>
      <c r="G993" s="48">
        <v>171.80048748061157</v>
      </c>
      <c r="H993" s="48">
        <v>171.80048748061157</v>
      </c>
      <c r="I993" s="49">
        <v>145.94777309993353</v>
      </c>
      <c r="J993" s="49">
        <v>145.94777309993353</v>
      </c>
      <c r="K993" s="49">
        <v>145.94777309993353</v>
      </c>
      <c r="L993" s="50">
        <v>171.69618878794594</v>
      </c>
      <c r="M993" s="50">
        <v>171.69618878794594</v>
      </c>
      <c r="N993" s="50">
        <v>171.69618878794594</v>
      </c>
      <c r="O993" s="59">
        <v>992</v>
      </c>
    </row>
    <row r="994" spans="1:15">
      <c r="A994" s="10" t="s">
        <v>1080</v>
      </c>
      <c r="B994" s="6" t="s">
        <v>1086</v>
      </c>
      <c r="C994" s="47">
        <v>2743.6003045204279</v>
      </c>
      <c r="D994" s="47">
        <v>2743.6003045204279</v>
      </c>
      <c r="E994" s="47">
        <v>2743.6003045204279</v>
      </c>
      <c r="F994" s="48">
        <v>2873.4569543803627</v>
      </c>
      <c r="G994" s="48">
        <v>2873.4569543803627</v>
      </c>
      <c r="H994" s="48">
        <v>2873.4569543803627</v>
      </c>
      <c r="I994" s="49">
        <v>2441.056191052191</v>
      </c>
      <c r="J994" s="49">
        <v>2441.056191052191</v>
      </c>
      <c r="K994" s="49">
        <v>2441.056191052191</v>
      </c>
      <c r="L994" s="50">
        <v>2871.7125017995363</v>
      </c>
      <c r="M994" s="50">
        <v>2871.7125017995363</v>
      </c>
      <c r="N994" s="50">
        <v>2871.7125017995363</v>
      </c>
      <c r="O994" s="59">
        <v>993</v>
      </c>
    </row>
    <row r="995" spans="1:15">
      <c r="A995" s="10" t="s">
        <v>1080</v>
      </c>
      <c r="B995" s="6" t="s">
        <v>1087</v>
      </c>
      <c r="C995" s="47">
        <v>1469.6129264723236</v>
      </c>
      <c r="D995" s="47">
        <v>1469.6129264723236</v>
      </c>
      <c r="E995" s="47">
        <v>1469.6129264723236</v>
      </c>
      <c r="F995" s="48">
        <v>1539.1708029997897</v>
      </c>
      <c r="G995" s="48">
        <v>1539.1708029997897</v>
      </c>
      <c r="H995" s="48">
        <v>1539.1708029997897</v>
      </c>
      <c r="I995" s="49">
        <v>1307.5547945904825</v>
      </c>
      <c r="J995" s="49">
        <v>1307.5547945904825</v>
      </c>
      <c r="K995" s="49">
        <v>1307.5547945904825</v>
      </c>
      <c r="L995" s="50">
        <v>1538.236384798211</v>
      </c>
      <c r="M995" s="50">
        <v>1538.236384798211</v>
      </c>
      <c r="N995" s="50">
        <v>1538.236384798211</v>
      </c>
      <c r="O995" s="59">
        <v>994</v>
      </c>
    </row>
    <row r="996" spans="1:15">
      <c r="A996" s="10" t="s">
        <v>1080</v>
      </c>
      <c r="B996" s="6" t="s">
        <v>1088</v>
      </c>
      <c r="C996" s="47">
        <v>122503.32161440777</v>
      </c>
      <c r="D996" s="47">
        <v>122503.32161440777</v>
      </c>
      <c r="E996" s="47">
        <v>122503.32161440777</v>
      </c>
      <c r="F996" s="48">
        <v>128301.49524609564</v>
      </c>
      <c r="G996" s="48">
        <v>128301.49524609564</v>
      </c>
      <c r="H996" s="48">
        <v>128301.49524609564</v>
      </c>
      <c r="I996" s="49">
        <v>108994.55403857688</v>
      </c>
      <c r="J996" s="49">
        <v>108994.55403857688</v>
      </c>
      <c r="K996" s="49">
        <v>108994.55403857688</v>
      </c>
      <c r="L996" s="50">
        <v>128223.6044413753</v>
      </c>
      <c r="M996" s="50">
        <v>128223.6044413753</v>
      </c>
      <c r="N996" s="50">
        <v>128223.6044413753</v>
      </c>
      <c r="O996" s="59">
        <v>995</v>
      </c>
    </row>
    <row r="997" spans="1:15">
      <c r="A997" s="10" t="s">
        <v>1090</v>
      </c>
      <c r="B997" s="6" t="s">
        <v>1089</v>
      </c>
      <c r="C997" s="47">
        <v>11815.985997623779</v>
      </c>
      <c r="D997" s="47">
        <v>11815.985997623779</v>
      </c>
      <c r="E997" s="47">
        <v>11815.985997623779</v>
      </c>
      <c r="F997" s="48">
        <v>12375.284573136982</v>
      </c>
      <c r="G997" s="48">
        <v>12375.284573136982</v>
      </c>
      <c r="H997" s="48">
        <v>12375.284573136982</v>
      </c>
      <c r="I997" s="49">
        <v>10513.052309590395</v>
      </c>
      <c r="J997" s="49">
        <v>10513.052309590395</v>
      </c>
      <c r="K997" s="49">
        <v>10513.052309590395</v>
      </c>
      <c r="L997" s="50">
        <v>12367.73781574625</v>
      </c>
      <c r="M997" s="50">
        <v>12367.73781574625</v>
      </c>
      <c r="N997" s="50">
        <v>12367.73781574625</v>
      </c>
      <c r="O997" s="59">
        <v>996</v>
      </c>
    </row>
    <row r="998" spans="1:15">
      <c r="A998" s="10" t="s">
        <v>1090</v>
      </c>
      <c r="B998" s="6" t="s">
        <v>1091</v>
      </c>
      <c r="C998" s="47">
        <v>4676.1684464954651</v>
      </c>
      <c r="D998" s="47">
        <v>4676.1684464954651</v>
      </c>
      <c r="E998" s="47">
        <v>4676.1684464954651</v>
      </c>
      <c r="F998" s="48">
        <v>4897.5104785113008</v>
      </c>
      <c r="G998" s="48">
        <v>4897.5104785113008</v>
      </c>
      <c r="H998" s="48">
        <v>4897.5104785113008</v>
      </c>
      <c r="I998" s="49">
        <v>4160.5333229363359</v>
      </c>
      <c r="J998" s="49">
        <v>4160.5333229363359</v>
      </c>
      <c r="K998" s="49">
        <v>4160.5333229363359</v>
      </c>
      <c r="L998" s="50">
        <v>4894.5238543911464</v>
      </c>
      <c r="M998" s="50">
        <v>4894.5238543911464</v>
      </c>
      <c r="N998" s="50">
        <v>4894.5238543911464</v>
      </c>
      <c r="O998" s="59">
        <v>997</v>
      </c>
    </row>
    <row r="999" spans="1:15">
      <c r="A999" s="10" t="s">
        <v>1090</v>
      </c>
      <c r="B999" s="6" t="s">
        <v>1092</v>
      </c>
      <c r="C999" s="47">
        <v>3221.3725021907339</v>
      </c>
      <c r="D999" s="47">
        <v>3221.3725021907339</v>
      </c>
      <c r="E999" s="47">
        <v>3221.3725021907339</v>
      </c>
      <c r="F999" s="48">
        <v>3373.8531374957361</v>
      </c>
      <c r="G999" s="48">
        <v>3373.8531374957361</v>
      </c>
      <c r="H999" s="48">
        <v>3373.8531374957361</v>
      </c>
      <c r="I999" s="49">
        <v>2866.1558697698106</v>
      </c>
      <c r="J999" s="49">
        <v>2866.1558697698106</v>
      </c>
      <c r="K999" s="49">
        <v>2866.1558697698106</v>
      </c>
      <c r="L999" s="50">
        <v>3371.7956776490419</v>
      </c>
      <c r="M999" s="50">
        <v>3371.7956776490419</v>
      </c>
      <c r="N999" s="50">
        <v>3371.7956776490419</v>
      </c>
      <c r="O999" s="59">
        <v>998</v>
      </c>
    </row>
    <row r="1000" spans="1:15">
      <c r="A1000" s="10" t="s">
        <v>1090</v>
      </c>
      <c r="B1000" s="6" t="s">
        <v>1093</v>
      </c>
      <c r="C1000" s="47">
        <v>3421.6944662876003</v>
      </c>
      <c r="D1000" s="47">
        <v>3421.6944662876003</v>
      </c>
      <c r="E1000" s="47">
        <v>3421.6944662876003</v>
      </c>
      <c r="F1000" s="48">
        <v>3583.6571532119865</v>
      </c>
      <c r="G1000" s="48">
        <v>3583.6571532119865</v>
      </c>
      <c r="H1000" s="48">
        <v>3583.6571532119865</v>
      </c>
      <c r="I1000" s="49">
        <v>3044.3885866783926</v>
      </c>
      <c r="J1000" s="49">
        <v>3044.3885866783926</v>
      </c>
      <c r="K1000" s="49">
        <v>3044.3885866783926</v>
      </c>
      <c r="L1000" s="50">
        <v>3581.4717496402927</v>
      </c>
      <c r="M1000" s="50">
        <v>3581.4717496402927</v>
      </c>
      <c r="N1000" s="50">
        <v>3581.4717496402927</v>
      </c>
      <c r="O1000" s="59">
        <v>999</v>
      </c>
    </row>
    <row r="1001" spans="1:15">
      <c r="A1001" s="10" t="s">
        <v>1090</v>
      </c>
      <c r="B1001" s="6" t="s">
        <v>1094</v>
      </c>
      <c r="C1001" s="47">
        <v>473.22110842461689</v>
      </c>
      <c r="D1001" s="47">
        <v>473.22110842461689</v>
      </c>
      <c r="E1001" s="47">
        <v>473.22110842461689</v>
      </c>
      <c r="F1001" s="48">
        <v>495.62058417703349</v>
      </c>
      <c r="G1001" s="48">
        <v>495.62058417703349</v>
      </c>
      <c r="H1001" s="48">
        <v>495.62058417703349</v>
      </c>
      <c r="I1001" s="49">
        <v>421.03962105835507</v>
      </c>
      <c r="J1001" s="49">
        <v>421.03962105835507</v>
      </c>
      <c r="K1001" s="49">
        <v>421.03962105835507</v>
      </c>
      <c r="L1001" s="50">
        <v>495.31834237527676</v>
      </c>
      <c r="M1001" s="50">
        <v>495.31834237527676</v>
      </c>
      <c r="N1001" s="50">
        <v>495.31834237527676</v>
      </c>
      <c r="O1001" s="59">
        <v>1000</v>
      </c>
    </row>
    <row r="1002" spans="1:15">
      <c r="A1002" s="10" t="s">
        <v>1090</v>
      </c>
      <c r="B1002" s="6" t="s">
        <v>1095</v>
      </c>
      <c r="C1002" s="47">
        <v>1445.5928417123791</v>
      </c>
      <c r="D1002" s="47">
        <v>1445.5928417123791</v>
      </c>
      <c r="E1002" s="47">
        <v>1445.5928417123791</v>
      </c>
      <c r="F1002" s="48">
        <v>1514.018618224336</v>
      </c>
      <c r="G1002" s="48">
        <v>1514.018618224336</v>
      </c>
      <c r="H1002" s="48">
        <v>1514.018618224336</v>
      </c>
      <c r="I1002" s="49">
        <v>1286.1891649455188</v>
      </c>
      <c r="J1002" s="49">
        <v>1286.1891649455188</v>
      </c>
      <c r="K1002" s="49">
        <v>1286.1891649455188</v>
      </c>
      <c r="L1002" s="50">
        <v>1513.0953318845945</v>
      </c>
      <c r="M1002" s="50">
        <v>1513.0953318845945</v>
      </c>
      <c r="N1002" s="50">
        <v>1513.0953318845945</v>
      </c>
      <c r="O1002" s="59">
        <v>1001</v>
      </c>
    </row>
    <row r="1003" spans="1:15">
      <c r="A1003" s="10" t="s">
        <v>1090</v>
      </c>
      <c r="B1003" s="6" t="s">
        <v>1096</v>
      </c>
      <c r="C1003" s="47">
        <v>263.64442402195778</v>
      </c>
      <c r="D1003" s="47">
        <v>263.64442402195778</v>
      </c>
      <c r="E1003" s="47">
        <v>263.64442402195778</v>
      </c>
      <c r="F1003" s="48">
        <v>276.12378468023326</v>
      </c>
      <c r="G1003" s="48">
        <v>276.12378468023326</v>
      </c>
      <c r="H1003" s="48">
        <v>276.12378468023326</v>
      </c>
      <c r="I1003" s="49">
        <v>234.57269003467587</v>
      </c>
      <c r="J1003" s="49">
        <v>234.57269003467587</v>
      </c>
      <c r="K1003" s="49">
        <v>234.57269003467587</v>
      </c>
      <c r="L1003" s="50">
        <v>275.95539750493418</v>
      </c>
      <c r="M1003" s="50">
        <v>275.95539750493418</v>
      </c>
      <c r="N1003" s="50">
        <v>275.95539750493418</v>
      </c>
      <c r="O1003" s="59">
        <v>1002</v>
      </c>
    </row>
    <row r="1004" spans="1:15">
      <c r="A1004" s="10" t="s">
        <v>1090</v>
      </c>
      <c r="B1004" s="6" t="s">
        <v>1097</v>
      </c>
      <c r="C1004" s="47">
        <v>623.6474371595607</v>
      </c>
      <c r="D1004" s="47">
        <v>623.6474371595607</v>
      </c>
      <c r="E1004" s="47">
        <v>623.6474371595607</v>
      </c>
      <c r="F1004" s="48">
        <v>653.16720159529621</v>
      </c>
      <c r="G1004" s="48">
        <v>653.16720159529621</v>
      </c>
      <c r="H1004" s="48">
        <v>653.16720159529621</v>
      </c>
      <c r="I1004" s="49">
        <v>554.87863060424797</v>
      </c>
      <c r="J1004" s="49">
        <v>554.87863060424797</v>
      </c>
      <c r="K1004" s="49">
        <v>554.87863060424797</v>
      </c>
      <c r="L1004" s="50">
        <v>652.76888393424429</v>
      </c>
      <c r="M1004" s="50">
        <v>652.76888393424429</v>
      </c>
      <c r="N1004" s="50">
        <v>652.76888393424429</v>
      </c>
      <c r="O1004" s="59">
        <v>1003</v>
      </c>
    </row>
    <row r="1005" spans="1:15">
      <c r="A1005" s="10" t="s">
        <v>1090</v>
      </c>
      <c r="B1005" s="6" t="s">
        <v>1098</v>
      </c>
      <c r="C1005" s="47">
        <v>30424.006109417245</v>
      </c>
      <c r="D1005" s="47">
        <v>30424.006109417245</v>
      </c>
      <c r="E1005" s="47">
        <v>30424.006109417245</v>
      </c>
      <c r="F1005" s="48">
        <v>31864.097802300435</v>
      </c>
      <c r="G1005" s="48">
        <v>31864.097802300435</v>
      </c>
      <c r="H1005" s="48">
        <v>31864.097802300435</v>
      </c>
      <c r="I1005" s="49">
        <v>27069.189804382273</v>
      </c>
      <c r="J1005" s="49">
        <v>27069.189804382273</v>
      </c>
      <c r="K1005" s="49">
        <v>27069.189804382273</v>
      </c>
      <c r="L1005" s="50">
        <v>31844.666280207559</v>
      </c>
      <c r="M1005" s="50">
        <v>31844.666280207559</v>
      </c>
      <c r="N1005" s="50">
        <v>31844.666280207559</v>
      </c>
      <c r="O1005" s="59">
        <v>1004</v>
      </c>
    </row>
    <row r="1006" spans="1:15">
      <c r="A1006" s="10" t="s">
        <v>1100</v>
      </c>
      <c r="B1006" s="6" t="s">
        <v>1099</v>
      </c>
      <c r="C1006" s="47">
        <v>362447.6786120616</v>
      </c>
      <c r="D1006" s="47">
        <v>362447.6786120616</v>
      </c>
      <c r="E1006" s="47">
        <v>362447.6786120616</v>
      </c>
      <c r="F1006" s="48">
        <v>379602.42824556236</v>
      </c>
      <c r="G1006" s="48">
        <v>379602.42824556236</v>
      </c>
      <c r="H1006" s="48">
        <v>379602.42824556236</v>
      </c>
      <c r="I1006" s="49">
        <v>322479.82357271691</v>
      </c>
      <c r="J1006" s="49">
        <v>322479.82357271691</v>
      </c>
      <c r="K1006" s="49">
        <v>322479.82357271691</v>
      </c>
      <c r="L1006" s="50">
        <v>379372.19748698571</v>
      </c>
      <c r="M1006" s="50">
        <v>379372.19748698571</v>
      </c>
      <c r="N1006" s="50">
        <v>379372.19748698571</v>
      </c>
      <c r="O1006" s="59">
        <v>1005</v>
      </c>
    </row>
    <row r="1007" spans="1:15">
      <c r="A1007" s="10" t="s">
        <v>1100</v>
      </c>
      <c r="B1007" s="6" t="s">
        <v>1101</v>
      </c>
      <c r="C1007" s="47">
        <v>13182.774201829343</v>
      </c>
      <c r="D1007" s="47">
        <v>13182.774201829343</v>
      </c>
      <c r="E1007" s="47">
        <v>13182.774201829343</v>
      </c>
      <c r="F1007" s="48">
        <v>13806.718578500071</v>
      </c>
      <c r="G1007" s="48">
        <v>13806.718578500071</v>
      </c>
      <c r="H1007" s="48">
        <v>13806.718578500071</v>
      </c>
      <c r="I1007" s="49">
        <v>11729.082429453361</v>
      </c>
      <c r="J1007" s="49">
        <v>11729.082429453361</v>
      </c>
      <c r="K1007" s="49">
        <v>11729.082429453361</v>
      </c>
      <c r="L1007" s="50">
        <v>13798.34473509113</v>
      </c>
      <c r="M1007" s="50">
        <v>13798.34473509113</v>
      </c>
      <c r="N1007" s="50">
        <v>13798.34473509113</v>
      </c>
      <c r="O1007" s="59">
        <v>1006</v>
      </c>
    </row>
    <row r="1008" spans="1:15">
      <c r="A1008" s="10" t="s">
        <v>1100</v>
      </c>
      <c r="B1008" s="6" t="s">
        <v>1102</v>
      </c>
      <c r="C1008" s="47">
        <v>10664.08440874084</v>
      </c>
      <c r="D1008" s="47">
        <v>10664.08440874084</v>
      </c>
      <c r="E1008" s="47">
        <v>10664.08440874084</v>
      </c>
      <c r="F1008" s="48">
        <v>11168.818495611</v>
      </c>
      <c r="G1008" s="48">
        <v>11168.818495611</v>
      </c>
      <c r="H1008" s="48">
        <v>11168.818495611</v>
      </c>
      <c r="I1008" s="49">
        <v>9488.1337683393431</v>
      </c>
      <c r="J1008" s="49">
        <v>9488.1337683393431</v>
      </c>
      <c r="K1008" s="49">
        <v>9488.1337683393431</v>
      </c>
      <c r="L1008" s="50">
        <v>11162.044551707284</v>
      </c>
      <c r="M1008" s="50">
        <v>11162.044551707284</v>
      </c>
      <c r="N1008" s="50">
        <v>11162.044551707284</v>
      </c>
      <c r="O1008" s="59">
        <v>1007</v>
      </c>
    </row>
    <row r="1009" spans="1:15">
      <c r="A1009" s="10" t="s">
        <v>1100</v>
      </c>
      <c r="B1009" s="6" t="s">
        <v>1103</v>
      </c>
      <c r="C1009" s="47">
        <v>5743.4436406410168</v>
      </c>
      <c r="D1009" s="47">
        <v>5743.4436406410168</v>
      </c>
      <c r="E1009" s="47">
        <v>5743.4436406410168</v>
      </c>
      <c r="F1009" s="48">
        <v>6015.282428701722</v>
      </c>
      <c r="G1009" s="48">
        <v>6015.282428701722</v>
      </c>
      <c r="H1009" s="48">
        <v>6015.282428701722</v>
      </c>
      <c r="I1009" s="49">
        <v>5110.1022333106539</v>
      </c>
      <c r="J1009" s="49">
        <v>5110.1022333106539</v>
      </c>
      <c r="K1009" s="49">
        <v>5110.1022333106539</v>
      </c>
      <c r="L1009" s="50">
        <v>6011.6341300250951</v>
      </c>
      <c r="M1009" s="50">
        <v>6011.6341300250951</v>
      </c>
      <c r="N1009" s="50">
        <v>6011.6341300250951</v>
      </c>
      <c r="O1009" s="59">
        <v>1008</v>
      </c>
    </row>
    <row r="1010" spans="1:15">
      <c r="A1010" s="10" t="s">
        <v>1100</v>
      </c>
      <c r="B1010" s="6" t="s">
        <v>1104</v>
      </c>
      <c r="C1010" s="47">
        <v>5535.1613672407238</v>
      </c>
      <c r="D1010" s="47">
        <v>5535.1613672407238</v>
      </c>
      <c r="E1010" s="47">
        <v>5535.1613672407238</v>
      </c>
      <c r="F1010" s="48">
        <v>5797.1420972585111</v>
      </c>
      <c r="G1010" s="48">
        <v>5797.1420972585111</v>
      </c>
      <c r="H1010" s="48">
        <v>5797.1420972585111</v>
      </c>
      <c r="I1010" s="49">
        <v>4924.7876769127315</v>
      </c>
      <c r="J1010" s="49">
        <v>4924.7876769127315</v>
      </c>
      <c r="K1010" s="49">
        <v>4924.7876769127315</v>
      </c>
      <c r="L1010" s="50">
        <v>5793.6261017766146</v>
      </c>
      <c r="M1010" s="50">
        <v>5793.6261017766146</v>
      </c>
      <c r="N1010" s="50">
        <v>5793.6261017766146</v>
      </c>
      <c r="O1010" s="59">
        <v>1009</v>
      </c>
    </row>
    <row r="1011" spans="1:15">
      <c r="A1011" s="10" t="s">
        <v>1100</v>
      </c>
      <c r="B1011" s="6" t="s">
        <v>340</v>
      </c>
      <c r="C1011" s="47">
        <v>263.27353441984923</v>
      </c>
      <c r="D1011" s="47">
        <v>263.27353441984923</v>
      </c>
      <c r="E1011" s="47">
        <v>263.27353441984923</v>
      </c>
      <c r="F1011" s="48">
        <v>275.7343441714641</v>
      </c>
      <c r="G1011" s="48">
        <v>275.7343441714641</v>
      </c>
      <c r="H1011" s="48">
        <v>275.7343441714641</v>
      </c>
      <c r="I1011" s="49">
        <v>234.24181734641482</v>
      </c>
      <c r="J1011" s="49">
        <v>234.24181734641482</v>
      </c>
      <c r="K1011" s="49">
        <v>234.24181734641482</v>
      </c>
      <c r="L1011" s="50">
        <v>275.56710992188982</v>
      </c>
      <c r="M1011" s="50">
        <v>275.56710992188982</v>
      </c>
      <c r="N1011" s="50">
        <v>275.56710992188982</v>
      </c>
      <c r="O1011" s="59">
        <v>1010</v>
      </c>
    </row>
    <row r="1012" spans="1:15">
      <c r="A1012" s="10" t="s">
        <v>1100</v>
      </c>
      <c r="B1012" s="6" t="s">
        <v>1105</v>
      </c>
      <c r="C1012" s="47">
        <v>6918.5340831009862</v>
      </c>
      <c r="D1012" s="47">
        <v>6918.5340831009862</v>
      </c>
      <c r="E1012" s="47">
        <v>6918.5340831009862</v>
      </c>
      <c r="F1012" s="48">
        <v>7245.9902292706292</v>
      </c>
      <c r="G1012" s="48">
        <v>7245.9902292706292</v>
      </c>
      <c r="H1012" s="48">
        <v>7245.9902292706292</v>
      </c>
      <c r="I1012" s="49">
        <v>6155.6130226681171</v>
      </c>
      <c r="J1012" s="49">
        <v>6155.6130226681171</v>
      </c>
      <c r="K1012" s="49">
        <v>6155.6130226681171</v>
      </c>
      <c r="L1012" s="50">
        <v>7241.5955001988623</v>
      </c>
      <c r="M1012" s="50">
        <v>7241.5955001988623</v>
      </c>
      <c r="N1012" s="50">
        <v>7241.5955001988623</v>
      </c>
      <c r="O1012" s="59">
        <v>1011</v>
      </c>
    </row>
    <row r="1013" spans="1:15">
      <c r="A1013" s="10" t="s">
        <v>1100</v>
      </c>
      <c r="B1013" s="6" t="s">
        <v>1106</v>
      </c>
      <c r="C1013" s="47">
        <v>2294.404234039142</v>
      </c>
      <c r="D1013" s="47">
        <v>2294.404234039142</v>
      </c>
      <c r="E1013" s="47">
        <v>2294.404234039142</v>
      </c>
      <c r="F1013" s="48">
        <v>2402.9990258273206</v>
      </c>
      <c r="G1013" s="48">
        <v>2402.9990258273206</v>
      </c>
      <c r="H1013" s="48">
        <v>2402.9990258273206</v>
      </c>
      <c r="I1013" s="49">
        <v>2041.3955344693293</v>
      </c>
      <c r="J1013" s="49">
        <v>2041.3955344693293</v>
      </c>
      <c r="K1013" s="49">
        <v>2041.3955344693293</v>
      </c>
      <c r="L1013" s="50">
        <v>2401.5415949801782</v>
      </c>
      <c r="M1013" s="50">
        <v>2401.5415949801782</v>
      </c>
      <c r="N1013" s="50">
        <v>2401.5415949801782</v>
      </c>
      <c r="O1013" s="59">
        <v>1012</v>
      </c>
    </row>
    <row r="1014" spans="1:15">
      <c r="A1014" s="10" t="s">
        <v>1100</v>
      </c>
      <c r="B1014" s="6" t="s">
        <v>1107</v>
      </c>
      <c r="C1014" s="47">
        <v>4772.3758101073181</v>
      </c>
      <c r="D1014" s="47">
        <v>4772.3758101073181</v>
      </c>
      <c r="E1014" s="47">
        <v>4772.3758101073181</v>
      </c>
      <c r="F1014" s="48">
        <v>4998.2536871373786</v>
      </c>
      <c r="G1014" s="48">
        <v>4998.2536871373786</v>
      </c>
      <c r="H1014" s="48">
        <v>4998.2536871373786</v>
      </c>
      <c r="I1014" s="49">
        <v>4246.1160605565401</v>
      </c>
      <c r="J1014" s="49">
        <v>4246.1160605565401</v>
      </c>
      <c r="K1014" s="49">
        <v>4246.1160605565401</v>
      </c>
      <c r="L1014" s="50">
        <v>4995.2222214450576</v>
      </c>
      <c r="M1014" s="50">
        <v>4995.2222214450576</v>
      </c>
      <c r="N1014" s="50">
        <v>4995.2222214450576</v>
      </c>
      <c r="O1014" s="59">
        <v>1013</v>
      </c>
    </row>
    <row r="1015" spans="1:15">
      <c r="A1015" s="10" t="s">
        <v>1100</v>
      </c>
      <c r="B1015" s="6" t="s">
        <v>1108</v>
      </c>
      <c r="C1015" s="47">
        <v>2021.0082053938631</v>
      </c>
      <c r="D1015" s="47">
        <v>2021.0082053938631</v>
      </c>
      <c r="E1015" s="47">
        <v>2021.0082053938631</v>
      </c>
      <c r="F1015" s="48">
        <v>2116.6630869578603</v>
      </c>
      <c r="G1015" s="48">
        <v>2116.6630869578603</v>
      </c>
      <c r="H1015" s="48">
        <v>2116.6630869578603</v>
      </c>
      <c r="I1015" s="49">
        <v>1798.1474512683985</v>
      </c>
      <c r="J1015" s="49">
        <v>1798.1474512683985</v>
      </c>
      <c r="K1015" s="49">
        <v>1798.1474512683985</v>
      </c>
      <c r="L1015" s="50">
        <v>2115.3793202801448</v>
      </c>
      <c r="M1015" s="50">
        <v>2115.3793202801448</v>
      </c>
      <c r="N1015" s="50">
        <v>2115.3793202801448</v>
      </c>
      <c r="O1015" s="59">
        <v>1014</v>
      </c>
    </row>
    <row r="1016" spans="1:15">
      <c r="A1016" s="10" t="s">
        <v>1100</v>
      </c>
      <c r="B1016" s="6" t="s">
        <v>1109</v>
      </c>
      <c r="C1016" s="47">
        <v>5098.1849765573816</v>
      </c>
      <c r="D1016" s="47">
        <v>5098.1849765573816</v>
      </c>
      <c r="E1016" s="47">
        <v>5098.1849765573816</v>
      </c>
      <c r="F1016" s="48">
        <v>5339.4834922301106</v>
      </c>
      <c r="G1016" s="48">
        <v>5339.4834922301106</v>
      </c>
      <c r="H1016" s="48">
        <v>5339.4834922301106</v>
      </c>
      <c r="I1016" s="49">
        <v>4535.99757646948</v>
      </c>
      <c r="J1016" s="49">
        <v>4535.99757646948</v>
      </c>
      <c r="K1016" s="49">
        <v>4535.99757646948</v>
      </c>
      <c r="L1016" s="50">
        <v>5336.2450689657881</v>
      </c>
      <c r="M1016" s="50">
        <v>5336.2450689657881</v>
      </c>
      <c r="N1016" s="50">
        <v>5336.2450689657881</v>
      </c>
      <c r="O1016" s="59">
        <v>1015</v>
      </c>
    </row>
    <row r="1017" spans="1:15">
      <c r="A1017" s="10" t="s">
        <v>1100</v>
      </c>
      <c r="B1017" s="6" t="s">
        <v>1110</v>
      </c>
      <c r="C1017" s="47">
        <v>3409.4927343432532</v>
      </c>
      <c r="D1017" s="47">
        <v>3409.4927343432532</v>
      </c>
      <c r="E1017" s="47">
        <v>3409.4927343432532</v>
      </c>
      <c r="F1017" s="48">
        <v>3570.8649755971442</v>
      </c>
      <c r="G1017" s="48">
        <v>3570.8649755971442</v>
      </c>
      <c r="H1017" s="48">
        <v>3570.8649755971442</v>
      </c>
      <c r="I1017" s="49">
        <v>3033.5209199126689</v>
      </c>
      <c r="J1017" s="49">
        <v>3033.5209199126689</v>
      </c>
      <c r="K1017" s="49">
        <v>3033.5209199126689</v>
      </c>
      <c r="L1017" s="50">
        <v>3568.6992282495676</v>
      </c>
      <c r="M1017" s="50">
        <v>3568.6992282495676</v>
      </c>
      <c r="N1017" s="50">
        <v>3568.6992282495676</v>
      </c>
      <c r="O1017" s="59">
        <v>1016</v>
      </c>
    </row>
    <row r="1018" spans="1:15">
      <c r="A1018" s="10" t="s">
        <v>1100</v>
      </c>
      <c r="B1018" s="6" t="s">
        <v>1111</v>
      </c>
      <c r="C1018" s="47">
        <v>2338.2380583958738</v>
      </c>
      <c r="D1018" s="47">
        <v>2338.2380583958738</v>
      </c>
      <c r="E1018" s="47">
        <v>2338.2380583958738</v>
      </c>
      <c r="F1018" s="48">
        <v>2448.9075173062097</v>
      </c>
      <c r="G1018" s="48">
        <v>2448.9075173062097</v>
      </c>
      <c r="H1018" s="48">
        <v>2448.9075173062097</v>
      </c>
      <c r="I1018" s="49">
        <v>2080.3957123686782</v>
      </c>
      <c r="J1018" s="49">
        <v>2080.3957123686782</v>
      </c>
      <c r="K1018" s="49">
        <v>2080.3957123686782</v>
      </c>
      <c r="L1018" s="50">
        <v>2447.4222427309146</v>
      </c>
      <c r="M1018" s="50">
        <v>2447.4222427309146</v>
      </c>
      <c r="N1018" s="50">
        <v>2447.4222427309146</v>
      </c>
      <c r="O1018" s="59">
        <v>1017</v>
      </c>
    </row>
    <row r="1019" spans="1:15">
      <c r="A1019" s="10" t="s">
        <v>1100</v>
      </c>
      <c r="B1019" s="6" t="s">
        <v>1112</v>
      </c>
      <c r="C1019" s="47">
        <v>2081.319584090375</v>
      </c>
      <c r="D1019" s="47">
        <v>2081.319584090375</v>
      </c>
      <c r="E1019" s="47">
        <v>2081.319584090375</v>
      </c>
      <c r="F1019" s="48">
        <v>2179.8290200152987</v>
      </c>
      <c r="G1019" s="48">
        <v>2179.8290200152987</v>
      </c>
      <c r="H1019" s="48">
        <v>2179.8290200152987</v>
      </c>
      <c r="I1019" s="49">
        <v>1851.8081695159433</v>
      </c>
      <c r="J1019" s="49">
        <v>1851.8081695159433</v>
      </c>
      <c r="K1019" s="49">
        <v>1851.8081695159433</v>
      </c>
      <c r="L1019" s="50">
        <v>2178.506942885379</v>
      </c>
      <c r="M1019" s="50">
        <v>2178.506942885379</v>
      </c>
      <c r="N1019" s="50">
        <v>2178.506942885379</v>
      </c>
      <c r="O1019" s="59">
        <v>1018</v>
      </c>
    </row>
    <row r="1020" spans="1:15">
      <c r="A1020" s="10" t="s">
        <v>1100</v>
      </c>
      <c r="B1020" s="6" t="s">
        <v>1113</v>
      </c>
      <c r="C1020" s="47">
        <v>163585.02654903854</v>
      </c>
      <c r="D1020" s="47">
        <v>163585.02654903854</v>
      </c>
      <c r="E1020" s="47">
        <v>163585.02654903854</v>
      </c>
      <c r="F1020" s="48">
        <v>171327.55144251967</v>
      </c>
      <c r="G1020" s="48">
        <v>171327.55144251967</v>
      </c>
      <c r="H1020" s="48">
        <v>171327.55144251967</v>
      </c>
      <c r="I1020" s="49">
        <v>145546.16738802489</v>
      </c>
      <c r="J1020" s="49">
        <v>145546.16738802489</v>
      </c>
      <c r="K1020" s="49">
        <v>145546.16738802489</v>
      </c>
      <c r="L1020" s="50">
        <v>171223.64043142315</v>
      </c>
      <c r="M1020" s="50">
        <v>171223.64043142315</v>
      </c>
      <c r="N1020" s="50">
        <v>171223.64043142315</v>
      </c>
      <c r="O1020" s="59">
        <v>1019</v>
      </c>
    </row>
    <row r="1021" spans="1:15">
      <c r="A1021" s="10" t="s">
        <v>1116</v>
      </c>
      <c r="B1021" s="6" t="s">
        <v>1115</v>
      </c>
      <c r="C1021" s="47">
        <v>39072.689743569616</v>
      </c>
      <c r="D1021" s="47">
        <v>39072.689743569616</v>
      </c>
      <c r="E1021" s="47">
        <v>39072.689743569616</v>
      </c>
      <c r="F1021" s="48">
        <v>40922.100299014084</v>
      </c>
      <c r="G1021" s="48">
        <v>40922.100299014084</v>
      </c>
      <c r="H1021" s="48">
        <v>40922.100299014084</v>
      </c>
      <c r="I1021" s="49">
        <v>34764.149951531574</v>
      </c>
      <c r="J1021" s="49">
        <v>34764.149951531574</v>
      </c>
      <c r="K1021" s="49">
        <v>34764.149951531574</v>
      </c>
      <c r="L1021" s="50">
        <v>40897.216184274708</v>
      </c>
      <c r="M1021" s="50">
        <v>40897.216184274708</v>
      </c>
      <c r="N1021" s="50">
        <v>40897.216184274708</v>
      </c>
      <c r="O1021" s="59">
        <v>1020</v>
      </c>
    </row>
    <row r="1022" spans="1:15">
      <c r="A1022" s="10" t="s">
        <v>1116</v>
      </c>
      <c r="B1022" s="6" t="s">
        <v>1117</v>
      </c>
      <c r="C1022" s="47">
        <v>8360.9365614408671</v>
      </c>
      <c r="D1022" s="47">
        <v>8360.9365614408671</v>
      </c>
      <c r="E1022" s="47">
        <v>8360.9365614408671</v>
      </c>
      <c r="F1022" s="48">
        <v>8756.6811193817521</v>
      </c>
      <c r="G1022" s="48">
        <v>8756.6811193817521</v>
      </c>
      <c r="H1022" s="48">
        <v>8756.6811193817521</v>
      </c>
      <c r="I1022" s="49">
        <v>7438.9773078012513</v>
      </c>
      <c r="J1022" s="49">
        <v>7438.9773078012513</v>
      </c>
      <c r="K1022" s="49">
        <v>7438.9773078012513</v>
      </c>
      <c r="L1022" s="50">
        <v>8751.3563130761468</v>
      </c>
      <c r="M1022" s="50">
        <v>8751.3563130761468</v>
      </c>
      <c r="N1022" s="50">
        <v>8751.3563130761468</v>
      </c>
      <c r="O1022" s="59">
        <v>1021</v>
      </c>
    </row>
    <row r="1023" spans="1:15">
      <c r="A1023" s="10" t="s">
        <v>1116</v>
      </c>
      <c r="B1023" s="6" t="s">
        <v>1118</v>
      </c>
      <c r="C1023" s="47">
        <v>20124.76410824847</v>
      </c>
      <c r="D1023" s="47">
        <v>20124.76410824847</v>
      </c>
      <c r="E1023" s="47">
        <v>20124.76410824847</v>
      </c>
      <c r="F1023" s="48">
        <v>21077.320776650089</v>
      </c>
      <c r="G1023" s="48">
        <v>21077.320776650089</v>
      </c>
      <c r="H1023" s="48">
        <v>21077.320776650089</v>
      </c>
      <c r="I1023" s="49">
        <v>17905.609308954481</v>
      </c>
      <c r="J1023" s="49">
        <v>17905.609308954481</v>
      </c>
      <c r="K1023" s="49">
        <v>17905.609308954481</v>
      </c>
      <c r="L1023" s="50">
        <v>21064.503974365445</v>
      </c>
      <c r="M1023" s="50">
        <v>21064.503974365445</v>
      </c>
      <c r="N1023" s="50">
        <v>21064.503974365445</v>
      </c>
      <c r="O1023" s="59">
        <v>1022</v>
      </c>
    </row>
    <row r="1024" spans="1:15">
      <c r="A1024" s="10" t="s">
        <v>1116</v>
      </c>
      <c r="B1024" s="6" t="s">
        <v>1119</v>
      </c>
      <c r="C1024" s="47">
        <v>4624.1172851046022</v>
      </c>
      <c r="D1024" s="47">
        <v>4624.1172851046022</v>
      </c>
      <c r="E1024" s="47">
        <v>4624.1172851046022</v>
      </c>
      <c r="F1024" s="48">
        <v>4842.9886085996304</v>
      </c>
      <c r="G1024" s="48">
        <v>4842.9886085996304</v>
      </c>
      <c r="H1024" s="48">
        <v>4842.9886085996304</v>
      </c>
      <c r="I1024" s="49">
        <v>4114.2165473596933</v>
      </c>
      <c r="J1024" s="49">
        <v>4114.2165473596933</v>
      </c>
      <c r="K1024" s="49">
        <v>4114.2165473596933</v>
      </c>
      <c r="L1024" s="50">
        <v>4840.0436599450568</v>
      </c>
      <c r="M1024" s="50">
        <v>4840.0436599450568</v>
      </c>
      <c r="N1024" s="50">
        <v>4840.0436599450568</v>
      </c>
      <c r="O1024" s="59">
        <v>1023</v>
      </c>
    </row>
    <row r="1025" spans="1:15">
      <c r="A1025" s="10" t="s">
        <v>1116</v>
      </c>
      <c r="B1025" s="6" t="s">
        <v>1120</v>
      </c>
      <c r="C1025" s="47">
        <v>2185.1691286588034</v>
      </c>
      <c r="D1025" s="47">
        <v>2185.1691286588034</v>
      </c>
      <c r="E1025" s="47">
        <v>2185.1691286588034</v>
      </c>
      <c r="F1025" s="48">
        <v>2288.5987844745532</v>
      </c>
      <c r="G1025" s="48">
        <v>2288.5987844745532</v>
      </c>
      <c r="H1025" s="48">
        <v>2288.5987844745532</v>
      </c>
      <c r="I1025" s="49">
        <v>1944.2108479530577</v>
      </c>
      <c r="J1025" s="49">
        <v>1944.2108479530577</v>
      </c>
      <c r="K1025" s="49">
        <v>1944.2108479530577</v>
      </c>
      <c r="L1025" s="50">
        <v>2287.2071219174231</v>
      </c>
      <c r="M1025" s="50">
        <v>2287.2071219174231</v>
      </c>
      <c r="N1025" s="50">
        <v>2287.2071219174231</v>
      </c>
      <c r="O1025" s="59">
        <v>1024</v>
      </c>
    </row>
    <row r="1026" spans="1:15">
      <c r="A1026" s="10" t="s">
        <v>1116</v>
      </c>
      <c r="B1026" s="6" t="s">
        <v>1121</v>
      </c>
      <c r="C1026" s="47">
        <v>1931.1788378748456</v>
      </c>
      <c r="D1026" s="47">
        <v>1931.1788378748456</v>
      </c>
      <c r="E1026" s="47">
        <v>1931.1788378748456</v>
      </c>
      <c r="F1026" s="48">
        <v>2022.5864822079186</v>
      </c>
      <c r="G1026" s="48">
        <v>2022.5864822079186</v>
      </c>
      <c r="H1026" s="48">
        <v>2022.5864822079186</v>
      </c>
      <c r="I1026" s="49">
        <v>1718.2280294423415</v>
      </c>
      <c r="J1026" s="49">
        <v>1718.2280294423415</v>
      </c>
      <c r="K1026" s="49">
        <v>1718.2280294423415</v>
      </c>
      <c r="L1026" s="50">
        <v>2021.3565777375759</v>
      </c>
      <c r="M1026" s="50">
        <v>2021.3565777375759</v>
      </c>
      <c r="N1026" s="50">
        <v>2021.3565777375759</v>
      </c>
      <c r="O1026" s="59">
        <v>1025</v>
      </c>
    </row>
    <row r="1027" spans="1:15">
      <c r="A1027" s="10" t="s">
        <v>1116</v>
      </c>
      <c r="B1027" s="6" t="s">
        <v>1122</v>
      </c>
      <c r="C1027" s="47">
        <v>644.84836424360901</v>
      </c>
      <c r="D1027" s="47">
        <v>644.84836424360901</v>
      </c>
      <c r="E1027" s="47">
        <v>644.84836424360901</v>
      </c>
      <c r="F1027" s="48">
        <v>675.37069017817043</v>
      </c>
      <c r="G1027" s="48">
        <v>675.37069017817043</v>
      </c>
      <c r="H1027" s="48">
        <v>675.37069017817043</v>
      </c>
      <c r="I1027" s="49">
        <v>573.74102928898174</v>
      </c>
      <c r="J1027" s="49">
        <v>573.74102928898174</v>
      </c>
      <c r="K1027" s="49">
        <v>573.74102928898174</v>
      </c>
      <c r="L1027" s="50">
        <v>674.96000740228146</v>
      </c>
      <c r="M1027" s="50">
        <v>674.96000740228146</v>
      </c>
      <c r="N1027" s="50">
        <v>674.96000740228146</v>
      </c>
      <c r="O1027" s="59">
        <v>1026</v>
      </c>
    </row>
    <row r="1028" spans="1:15">
      <c r="A1028" s="10" t="s">
        <v>1116</v>
      </c>
      <c r="B1028" s="6" t="s">
        <v>1123</v>
      </c>
      <c r="C1028" s="47">
        <v>35586.295970859188</v>
      </c>
      <c r="D1028" s="47">
        <v>35586.295970859188</v>
      </c>
      <c r="E1028" s="47">
        <v>35586.295970859188</v>
      </c>
      <c r="F1028" s="48">
        <v>37270.68657282713</v>
      </c>
      <c r="G1028" s="48">
        <v>37270.68657282713</v>
      </c>
      <c r="H1028" s="48">
        <v>37270.68657282713</v>
      </c>
      <c r="I1028" s="49">
        <v>31662.20031100195</v>
      </c>
      <c r="J1028" s="49">
        <v>31662.20031100195</v>
      </c>
      <c r="K1028" s="49">
        <v>31662.20031100195</v>
      </c>
      <c r="L1028" s="50">
        <v>37248.022827948036</v>
      </c>
      <c r="M1028" s="50">
        <v>37248.022827948036</v>
      </c>
      <c r="N1028" s="50">
        <v>37248.022827948036</v>
      </c>
      <c r="O1028" s="59">
        <v>1027</v>
      </c>
    </row>
    <row r="1029" spans="1:15">
      <c r="A1029" s="10">
        <v>96</v>
      </c>
      <c r="B1029" s="6" t="s">
        <v>1125</v>
      </c>
      <c r="C1029" s="47">
        <v>92274.622760914615</v>
      </c>
      <c r="D1029" s="47">
        <v>92274.622760914615</v>
      </c>
      <c r="E1029" s="47">
        <v>92274.622760914615</v>
      </c>
      <c r="F1029" s="48">
        <v>96642.003381693066</v>
      </c>
      <c r="G1029" s="48">
        <v>96642.003381693066</v>
      </c>
      <c r="H1029" s="48">
        <v>96642.003381693066</v>
      </c>
      <c r="I1029" s="49">
        <v>82099.307691089954</v>
      </c>
      <c r="J1029" s="49">
        <v>82099.307691089954</v>
      </c>
      <c r="K1029" s="49">
        <v>82099.307691089954</v>
      </c>
      <c r="L1029" s="50">
        <v>96583.450804040767</v>
      </c>
      <c r="M1029" s="50">
        <v>96583.450804040767</v>
      </c>
      <c r="N1029" s="50">
        <v>96583.450804040767</v>
      </c>
      <c r="O1029" s="59">
        <v>1028</v>
      </c>
    </row>
    <row r="1030" spans="1:15">
      <c r="A1030" s="10">
        <v>96</v>
      </c>
      <c r="B1030" s="6" t="s">
        <v>1127</v>
      </c>
      <c r="C1030" s="47">
        <v>12832.873950713896</v>
      </c>
      <c r="D1030" s="47">
        <v>12832.873950713896</v>
      </c>
      <c r="E1030" s="47">
        <v>12832.873950713896</v>
      </c>
      <c r="F1030" s="48">
        <v>13440.257035296716</v>
      </c>
      <c r="G1030" s="48">
        <v>13440.257035296716</v>
      </c>
      <c r="H1030" s="48">
        <v>13440.257035296716</v>
      </c>
      <c r="I1030" s="49">
        <v>11417.76618009541</v>
      </c>
      <c r="J1030" s="49">
        <v>11417.76618009541</v>
      </c>
      <c r="K1030" s="49">
        <v>11417.76618009541</v>
      </c>
      <c r="L1030" s="50">
        <v>13432.1139746586</v>
      </c>
      <c r="M1030" s="50">
        <v>13432.1139746586</v>
      </c>
      <c r="N1030" s="50">
        <v>13432.1139746586</v>
      </c>
      <c r="O1030" s="59">
        <v>1029</v>
      </c>
    </row>
    <row r="1031" spans="1:15">
      <c r="A1031" s="10" t="s">
        <v>1126</v>
      </c>
      <c r="B1031" s="6" t="s">
        <v>1128</v>
      </c>
      <c r="C1031" s="47">
        <v>9455.225694740695</v>
      </c>
      <c r="D1031" s="47">
        <v>9455.225694740695</v>
      </c>
      <c r="E1031" s="47">
        <v>9455.225694740695</v>
      </c>
      <c r="F1031" s="48">
        <v>9902.7438555170538</v>
      </c>
      <c r="G1031" s="48">
        <v>9902.7438555170538</v>
      </c>
      <c r="H1031" s="48">
        <v>9902.7438555170538</v>
      </c>
      <c r="I1031" s="49">
        <v>8412.5782406343769</v>
      </c>
      <c r="J1031" s="49">
        <v>8412.5782406343769</v>
      </c>
      <c r="K1031" s="49">
        <v>8412.5782406343769</v>
      </c>
      <c r="L1031" s="50">
        <v>9896.7440711760682</v>
      </c>
      <c r="M1031" s="50">
        <v>9896.7440711760682</v>
      </c>
      <c r="N1031" s="50">
        <v>9896.7440711760682</v>
      </c>
      <c r="O1031" s="59">
        <v>1030</v>
      </c>
    </row>
    <row r="1032" spans="1:15">
      <c r="A1032" s="10" t="s">
        <v>1126</v>
      </c>
      <c r="B1032" s="6" t="s">
        <v>1129</v>
      </c>
      <c r="C1032" s="47">
        <v>1607.6150636927459</v>
      </c>
      <c r="D1032" s="47">
        <v>1607.6150636927459</v>
      </c>
      <c r="E1032" s="47">
        <v>1607.6150636927459</v>
      </c>
      <c r="F1032" s="48">
        <v>1683.7038805826824</v>
      </c>
      <c r="G1032" s="48">
        <v>1683.7038805826824</v>
      </c>
      <c r="H1032" s="48">
        <v>1683.7038805826824</v>
      </c>
      <c r="I1032" s="49">
        <v>1430.33999829959</v>
      </c>
      <c r="J1032" s="49">
        <v>1430.33999829959</v>
      </c>
      <c r="K1032" s="49">
        <v>1430.33999829959</v>
      </c>
      <c r="L1032" s="50">
        <v>1682.6837733957284</v>
      </c>
      <c r="M1032" s="50">
        <v>1682.6837733957284</v>
      </c>
      <c r="N1032" s="50">
        <v>1682.6837733957284</v>
      </c>
      <c r="O1032" s="59">
        <v>1031</v>
      </c>
    </row>
    <row r="1033" spans="1:15">
      <c r="A1033" s="10" t="s">
        <v>1126</v>
      </c>
      <c r="B1033" s="6" t="s">
        <v>1130</v>
      </c>
      <c r="C1033" s="47">
        <v>3363.1324455515974</v>
      </c>
      <c r="D1033" s="47">
        <v>3363.1324455515974</v>
      </c>
      <c r="E1033" s="47">
        <v>3363.1324455515974</v>
      </c>
      <c r="F1033" s="48">
        <v>3522.3103324758317</v>
      </c>
      <c r="G1033" s="48">
        <v>3522.3103324758317</v>
      </c>
      <c r="H1033" s="48">
        <v>3522.3103324758317</v>
      </c>
      <c r="I1033" s="49">
        <v>2992.2728177240788</v>
      </c>
      <c r="J1033" s="49">
        <v>2992.2728177240788</v>
      </c>
      <c r="K1033" s="49">
        <v>2992.2728177240788</v>
      </c>
      <c r="L1033" s="50">
        <v>3520.176267141494</v>
      </c>
      <c r="M1033" s="50">
        <v>3520.176267141494</v>
      </c>
      <c r="N1033" s="50">
        <v>3520.176267141494</v>
      </c>
      <c r="O1033" s="59">
        <v>1032</v>
      </c>
    </row>
    <row r="1034" spans="1:15">
      <c r="A1034" s="10" t="s">
        <v>1126</v>
      </c>
      <c r="B1034" s="6" t="s">
        <v>1131</v>
      </c>
      <c r="C1034" s="47">
        <v>446.24746581587664</v>
      </c>
      <c r="D1034" s="47">
        <v>446.24746581587664</v>
      </c>
      <c r="E1034" s="47">
        <v>446.24746581587664</v>
      </c>
      <c r="F1034" s="48">
        <v>467.36846827530121</v>
      </c>
      <c r="G1034" s="48">
        <v>467.36846827530121</v>
      </c>
      <c r="H1034" s="48">
        <v>467.36846827530121</v>
      </c>
      <c r="I1034" s="49">
        <v>397.03882721160483</v>
      </c>
      <c r="J1034" s="49">
        <v>397.03882721160483</v>
      </c>
      <c r="K1034" s="49">
        <v>397.03882721160483</v>
      </c>
      <c r="L1034" s="50">
        <v>467.08530332038146</v>
      </c>
      <c r="M1034" s="50">
        <v>467.08530332038146</v>
      </c>
      <c r="N1034" s="50">
        <v>467.08530332038146</v>
      </c>
      <c r="O1034" s="59">
        <v>1033</v>
      </c>
    </row>
    <row r="1035" spans="1:15">
      <c r="A1035" s="10" t="s">
        <v>1126</v>
      </c>
      <c r="B1035" s="6" t="s">
        <v>1132</v>
      </c>
      <c r="C1035" s="47">
        <v>2915.1038160994899</v>
      </c>
      <c r="D1035" s="47">
        <v>2915.1038160994899</v>
      </c>
      <c r="E1035" s="47">
        <v>2915.1038160994899</v>
      </c>
      <c r="F1035" s="48">
        <v>3053.0763976507301</v>
      </c>
      <c r="G1035" s="48">
        <v>3053.0763976507301</v>
      </c>
      <c r="H1035" s="48">
        <v>3053.0763976507301</v>
      </c>
      <c r="I1035" s="49">
        <v>2593.6492395046266</v>
      </c>
      <c r="J1035" s="49">
        <v>2593.6492395046266</v>
      </c>
      <c r="K1035" s="49">
        <v>2593.6492395046266</v>
      </c>
      <c r="L1035" s="50">
        <v>3051.2266275032111</v>
      </c>
      <c r="M1035" s="50">
        <v>3051.2266275032111</v>
      </c>
      <c r="N1035" s="50">
        <v>3051.2266275032111</v>
      </c>
      <c r="O1035" s="59">
        <v>1034</v>
      </c>
    </row>
    <row r="1036" spans="1:15">
      <c r="A1036" s="10" t="s">
        <v>1126</v>
      </c>
      <c r="B1036" s="6" t="s">
        <v>1133</v>
      </c>
      <c r="C1036" s="47">
        <v>4275.1450593984855</v>
      </c>
      <c r="D1036" s="47">
        <v>4275.1450593984855</v>
      </c>
      <c r="E1036" s="47">
        <v>4275.1450593984855</v>
      </c>
      <c r="F1036" s="48">
        <v>4477.4887279476488</v>
      </c>
      <c r="G1036" s="48">
        <v>4477.4887279476488</v>
      </c>
      <c r="H1036" s="48">
        <v>4477.4887279476488</v>
      </c>
      <c r="I1036" s="49">
        <v>3803.7158988448223</v>
      </c>
      <c r="J1036" s="49">
        <v>3803.7158988448223</v>
      </c>
      <c r="K1036" s="49">
        <v>3803.7158988448223</v>
      </c>
      <c r="L1036" s="50">
        <v>4474.7759478183398</v>
      </c>
      <c r="M1036" s="50">
        <v>4474.7759478183398</v>
      </c>
      <c r="N1036" s="50">
        <v>4474.7759478183398</v>
      </c>
      <c r="O1036" s="59">
        <v>1035</v>
      </c>
    </row>
    <row r="1037" spans="1:15">
      <c r="A1037" s="10" t="s">
        <v>1126</v>
      </c>
      <c r="B1037" s="6" t="s">
        <v>1134</v>
      </c>
      <c r="C1037" s="47">
        <v>141263.03374307259</v>
      </c>
      <c r="D1037" s="47">
        <v>141263.03374307259</v>
      </c>
      <c r="E1037" s="47">
        <v>141263.03374307259</v>
      </c>
      <c r="F1037" s="48">
        <v>147949.04792056099</v>
      </c>
      <c r="G1037" s="48">
        <v>147949.04792056099</v>
      </c>
      <c r="H1037" s="48">
        <v>147949.04792056099</v>
      </c>
      <c r="I1037" s="49">
        <v>125685.66443992889</v>
      </c>
      <c r="J1037" s="49">
        <v>125685.66443992889</v>
      </c>
      <c r="K1037" s="49">
        <v>125685.66443992889</v>
      </c>
      <c r="L1037" s="50">
        <v>147859.40989761212</v>
      </c>
      <c r="M1037" s="50">
        <v>147859.40989761212</v>
      </c>
      <c r="N1037" s="50">
        <v>147859.40989761212</v>
      </c>
      <c r="O1037" s="59">
        <v>1036</v>
      </c>
    </row>
    <row r="1038" spans="1:15">
      <c r="A1038" s="10" t="s">
        <v>1137</v>
      </c>
      <c r="B1038" s="6" t="s">
        <v>1136</v>
      </c>
      <c r="C1038" s="47">
        <v>1215487.0317549554</v>
      </c>
      <c r="D1038" s="47">
        <v>1215487.0317549554</v>
      </c>
      <c r="E1038" s="47">
        <v>1215487.0317549554</v>
      </c>
      <c r="F1038" s="48">
        <v>1273016.4693721733</v>
      </c>
      <c r="G1038" s="48">
        <v>1273016.4693721733</v>
      </c>
      <c r="H1038" s="48">
        <v>1273016.4693721733</v>
      </c>
      <c r="I1038" s="49">
        <v>1081452.6918157141</v>
      </c>
      <c r="J1038" s="49">
        <v>1081452.6918157141</v>
      </c>
      <c r="K1038" s="49">
        <v>1081452.6918157141</v>
      </c>
      <c r="L1038" s="50">
        <v>1272244.6041069229</v>
      </c>
      <c r="M1038" s="50">
        <v>1272244.6041069229</v>
      </c>
      <c r="N1038" s="50">
        <v>1272244.6041069229</v>
      </c>
      <c r="O1038" s="59">
        <v>1037</v>
      </c>
    </row>
    <row r="1039" spans="1:15">
      <c r="A1039" s="10" t="s">
        <v>1137</v>
      </c>
      <c r="B1039" s="6" t="s">
        <v>1138</v>
      </c>
      <c r="C1039" s="47">
        <v>20243.283057664918</v>
      </c>
      <c r="D1039" s="47">
        <v>20243.283057664918</v>
      </c>
      <c r="E1039" s="47">
        <v>20243.283057664918</v>
      </c>
      <c r="F1039" s="48">
        <v>21201.404912862468</v>
      </c>
      <c r="G1039" s="48">
        <v>21201.404912862468</v>
      </c>
      <c r="H1039" s="48">
        <v>21201.404912862468</v>
      </c>
      <c r="I1039" s="49">
        <v>18011.013183983247</v>
      </c>
      <c r="J1039" s="49">
        <v>18011.013183983247</v>
      </c>
      <c r="K1039" s="49">
        <v>18011.013183983247</v>
      </c>
      <c r="L1039" s="50">
        <v>21188.54991183108</v>
      </c>
      <c r="M1039" s="50">
        <v>21188.54991183108</v>
      </c>
      <c r="N1039" s="50">
        <v>21188.54991183108</v>
      </c>
      <c r="O1039" s="59">
        <v>1038</v>
      </c>
    </row>
    <row r="1040" spans="1:15">
      <c r="A1040" s="10" t="s">
        <v>1137</v>
      </c>
      <c r="B1040" s="6" t="s">
        <v>1139</v>
      </c>
      <c r="C1040" s="47">
        <v>6945.5621686042741</v>
      </c>
      <c r="D1040" s="47">
        <v>6945.5621686042741</v>
      </c>
      <c r="E1040" s="47">
        <v>6945.5621686042741</v>
      </c>
      <c r="F1040" s="48">
        <v>7274.2981197549097</v>
      </c>
      <c r="G1040" s="48">
        <v>7274.2981197549097</v>
      </c>
      <c r="H1040" s="48">
        <v>7274.2981197549097</v>
      </c>
      <c r="I1040" s="49">
        <v>6179.6602573089176</v>
      </c>
      <c r="J1040" s="49">
        <v>6179.6602573089176</v>
      </c>
      <c r="K1040" s="49">
        <v>6179.6602573089176</v>
      </c>
      <c r="L1040" s="50">
        <v>7269.8875106364858</v>
      </c>
      <c r="M1040" s="50">
        <v>7269.8875106364858</v>
      </c>
      <c r="N1040" s="50">
        <v>7269.8875106364858</v>
      </c>
      <c r="O1040" s="59">
        <v>1039</v>
      </c>
    </row>
    <row r="1041" spans="1:15">
      <c r="A1041" s="10" t="s">
        <v>1137</v>
      </c>
      <c r="B1041" s="6" t="s">
        <v>1140</v>
      </c>
      <c r="C1041" s="47">
        <v>9490.5339732167104</v>
      </c>
      <c r="D1041" s="47">
        <v>9490.5339732167104</v>
      </c>
      <c r="E1041" s="47">
        <v>9490.5339732167104</v>
      </c>
      <c r="F1041" s="48">
        <v>9939.7243536175192</v>
      </c>
      <c r="G1041" s="48">
        <v>9939.7243536175192</v>
      </c>
      <c r="H1041" s="48">
        <v>9939.7243536175192</v>
      </c>
      <c r="I1041" s="49">
        <v>8443.9926086951855</v>
      </c>
      <c r="J1041" s="49">
        <v>8443.9926086951855</v>
      </c>
      <c r="K1041" s="49">
        <v>8443.9926086951855</v>
      </c>
      <c r="L1041" s="50">
        <v>9933.697622495567</v>
      </c>
      <c r="M1041" s="50">
        <v>9933.697622495567</v>
      </c>
      <c r="N1041" s="50">
        <v>9933.697622495567</v>
      </c>
      <c r="O1041" s="59">
        <v>1040</v>
      </c>
    </row>
    <row r="1042" spans="1:15">
      <c r="A1042" s="10" t="s">
        <v>1137</v>
      </c>
      <c r="B1042" s="6" t="s">
        <v>1141</v>
      </c>
      <c r="C1042" s="47">
        <v>4195.3048307789322</v>
      </c>
      <c r="D1042" s="47">
        <v>4195.3048307789322</v>
      </c>
      <c r="E1042" s="47">
        <v>4195.3048307789322</v>
      </c>
      <c r="F1042" s="48">
        <v>4393.8701146874218</v>
      </c>
      <c r="G1042" s="48">
        <v>4393.8701146874218</v>
      </c>
      <c r="H1042" s="48">
        <v>4393.8701146874218</v>
      </c>
      <c r="I1042" s="49">
        <v>3732.6796450330353</v>
      </c>
      <c r="J1042" s="49">
        <v>3732.6796450330353</v>
      </c>
      <c r="K1042" s="49">
        <v>3732.6796450330353</v>
      </c>
      <c r="L1042" s="50">
        <v>4391.2059891217705</v>
      </c>
      <c r="M1042" s="50">
        <v>4391.2059891217705</v>
      </c>
      <c r="N1042" s="50">
        <v>4391.2059891217705</v>
      </c>
      <c r="O1042" s="59">
        <v>1041</v>
      </c>
    </row>
    <row r="1043" spans="1:15">
      <c r="A1043" s="10" t="s">
        <v>1137</v>
      </c>
      <c r="B1043" s="6" t="s">
        <v>1142</v>
      </c>
      <c r="C1043" s="47">
        <v>59357.403429603699</v>
      </c>
      <c r="D1043" s="47">
        <v>59357.403429603699</v>
      </c>
      <c r="E1043" s="47">
        <v>59357.403429603699</v>
      </c>
      <c r="F1043" s="48">
        <v>62166.810645403471</v>
      </c>
      <c r="G1043" s="48">
        <v>62166.810645403471</v>
      </c>
      <c r="H1043" s="48">
        <v>62166.810645403471</v>
      </c>
      <c r="I1043" s="49">
        <v>52811.936319430424</v>
      </c>
      <c r="J1043" s="49">
        <v>52811.936319430424</v>
      </c>
      <c r="K1043" s="49">
        <v>52811.936319430424</v>
      </c>
      <c r="L1043" s="50">
        <v>62129.117180359564</v>
      </c>
      <c r="M1043" s="50">
        <v>62129.117180359564</v>
      </c>
      <c r="N1043" s="50">
        <v>62129.117180359564</v>
      </c>
      <c r="O1043" s="59">
        <v>1042</v>
      </c>
    </row>
    <row r="1044" spans="1:15">
      <c r="A1044" s="10" t="s">
        <v>1137</v>
      </c>
      <c r="B1044" s="6" t="s">
        <v>1143</v>
      </c>
      <c r="C1044" s="47">
        <v>12920.07945568479</v>
      </c>
      <c r="D1044" s="47">
        <v>12920.07945568479</v>
      </c>
      <c r="E1044" s="47">
        <v>12920.07945568479</v>
      </c>
      <c r="F1044" s="48">
        <v>13531.591455102949</v>
      </c>
      <c r="G1044" s="48">
        <v>13531.591455102949</v>
      </c>
      <c r="H1044" s="48">
        <v>13531.591455102949</v>
      </c>
      <c r="I1044" s="49">
        <v>11495.354817277965</v>
      </c>
      <c r="J1044" s="49">
        <v>11495.354817277965</v>
      </c>
      <c r="K1044" s="49">
        <v>11495.354817277965</v>
      </c>
      <c r="L1044" s="50">
        <v>13523.386875131642</v>
      </c>
      <c r="M1044" s="50">
        <v>13523.386875131642</v>
      </c>
      <c r="N1044" s="50">
        <v>13523.386875131642</v>
      </c>
      <c r="O1044" s="59">
        <v>1043</v>
      </c>
    </row>
    <row r="1045" spans="1:15">
      <c r="A1045" s="10" t="s">
        <v>1137</v>
      </c>
      <c r="B1045" s="6" t="s">
        <v>1144</v>
      </c>
      <c r="C1045" s="47">
        <v>2825.5985891829764</v>
      </c>
      <c r="D1045" s="47">
        <v>2825.5985891829764</v>
      </c>
      <c r="E1045" s="47">
        <v>2825.5985891829764</v>
      </c>
      <c r="F1045" s="48">
        <v>2959.3351849021419</v>
      </c>
      <c r="G1045" s="48">
        <v>2959.3351849021419</v>
      </c>
      <c r="H1045" s="48">
        <v>2959.3351849021419</v>
      </c>
      <c r="I1045" s="49">
        <v>2514.0138236198468</v>
      </c>
      <c r="J1045" s="49">
        <v>2514.0138236198468</v>
      </c>
      <c r="K1045" s="49">
        <v>2514.0138236198468</v>
      </c>
      <c r="L1045" s="50">
        <v>2957.5408577332355</v>
      </c>
      <c r="M1045" s="50">
        <v>2957.5408577332355</v>
      </c>
      <c r="N1045" s="50">
        <v>2957.5408577332355</v>
      </c>
      <c r="O1045" s="59">
        <v>1044</v>
      </c>
    </row>
    <row r="1046" spans="1:15">
      <c r="A1046" s="10" t="s">
        <v>1137</v>
      </c>
      <c r="B1046" s="6" t="s">
        <v>1145</v>
      </c>
      <c r="C1046" s="47">
        <v>3176.941191724145</v>
      </c>
      <c r="D1046" s="47">
        <v>3176.941191724145</v>
      </c>
      <c r="E1046" s="47">
        <v>3176.941191724145</v>
      </c>
      <c r="F1046" s="48">
        <v>3327.306958966416</v>
      </c>
      <c r="G1046" s="48">
        <v>3327.306958966416</v>
      </c>
      <c r="H1046" s="48">
        <v>3327.306958966416</v>
      </c>
      <c r="I1046" s="49">
        <v>2826.6131301867686</v>
      </c>
      <c r="J1046" s="49">
        <v>2826.6131301867686</v>
      </c>
      <c r="K1046" s="49">
        <v>2826.6131301867686</v>
      </c>
      <c r="L1046" s="50">
        <v>3325.2895202841655</v>
      </c>
      <c r="M1046" s="50">
        <v>3325.2895202841655</v>
      </c>
      <c r="N1046" s="50">
        <v>3325.2895202841655</v>
      </c>
      <c r="O1046" s="59">
        <v>1045</v>
      </c>
    </row>
    <row r="1047" spans="1:15">
      <c r="A1047" s="10" t="s">
        <v>1137</v>
      </c>
      <c r="B1047" s="6" t="s">
        <v>1146</v>
      </c>
      <c r="C1047" s="47">
        <v>11192.566560302099</v>
      </c>
      <c r="D1047" s="47">
        <v>11192.566560302099</v>
      </c>
      <c r="E1047" s="47">
        <v>11192.566560302099</v>
      </c>
      <c r="F1047" s="48">
        <v>11722.314754141547</v>
      </c>
      <c r="G1047" s="48">
        <v>11722.314754141547</v>
      </c>
      <c r="H1047" s="48">
        <v>11722.314754141547</v>
      </c>
      <c r="I1047" s="49">
        <v>9958.3384427300807</v>
      </c>
      <c r="J1047" s="49">
        <v>9958.3384427300807</v>
      </c>
      <c r="K1047" s="49">
        <v>9958.3384427300807</v>
      </c>
      <c r="L1047" s="50">
        <v>11715.20718891773</v>
      </c>
      <c r="M1047" s="50">
        <v>11715.20718891773</v>
      </c>
      <c r="N1047" s="50">
        <v>11715.20718891773</v>
      </c>
      <c r="O1047" s="59">
        <v>1046</v>
      </c>
    </row>
    <row r="1048" spans="1:15">
      <c r="A1048" s="10" t="s">
        <v>1137</v>
      </c>
      <c r="B1048" s="6" t="s">
        <v>1147</v>
      </c>
      <c r="C1048" s="47">
        <v>926.99856674155785</v>
      </c>
      <c r="D1048" s="47">
        <v>926.99856674155785</v>
      </c>
      <c r="E1048" s="47">
        <v>926.99856674155785</v>
      </c>
      <c r="F1048" s="48">
        <v>970.87374173179194</v>
      </c>
      <c r="G1048" s="48">
        <v>970.87374173179194</v>
      </c>
      <c r="H1048" s="48">
        <v>970.87374173179194</v>
      </c>
      <c r="I1048" s="49">
        <v>824.77646336096291</v>
      </c>
      <c r="J1048" s="49">
        <v>824.77646336096291</v>
      </c>
      <c r="K1048" s="49">
        <v>824.77646336096291</v>
      </c>
      <c r="L1048" s="50">
        <v>970.28507399950706</v>
      </c>
      <c r="M1048" s="50">
        <v>970.28507399950706</v>
      </c>
      <c r="N1048" s="50">
        <v>970.28507399950706</v>
      </c>
      <c r="O1048" s="59">
        <v>1047</v>
      </c>
    </row>
    <row r="1049" spans="1:15">
      <c r="A1049" s="10" t="s">
        <v>1137</v>
      </c>
      <c r="B1049" s="6" t="s">
        <v>1148</v>
      </c>
      <c r="C1049" s="47">
        <v>4326.7343679423284</v>
      </c>
      <c r="D1049" s="47">
        <v>4326.7343679423284</v>
      </c>
      <c r="E1049" s="47">
        <v>4326.7343679423284</v>
      </c>
      <c r="F1049" s="48">
        <v>4531.5202590327672</v>
      </c>
      <c r="G1049" s="48">
        <v>4531.5202590327672</v>
      </c>
      <c r="H1049" s="48">
        <v>4531.5202590327672</v>
      </c>
      <c r="I1049" s="49">
        <v>3849.6161676253246</v>
      </c>
      <c r="J1049" s="49">
        <v>3849.6161676253246</v>
      </c>
      <c r="K1049" s="49">
        <v>3849.6161676253246</v>
      </c>
      <c r="L1049" s="50">
        <v>4528.7726723590049</v>
      </c>
      <c r="M1049" s="50">
        <v>4528.7726723590049</v>
      </c>
      <c r="N1049" s="50">
        <v>4528.7726723590049</v>
      </c>
      <c r="O1049" s="59">
        <v>1048</v>
      </c>
    </row>
    <row r="1050" spans="1:15">
      <c r="A1050" s="10" t="s">
        <v>1137</v>
      </c>
      <c r="B1050" s="6" t="s">
        <v>1149</v>
      </c>
      <c r="C1050" s="47">
        <v>3647.135137273297</v>
      </c>
      <c r="D1050" s="47">
        <v>3647.135137273297</v>
      </c>
      <c r="E1050" s="47">
        <v>3647.135137273297</v>
      </c>
      <c r="F1050" s="48">
        <v>3819.7553527752157</v>
      </c>
      <c r="G1050" s="48">
        <v>3819.7553527752157</v>
      </c>
      <c r="H1050" s="48">
        <v>3819.7553527752157</v>
      </c>
      <c r="I1050" s="49">
        <v>3244.9577894098338</v>
      </c>
      <c r="J1050" s="49">
        <v>3244.9577894098338</v>
      </c>
      <c r="K1050" s="49">
        <v>3244.9577894098338</v>
      </c>
      <c r="L1050" s="50">
        <v>3817.4393289455975</v>
      </c>
      <c r="M1050" s="50">
        <v>3817.4393289455975</v>
      </c>
      <c r="N1050" s="50">
        <v>3817.4393289455975</v>
      </c>
      <c r="O1050" s="59">
        <v>1049</v>
      </c>
    </row>
    <row r="1051" spans="1:15">
      <c r="A1051" s="10" t="s">
        <v>1137</v>
      </c>
      <c r="B1051" s="6" t="s">
        <v>1150</v>
      </c>
      <c r="C1051" s="47">
        <v>2225.8087731380815</v>
      </c>
      <c r="D1051" s="47">
        <v>2225.8087731380815</v>
      </c>
      <c r="E1051" s="47">
        <v>2225.8087731380815</v>
      </c>
      <c r="F1051" s="48">
        <v>2331.1571015173831</v>
      </c>
      <c r="G1051" s="48">
        <v>2331.1571015173831</v>
      </c>
      <c r="H1051" s="48">
        <v>2331.1571015173831</v>
      </c>
      <c r="I1051" s="49">
        <v>1980.3641061490878</v>
      </c>
      <c r="J1051" s="49">
        <v>1980.3641061490878</v>
      </c>
      <c r="K1051" s="49">
        <v>1980.3641061490878</v>
      </c>
      <c r="L1051" s="50">
        <v>2329.743656178855</v>
      </c>
      <c r="M1051" s="50">
        <v>2329.743656178855</v>
      </c>
      <c r="N1051" s="50">
        <v>2329.743656178855</v>
      </c>
      <c r="O1051" s="59">
        <v>1050</v>
      </c>
    </row>
    <row r="1052" spans="1:15">
      <c r="A1052" s="10" t="s">
        <v>1137</v>
      </c>
      <c r="B1052" s="6" t="s">
        <v>1151</v>
      </c>
      <c r="C1052" s="47">
        <v>3544.210765934236</v>
      </c>
      <c r="D1052" s="47">
        <v>3544.210765934236</v>
      </c>
      <c r="E1052" s="47">
        <v>3544.210765934236</v>
      </c>
      <c r="F1052" s="48">
        <v>3711.9595339870671</v>
      </c>
      <c r="G1052" s="48">
        <v>3711.9595339870671</v>
      </c>
      <c r="H1052" s="48">
        <v>3711.9595339870671</v>
      </c>
      <c r="I1052" s="49">
        <v>3153.3831073851657</v>
      </c>
      <c r="J1052" s="49">
        <v>3153.3831073851657</v>
      </c>
      <c r="K1052" s="49">
        <v>3153.3831073851657</v>
      </c>
      <c r="L1052" s="50">
        <v>3709.7088697582581</v>
      </c>
      <c r="M1052" s="50">
        <v>3709.7088697582581</v>
      </c>
      <c r="N1052" s="50">
        <v>3709.7088697582581</v>
      </c>
      <c r="O1052" s="59">
        <v>1051</v>
      </c>
    </row>
    <row r="1053" spans="1:15">
      <c r="A1053" s="10" t="s">
        <v>1137</v>
      </c>
      <c r="B1053" s="6" t="s">
        <v>1152</v>
      </c>
      <c r="C1053" s="47">
        <v>237855.80737725226</v>
      </c>
      <c r="D1053" s="47">
        <v>237855.80737725226</v>
      </c>
      <c r="E1053" s="47">
        <v>237855.80737725226</v>
      </c>
      <c r="F1053" s="48">
        <v>249113.60813934324</v>
      </c>
      <c r="G1053" s="48">
        <v>249113.60813934324</v>
      </c>
      <c r="H1053" s="48">
        <v>249113.60813934324</v>
      </c>
      <c r="I1053" s="49">
        <v>211626.94165542317</v>
      </c>
      <c r="J1053" s="49">
        <v>211626.94165542317</v>
      </c>
      <c r="K1053" s="49">
        <v>211626.94165542317</v>
      </c>
      <c r="L1053" s="50">
        <v>248962.56363532451</v>
      </c>
      <c r="M1053" s="50">
        <v>248962.56363532451</v>
      </c>
      <c r="N1053" s="50">
        <v>248962.56363532451</v>
      </c>
      <c r="O1053" s="59">
        <v>1052</v>
      </c>
    </row>
    <row r="1054" spans="1:15">
      <c r="A1054" s="10" t="s">
        <v>1157</v>
      </c>
      <c r="B1054" s="6" t="s">
        <v>1156</v>
      </c>
      <c r="C1054" s="47">
        <v>12720.772981406255</v>
      </c>
      <c r="D1054" s="47">
        <v>12720.772981406255</v>
      </c>
      <c r="E1054" s="47">
        <v>12720.772981406255</v>
      </c>
      <c r="F1054" s="48">
        <v>13322.873757871137</v>
      </c>
      <c r="G1054" s="48">
        <v>13322.873757871137</v>
      </c>
      <c r="H1054" s="48">
        <v>13322.873757871137</v>
      </c>
      <c r="I1054" s="49">
        <v>11318.035814884825</v>
      </c>
      <c r="J1054" s="49">
        <v>11318.035814884825</v>
      </c>
      <c r="K1054" s="49">
        <v>11318.035814884825</v>
      </c>
      <c r="L1054" s="50">
        <v>13314.779867011273</v>
      </c>
      <c r="M1054" s="50">
        <v>13314.779867011273</v>
      </c>
      <c r="N1054" s="50">
        <v>13314.779867011273</v>
      </c>
      <c r="O1054" s="59">
        <v>1053</v>
      </c>
    </row>
    <row r="1055" spans="1:15">
      <c r="A1055" s="10" t="s">
        <v>1157</v>
      </c>
      <c r="B1055" s="6" t="s">
        <v>1158</v>
      </c>
      <c r="C1055" s="47">
        <v>21662.665518494745</v>
      </c>
      <c r="D1055" s="47">
        <v>21662.665518494745</v>
      </c>
      <c r="E1055" s="47">
        <v>21662.665518494745</v>
      </c>
      <c r="F1055" s="48">
        <v>22688.004760697211</v>
      </c>
      <c r="G1055" s="48">
        <v>22688.004760697211</v>
      </c>
      <c r="H1055" s="48">
        <v>22688.004760697211</v>
      </c>
      <c r="I1055" s="49">
        <v>19273.893539533165</v>
      </c>
      <c r="J1055" s="49">
        <v>19273.893539533165</v>
      </c>
      <c r="K1055" s="49">
        <v>19273.893539533165</v>
      </c>
      <c r="L1055" s="50">
        <v>22674.221380497227</v>
      </c>
      <c r="M1055" s="50">
        <v>22674.221380497227</v>
      </c>
      <c r="N1055" s="50">
        <v>22674.221380497227</v>
      </c>
      <c r="O1055" s="59">
        <v>1054</v>
      </c>
    </row>
    <row r="1056" spans="1:15">
      <c r="A1056" s="10" t="s">
        <v>1157</v>
      </c>
      <c r="B1056" s="6" t="s">
        <v>1159</v>
      </c>
      <c r="C1056" s="47">
        <v>3015.3395020647031</v>
      </c>
      <c r="D1056" s="47">
        <v>3015.3395020647031</v>
      </c>
      <c r="E1056" s="47">
        <v>3015.3395020647031</v>
      </c>
      <c r="F1056" s="48">
        <v>3158.0618239041178</v>
      </c>
      <c r="G1056" s="48">
        <v>3158.0618239041178</v>
      </c>
      <c r="H1056" s="48">
        <v>3158.0618239041178</v>
      </c>
      <c r="I1056" s="49">
        <v>2682.8338598832961</v>
      </c>
      <c r="J1056" s="49">
        <v>2682.8338598832961</v>
      </c>
      <c r="K1056" s="49">
        <v>2682.8338598832961</v>
      </c>
      <c r="L1056" s="50">
        <v>3156.1432432588363</v>
      </c>
      <c r="M1056" s="50">
        <v>3156.1432432588363</v>
      </c>
      <c r="N1056" s="50">
        <v>3156.1432432588363</v>
      </c>
      <c r="O1056" s="59">
        <v>1055</v>
      </c>
    </row>
    <row r="1057" spans="1:15">
      <c r="A1057" s="10" t="s">
        <v>1157</v>
      </c>
      <c r="B1057" s="6" t="s">
        <v>1160</v>
      </c>
      <c r="C1057" s="47">
        <v>2191.9349680443142</v>
      </c>
      <c r="D1057" s="47">
        <v>2191.9349680443142</v>
      </c>
      <c r="E1057" s="47">
        <v>2191.9349680443142</v>
      </c>
      <c r="F1057" s="48">
        <v>2295.6838320598176</v>
      </c>
      <c r="G1057" s="48">
        <v>2295.6838320598176</v>
      </c>
      <c r="H1057" s="48">
        <v>2295.6838320598176</v>
      </c>
      <c r="I1057" s="49">
        <v>1950.2272785219893</v>
      </c>
      <c r="J1057" s="49">
        <v>1950.2272785219893</v>
      </c>
      <c r="K1057" s="49">
        <v>1950.2272785219893</v>
      </c>
      <c r="L1057" s="50">
        <v>2294.2891619065808</v>
      </c>
      <c r="M1057" s="50">
        <v>2294.2891619065808</v>
      </c>
      <c r="N1057" s="50">
        <v>2294.2891619065808</v>
      </c>
      <c r="O1057" s="59">
        <v>1056</v>
      </c>
    </row>
    <row r="1058" spans="1:15">
      <c r="A1058" s="10" t="s">
        <v>1157</v>
      </c>
      <c r="B1058" s="6" t="s">
        <v>1161</v>
      </c>
      <c r="C1058" s="47">
        <v>2212.5231413851388</v>
      </c>
      <c r="D1058" s="47">
        <v>2212.5231413851388</v>
      </c>
      <c r="E1058" s="47">
        <v>2212.5231413851388</v>
      </c>
      <c r="F1058" s="48">
        <v>2317.2464866819787</v>
      </c>
      <c r="G1058" s="48">
        <v>2317.2464866819787</v>
      </c>
      <c r="H1058" s="48">
        <v>2317.2464866819787</v>
      </c>
      <c r="I1058" s="49">
        <v>1968.5451656169882</v>
      </c>
      <c r="J1058" s="49">
        <v>1968.5451656169882</v>
      </c>
      <c r="K1058" s="49">
        <v>1968.5451656169882</v>
      </c>
      <c r="L1058" s="50">
        <v>2315.8387168194499</v>
      </c>
      <c r="M1058" s="50">
        <v>2315.8387168194499</v>
      </c>
      <c r="N1058" s="50">
        <v>2315.8387168194499</v>
      </c>
      <c r="O1058" s="59">
        <v>1057</v>
      </c>
    </row>
    <row r="1059" spans="1:15">
      <c r="A1059" s="10" t="s">
        <v>1157</v>
      </c>
      <c r="B1059" s="6" t="s">
        <v>1162</v>
      </c>
      <c r="C1059" s="47">
        <v>2162.0923589604567</v>
      </c>
      <c r="D1059" s="47">
        <v>2162.0923589604567</v>
      </c>
      <c r="E1059" s="47">
        <v>2162.0923589604567</v>
      </c>
      <c r="F1059" s="48">
        <v>2264.4287099056155</v>
      </c>
      <c r="G1059" s="48">
        <v>2264.4287099056155</v>
      </c>
      <c r="H1059" s="48">
        <v>2264.4287099056155</v>
      </c>
      <c r="I1059" s="49">
        <v>1923.6754550664177</v>
      </c>
      <c r="J1059" s="49">
        <v>1923.6754550664177</v>
      </c>
      <c r="K1059" s="49">
        <v>1923.6754550664177</v>
      </c>
      <c r="L1059" s="50">
        <v>2263.0530278139727</v>
      </c>
      <c r="M1059" s="50">
        <v>2263.0530278139727</v>
      </c>
      <c r="N1059" s="50">
        <v>2263.0530278139727</v>
      </c>
      <c r="O1059" s="59">
        <v>1058</v>
      </c>
    </row>
    <row r="1060" spans="1:15">
      <c r="A1060" s="10" t="s">
        <v>1157</v>
      </c>
      <c r="B1060" s="6" t="s">
        <v>1163</v>
      </c>
      <c r="C1060" s="47">
        <v>2608.7792655227008</v>
      </c>
      <c r="D1060" s="47">
        <v>2608.7792655227008</v>
      </c>
      <c r="E1060" s="47">
        <v>2608.7792655227008</v>
      </c>
      <c r="F1060" s="48">
        <v>2732.2582415010193</v>
      </c>
      <c r="G1060" s="48">
        <v>2732.2582415010193</v>
      </c>
      <c r="H1060" s="48">
        <v>2732.2582415010193</v>
      </c>
      <c r="I1060" s="49">
        <v>2321.105580885132</v>
      </c>
      <c r="J1060" s="49">
        <v>2321.105580885132</v>
      </c>
      <c r="K1060" s="49">
        <v>2321.105580885132</v>
      </c>
      <c r="L1060" s="50">
        <v>2730.5983443639916</v>
      </c>
      <c r="M1060" s="50">
        <v>2730.5983443639916</v>
      </c>
      <c r="N1060" s="50">
        <v>2730.5983443639916</v>
      </c>
      <c r="O1060" s="59">
        <v>1059</v>
      </c>
    </row>
    <row r="1061" spans="1:15">
      <c r="A1061" s="10" t="s">
        <v>1157</v>
      </c>
      <c r="B1061" s="6" t="s">
        <v>1164</v>
      </c>
      <c r="C1061" s="47">
        <v>43533.892264121678</v>
      </c>
      <c r="D1061" s="47">
        <v>43533.892264121678</v>
      </c>
      <c r="E1061" s="47">
        <v>43533.892264121678</v>
      </c>
      <c r="F1061" s="48">
        <v>45594.442387379095</v>
      </c>
      <c r="G1061" s="48">
        <v>45594.442387379095</v>
      </c>
      <c r="H1061" s="48">
        <v>45594.442387379095</v>
      </c>
      <c r="I1061" s="49">
        <v>38733.349972274853</v>
      </c>
      <c r="J1061" s="49">
        <v>38733.349972274853</v>
      </c>
      <c r="K1061" s="49">
        <v>38733.349972274853</v>
      </c>
      <c r="L1061" s="50">
        <v>45566.742924995335</v>
      </c>
      <c r="M1061" s="50">
        <v>45566.742924995335</v>
      </c>
      <c r="N1061" s="50">
        <v>45566.742924995335</v>
      </c>
      <c r="O1061" s="59">
        <v>1060</v>
      </c>
    </row>
    <row r="1062" spans="1:15">
      <c r="A1062" s="10" t="s">
        <v>1167</v>
      </c>
      <c r="B1062" s="6" t="s">
        <v>1166</v>
      </c>
      <c r="C1062" s="47">
        <v>25138.86375796736</v>
      </c>
      <c r="D1062" s="47">
        <v>25138.86375796736</v>
      </c>
      <c r="E1062" s="47">
        <v>25138.86375796736</v>
      </c>
      <c r="F1062" s="48">
        <v>26328.72152827802</v>
      </c>
      <c r="G1062" s="48">
        <v>26328.72152827802</v>
      </c>
      <c r="H1062" s="48">
        <v>26328.72152827802</v>
      </c>
      <c r="I1062" s="49">
        <v>22366.761210674871</v>
      </c>
      <c r="J1062" s="49">
        <v>22366.761210674871</v>
      </c>
      <c r="K1062" s="49">
        <v>22366.761210674871</v>
      </c>
      <c r="L1062" s="50">
        <v>26312.707034184612</v>
      </c>
      <c r="M1062" s="50">
        <v>26312.707034184612</v>
      </c>
      <c r="N1062" s="50">
        <v>26312.707034184612</v>
      </c>
      <c r="O1062" s="59">
        <v>1061</v>
      </c>
    </row>
    <row r="1063" spans="1:15">
      <c r="A1063" s="10" t="s">
        <v>1167</v>
      </c>
      <c r="B1063" s="6" t="s">
        <v>1168</v>
      </c>
      <c r="C1063" s="47">
        <v>33910.030079955155</v>
      </c>
      <c r="D1063" s="47">
        <v>33910.030079955155</v>
      </c>
      <c r="E1063" s="47">
        <v>33910.030079955155</v>
      </c>
      <c r="F1063" s="48">
        <v>35515.039485732894</v>
      </c>
      <c r="G1063" s="48">
        <v>35515.039485732894</v>
      </c>
      <c r="H1063" s="48">
        <v>35515.039485732894</v>
      </c>
      <c r="I1063" s="49">
        <v>30170.7170517911</v>
      </c>
      <c r="J1063" s="49">
        <v>30170.7170517911</v>
      </c>
      <c r="K1063" s="49">
        <v>30170.7170517911</v>
      </c>
      <c r="L1063" s="50">
        <v>35493.437396567249</v>
      </c>
      <c r="M1063" s="50">
        <v>35493.437396567249</v>
      </c>
      <c r="N1063" s="50">
        <v>35493.437396567249</v>
      </c>
      <c r="O1063" s="59">
        <v>1062</v>
      </c>
    </row>
    <row r="1064" spans="1:15">
      <c r="A1064" s="10" t="s">
        <v>1167</v>
      </c>
      <c r="B1064" s="6" t="s">
        <v>1169</v>
      </c>
      <c r="C1064" s="47">
        <v>22354.638011770312</v>
      </c>
      <c r="D1064" s="47">
        <v>22354.638011770312</v>
      </c>
      <c r="E1064" s="47">
        <v>22354.638011770312</v>
      </c>
      <c r="F1064" s="48">
        <v>23412.714462515101</v>
      </c>
      <c r="G1064" s="48">
        <v>23412.714462515101</v>
      </c>
      <c r="H1064" s="48">
        <v>23412.714462515101</v>
      </c>
      <c r="I1064" s="49">
        <v>19889.556472172495</v>
      </c>
      <c r="J1064" s="49">
        <v>19889.556472172495</v>
      </c>
      <c r="K1064" s="49">
        <v>19889.556472172495</v>
      </c>
      <c r="L1064" s="50">
        <v>23398.473635171173</v>
      </c>
      <c r="M1064" s="50">
        <v>23398.473635171173</v>
      </c>
      <c r="N1064" s="50">
        <v>23398.473635171173</v>
      </c>
      <c r="O1064" s="59">
        <v>1063</v>
      </c>
    </row>
    <row r="1065" spans="1:15">
      <c r="A1065" s="10" t="s">
        <v>1167</v>
      </c>
      <c r="B1065" s="6" t="s">
        <v>280</v>
      </c>
      <c r="C1065" s="47">
        <v>4196.4525999083007</v>
      </c>
      <c r="D1065" s="47">
        <v>4196.4525999083007</v>
      </c>
      <c r="E1065" s="47">
        <v>4196.4525999083007</v>
      </c>
      <c r="F1065" s="48">
        <v>4395.076602242485</v>
      </c>
      <c r="G1065" s="48">
        <v>4395.076602242485</v>
      </c>
      <c r="H1065" s="48">
        <v>4395.076602242485</v>
      </c>
      <c r="I1065" s="49">
        <v>3733.7030876869658</v>
      </c>
      <c r="J1065" s="49">
        <v>3733.7030876869658</v>
      </c>
      <c r="K1065" s="49">
        <v>3733.7030876869658</v>
      </c>
      <c r="L1065" s="50">
        <v>4392.4032886821933</v>
      </c>
      <c r="M1065" s="50">
        <v>4392.4032886821933</v>
      </c>
      <c r="N1065" s="50">
        <v>4392.4032886821933</v>
      </c>
      <c r="O1065" s="59">
        <v>1064</v>
      </c>
    </row>
    <row r="1066" spans="1:15">
      <c r="A1066" s="10" t="s">
        <v>1167</v>
      </c>
      <c r="B1066" s="6" t="s">
        <v>1170</v>
      </c>
      <c r="C1066" s="47">
        <v>5852.4109966244569</v>
      </c>
      <c r="D1066" s="47">
        <v>5852.4109966244569</v>
      </c>
      <c r="E1066" s="47">
        <v>5852.4109966244569</v>
      </c>
      <c r="F1066" s="48">
        <v>6129.4138383769277</v>
      </c>
      <c r="G1066" s="48">
        <v>6129.4138383769277</v>
      </c>
      <c r="H1066" s="48">
        <v>6129.4138383769277</v>
      </c>
      <c r="I1066" s="49">
        <v>5207.056314418367</v>
      </c>
      <c r="J1066" s="49">
        <v>5207.056314418367</v>
      </c>
      <c r="K1066" s="49">
        <v>5207.056314418367</v>
      </c>
      <c r="L1066" s="50">
        <v>6125.6856109502633</v>
      </c>
      <c r="M1066" s="50">
        <v>6125.6856109502633</v>
      </c>
      <c r="N1066" s="50">
        <v>6125.6856109502633</v>
      </c>
      <c r="O1066" s="59">
        <v>1065</v>
      </c>
    </row>
    <row r="1067" spans="1:15">
      <c r="A1067" s="10" t="s">
        <v>1167</v>
      </c>
      <c r="B1067" s="6" t="s">
        <v>1171</v>
      </c>
      <c r="C1067" s="47">
        <v>228.22807337085857</v>
      </c>
      <c r="D1067" s="47">
        <v>228.22807337085857</v>
      </c>
      <c r="E1067" s="47">
        <v>228.22807337085857</v>
      </c>
      <c r="F1067" s="48">
        <v>239.0304290030729</v>
      </c>
      <c r="G1067" s="48">
        <v>239.0304290030729</v>
      </c>
      <c r="H1067" s="48">
        <v>239.0304290030729</v>
      </c>
      <c r="I1067" s="49">
        <v>203.06100020294346</v>
      </c>
      <c r="J1067" s="49">
        <v>203.06100020294346</v>
      </c>
      <c r="K1067" s="49">
        <v>203.06100020294346</v>
      </c>
      <c r="L1067" s="50">
        <v>238.88503829774362</v>
      </c>
      <c r="M1067" s="50">
        <v>238.88503829774362</v>
      </c>
      <c r="N1067" s="50">
        <v>238.88503829774362</v>
      </c>
      <c r="O1067" s="59">
        <v>1066</v>
      </c>
    </row>
    <row r="1068" spans="1:15">
      <c r="A1068" s="10" t="s">
        <v>1167</v>
      </c>
      <c r="B1068" s="6" t="s">
        <v>1172</v>
      </c>
      <c r="C1068" s="47">
        <v>1086.1544394230712</v>
      </c>
      <c r="D1068" s="47">
        <v>1086.1544394230712</v>
      </c>
      <c r="E1068" s="47">
        <v>1086.1544394230712</v>
      </c>
      <c r="F1068" s="48">
        <v>1137.5636563211642</v>
      </c>
      <c r="G1068" s="48">
        <v>1137.5636563211642</v>
      </c>
      <c r="H1068" s="48">
        <v>1137.5636563211642</v>
      </c>
      <c r="I1068" s="49">
        <v>966.38245938186992</v>
      </c>
      <c r="J1068" s="49">
        <v>966.38245938186992</v>
      </c>
      <c r="K1068" s="49">
        <v>966.38245938186992</v>
      </c>
      <c r="L1068" s="50">
        <v>1136.8717311004327</v>
      </c>
      <c r="M1068" s="50">
        <v>1136.8717311004327</v>
      </c>
      <c r="N1068" s="50">
        <v>1136.8717311004327</v>
      </c>
      <c r="O1068" s="59">
        <v>1067</v>
      </c>
    </row>
    <row r="1069" spans="1:15">
      <c r="A1069" s="10" t="s">
        <v>1167</v>
      </c>
      <c r="B1069" s="6" t="s">
        <v>1173</v>
      </c>
      <c r="C1069" s="47">
        <v>1479.4493622510117</v>
      </c>
      <c r="D1069" s="47">
        <v>1479.4493622510117</v>
      </c>
      <c r="E1069" s="47">
        <v>1479.4493622510117</v>
      </c>
      <c r="F1069" s="48">
        <v>1549.4737808724622</v>
      </c>
      <c r="G1069" s="48">
        <v>1549.4737808724622</v>
      </c>
      <c r="H1069" s="48">
        <v>1549.4737808724622</v>
      </c>
      <c r="I1069" s="49">
        <v>1316.3081246369422</v>
      </c>
      <c r="J1069" s="49">
        <v>1316.3081246369422</v>
      </c>
      <c r="K1069" s="49">
        <v>1316.3081246369422</v>
      </c>
      <c r="L1069" s="50">
        <v>1548.5313105483706</v>
      </c>
      <c r="M1069" s="50">
        <v>1548.5313105483706</v>
      </c>
      <c r="N1069" s="50">
        <v>1548.5313105483706</v>
      </c>
      <c r="O1069" s="59">
        <v>1068</v>
      </c>
    </row>
    <row r="1070" spans="1:15">
      <c r="A1070" s="10" t="s">
        <v>1167</v>
      </c>
      <c r="B1070" s="6" t="s">
        <v>1174</v>
      </c>
      <c r="C1070" s="47">
        <v>37090.10601206281</v>
      </c>
      <c r="D1070" s="47">
        <v>37090.10601206281</v>
      </c>
      <c r="E1070" s="47">
        <v>37090.10601206281</v>
      </c>
      <c r="F1070" s="48">
        <v>38845.632883324528</v>
      </c>
      <c r="G1070" s="48">
        <v>38845.632883324528</v>
      </c>
      <c r="H1070" s="48">
        <v>38845.632883324528</v>
      </c>
      <c r="I1070" s="49">
        <v>33000.120945701114</v>
      </c>
      <c r="J1070" s="49">
        <v>33000.120945701114</v>
      </c>
      <c r="K1070" s="49">
        <v>33000.120945701114</v>
      </c>
      <c r="L1070" s="50">
        <v>38822.004954497963</v>
      </c>
      <c r="M1070" s="50">
        <v>38822.004954497963</v>
      </c>
      <c r="N1070" s="50">
        <v>38822.004954497963</v>
      </c>
      <c r="O1070" s="59">
        <v>1069</v>
      </c>
    </row>
    <row r="1071" spans="1:15">
      <c r="A1071" s="10">
        <v>136</v>
      </c>
      <c r="B1071" s="6" t="s">
        <v>291</v>
      </c>
      <c r="C1071" s="47">
        <v>9671</v>
      </c>
      <c r="D1071" s="47">
        <v>9671</v>
      </c>
      <c r="E1071" s="47">
        <v>9671</v>
      </c>
      <c r="F1071" s="48">
        <v>10128.666666666666</v>
      </c>
      <c r="G1071" s="48">
        <v>10128.666666666666</v>
      </c>
      <c r="H1071" s="48">
        <v>10128.666666666666</v>
      </c>
      <c r="I1071" s="49">
        <v>8604.6666666666661</v>
      </c>
      <c r="J1071" s="49">
        <v>8604.6666666666661</v>
      </c>
      <c r="K1071" s="49">
        <v>8604.6666666666661</v>
      </c>
      <c r="L1071" s="50">
        <v>10122.666666666666</v>
      </c>
      <c r="M1071" s="50">
        <v>10122.666666666666</v>
      </c>
      <c r="N1071" s="50">
        <v>10122.666666666666</v>
      </c>
      <c r="O1071" s="59">
        <v>1070</v>
      </c>
    </row>
    <row r="1072" spans="1:15">
      <c r="O1072" s="59">
        <v>1071</v>
      </c>
    </row>
    <row r="1073" spans="1:15">
      <c r="A1073" s="7" t="s">
        <v>1740</v>
      </c>
      <c r="B1073" s="10" t="s">
        <v>1773</v>
      </c>
      <c r="C1073" s="47">
        <f t="shared" ref="C1073:L1073" si="0">SUM(C6:C1071)</f>
        <v>41082488.666666582</v>
      </c>
      <c r="D1073" s="47">
        <f t="shared" si="0"/>
        <v>41082488.666666582</v>
      </c>
      <c r="E1073" s="47">
        <f t="shared" si="0"/>
        <v>41082488.666666582</v>
      </c>
      <c r="F1073" s="48">
        <f t="shared" si="0"/>
        <v>43026943.666666634</v>
      </c>
      <c r="G1073" s="48">
        <f t="shared" si="0"/>
        <v>43026943.666666634</v>
      </c>
      <c r="H1073" s="48">
        <f t="shared" si="0"/>
        <v>43026943.666666634</v>
      </c>
      <c r="I1073" s="49">
        <f t="shared" si="0"/>
        <v>36552238.666666687</v>
      </c>
      <c r="J1073" s="49">
        <f t="shared" si="0"/>
        <v>36552238.666666687</v>
      </c>
      <c r="K1073" s="49">
        <f t="shared" si="0"/>
        <v>36552238.666666687</v>
      </c>
      <c r="L1073" s="50">
        <f t="shared" si="0"/>
        <v>43000854.000000007</v>
      </c>
      <c r="M1073" s="50">
        <f t="shared" ref="M1073:N1073" si="1">SUM(M6:M1071)</f>
        <v>43000854.000000007</v>
      </c>
      <c r="N1073" s="50">
        <f t="shared" si="1"/>
        <v>43000854.000000007</v>
      </c>
      <c r="O1073" s="59">
        <v>1072</v>
      </c>
    </row>
    <row r="1074" spans="1:15">
      <c r="A1074" s="7" t="s">
        <v>1741</v>
      </c>
      <c r="B1074" s="6" t="s">
        <v>1381</v>
      </c>
      <c r="C1074" s="14"/>
      <c r="E1074" s="51">
        <f>E1073+D1073+C1073</f>
        <v>123247465.99999975</v>
      </c>
      <c r="F1074" s="11"/>
      <c r="G1074" s="11"/>
      <c r="H1074" s="51">
        <f>SUM(F1073:H1073)</f>
        <v>129080830.99999991</v>
      </c>
      <c r="I1074" s="11"/>
      <c r="J1074" s="11"/>
      <c r="K1074" s="51">
        <f>SUM(I1073:K1073)</f>
        <v>109656716.00000006</v>
      </c>
      <c r="L1074" s="11"/>
      <c r="M1074" s="11"/>
      <c r="N1074" s="51">
        <f>SUM(L1073:N1073)</f>
        <v>129002562.00000003</v>
      </c>
      <c r="O1074" s="59">
        <v>1073</v>
      </c>
    </row>
    <row r="1075" spans="1:15">
      <c r="A1075" s="7"/>
      <c r="C1075" s="14"/>
      <c r="D1075" s="46"/>
      <c r="E1075" s="51"/>
      <c r="F1075" s="14"/>
      <c r="G1075" s="46"/>
      <c r="H1075" s="51"/>
      <c r="I1075" s="14"/>
      <c r="J1075" s="46"/>
      <c r="K1075" s="51"/>
      <c r="L1075" s="11"/>
      <c r="M1075" s="46"/>
      <c r="N1075" s="51"/>
      <c r="O1075" s="59"/>
    </row>
    <row r="1076" spans="1:15">
      <c r="A1076" s="7"/>
      <c r="B1076" s="22"/>
      <c r="C1076" s="15"/>
      <c r="E1076" s="51"/>
      <c r="F1076" s="11"/>
      <c r="G1076" s="11"/>
      <c r="H1076" s="51"/>
      <c r="I1076" s="11"/>
      <c r="J1076" s="11"/>
      <c r="K1076" s="51"/>
      <c r="L1076" s="11"/>
      <c r="N1076" s="51"/>
      <c r="O1076" s="59"/>
    </row>
    <row r="1077" spans="1:15">
      <c r="A1077" s="7"/>
      <c r="B1077" s="9"/>
      <c r="E1077" s="52"/>
      <c r="F1077" s="11"/>
      <c r="G1077" s="11"/>
      <c r="H1077" s="52"/>
      <c r="I1077" s="11"/>
      <c r="J1077" s="11"/>
      <c r="K1077" s="52"/>
      <c r="L1077" s="11"/>
      <c r="N1077" s="52"/>
      <c r="O1077" s="59"/>
    </row>
    <row r="1078" spans="1:15">
      <c r="A1078" s="7"/>
      <c r="B1078" s="9"/>
      <c r="E1078" s="15"/>
      <c r="F1078" s="11"/>
      <c r="G1078" s="11"/>
      <c r="H1078" s="15"/>
      <c r="I1078" s="11"/>
      <c r="J1078" s="11"/>
      <c r="K1078" s="11"/>
      <c r="L1078" s="11"/>
      <c r="M1078" s="31"/>
      <c r="N1078" s="51"/>
      <c r="O1078" s="59"/>
    </row>
    <row r="1079" spans="1:15">
      <c r="A1079" s="7"/>
      <c r="B1079" s="9"/>
      <c r="F1079" s="11"/>
      <c r="G1079" s="11"/>
      <c r="H1079" s="11"/>
      <c r="I1079" s="11"/>
      <c r="J1079" s="11"/>
      <c r="K1079" s="11"/>
      <c r="L1079" s="11"/>
      <c r="M1079" s="5"/>
      <c r="N1079" s="32"/>
    </row>
    <row r="1080" spans="1:15">
      <c r="A1080" s="7"/>
      <c r="B1080" s="9"/>
      <c r="F1080" s="11"/>
      <c r="G1080" s="11"/>
      <c r="H1080" s="11"/>
      <c r="I1080" s="11"/>
      <c r="J1080" s="11"/>
      <c r="K1080" s="11"/>
      <c r="L1080" s="11"/>
      <c r="M1080" s="33"/>
      <c r="N1080" s="34"/>
      <c r="O1080" s="60"/>
    </row>
  </sheetData>
  <autoFilter ref="A5:O1070" xr:uid="{5A5228BA-3003-4D62-BCD4-F2E84A25DEBC}">
    <sortState ref="A6:O1074">
      <sortCondition ref="O5:O1070"/>
    </sortState>
  </autoFilter>
  <hyperlinks>
    <hyperlink ref="G1" location="SAVE!A1" display="Click Here for SAVE" xr:uid="{36F3128E-EE63-4846-9FF9-BA9CCE8C6240}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12"/>
  </sheetPr>
  <dimension ref="A1:R341"/>
  <sheetViews>
    <sheetView zoomScale="80" zoomScaleNormal="80" workbookViewId="0">
      <pane xSplit="4" ySplit="5" topLeftCell="E303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ColWidth="8.85546875" defaultRowHeight="15.75"/>
  <cols>
    <col min="1" max="2" width="7.140625" style="38" customWidth="1"/>
    <col min="3" max="3" width="9.28515625" style="38" customWidth="1"/>
    <col min="4" max="4" width="35.140625" style="40" bestFit="1" customWidth="1"/>
    <col min="5" max="6" width="13.85546875" style="6" bestFit="1" customWidth="1"/>
    <col min="7" max="7" width="14.85546875" style="6" bestFit="1" customWidth="1"/>
    <col min="8" max="9" width="13.85546875" style="6" bestFit="1" customWidth="1"/>
    <col min="10" max="10" width="14.85546875" style="6" bestFit="1" customWidth="1"/>
    <col min="11" max="12" width="13.85546875" style="6" bestFit="1" customWidth="1"/>
    <col min="13" max="13" width="14.85546875" style="6" bestFit="1" customWidth="1"/>
    <col min="14" max="15" width="13.85546875" style="6" bestFit="1" customWidth="1"/>
    <col min="16" max="16" width="14.85546875" style="6" bestFit="1" customWidth="1"/>
    <col min="17" max="17" width="15.42578125" style="10" customWidth="1"/>
    <col min="18" max="18" width="5.140625" style="6" customWidth="1"/>
    <col min="19" max="16384" width="8.85546875" style="6"/>
  </cols>
  <sheetData>
    <row r="1" spans="1:18" ht="32.25" thickBot="1">
      <c r="B1" s="16"/>
      <c r="C1" s="16"/>
      <c r="D1" s="63" t="s">
        <v>2989</v>
      </c>
      <c r="E1" s="63"/>
      <c r="F1" s="18" t="s">
        <v>251</v>
      </c>
      <c r="G1" s="17"/>
    </row>
    <row r="2" spans="1:18" ht="15">
      <c r="B2" s="39"/>
      <c r="D2" s="62" t="s">
        <v>1739</v>
      </c>
      <c r="E2" s="62"/>
      <c r="F2" s="62"/>
      <c r="G2" s="62"/>
      <c r="I2" s="25">
        <v>1231.8189761134652</v>
      </c>
      <c r="J2" s="26">
        <v>1</v>
      </c>
      <c r="K2" s="64" t="s">
        <v>2983</v>
      </c>
      <c r="L2" s="65"/>
    </row>
    <row r="3" spans="1:18" ht="13.5" thickBot="1">
      <c r="A3" s="10"/>
      <c r="B3" s="10"/>
      <c r="C3" s="10"/>
      <c r="D3" s="19"/>
      <c r="E3" s="5"/>
      <c r="F3" s="5"/>
      <c r="G3" s="5"/>
      <c r="H3" s="5"/>
      <c r="I3" s="27">
        <f>I2*J3</f>
        <v>1170.2280273077918</v>
      </c>
      <c r="J3" s="28">
        <v>0.95</v>
      </c>
      <c r="K3" s="66" t="s">
        <v>1772</v>
      </c>
      <c r="L3" s="67"/>
      <c r="M3" s="5"/>
      <c r="N3" s="5"/>
      <c r="O3" s="5"/>
      <c r="P3" s="5"/>
    </row>
    <row r="4" spans="1:18" ht="12.75" customHeight="1">
      <c r="A4" s="10"/>
      <c r="B4" s="10"/>
      <c r="C4" s="10"/>
      <c r="D4" s="1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6"/>
    </row>
    <row r="5" spans="1:18" ht="25.5">
      <c r="A5" s="1" t="s">
        <v>1394</v>
      </c>
      <c r="B5" s="1" t="s">
        <v>1395</v>
      </c>
      <c r="C5" s="1" t="s">
        <v>2987</v>
      </c>
      <c r="D5" s="20" t="s">
        <v>1176</v>
      </c>
      <c r="E5" s="4">
        <v>44743</v>
      </c>
      <c r="F5" s="4">
        <v>44774</v>
      </c>
      <c r="G5" s="4">
        <v>44805</v>
      </c>
      <c r="H5" s="4">
        <v>44835</v>
      </c>
      <c r="I5" s="4">
        <v>44866</v>
      </c>
      <c r="J5" s="4">
        <v>44896</v>
      </c>
      <c r="K5" s="4">
        <v>44927</v>
      </c>
      <c r="L5" s="4">
        <v>44958</v>
      </c>
      <c r="M5" s="4">
        <v>44986</v>
      </c>
      <c r="N5" s="4">
        <v>45017</v>
      </c>
      <c r="O5" s="4">
        <v>45047</v>
      </c>
      <c r="P5" s="4">
        <v>45078</v>
      </c>
      <c r="Q5" s="56" t="s">
        <v>2984</v>
      </c>
      <c r="R5" s="6" t="s">
        <v>2986</v>
      </c>
    </row>
    <row r="6" spans="1:18" ht="12.75">
      <c r="A6" s="10" t="s">
        <v>242</v>
      </c>
      <c r="B6" s="10" t="s">
        <v>1396</v>
      </c>
      <c r="C6" s="10" t="s">
        <v>1725</v>
      </c>
      <c r="D6" s="23" t="s">
        <v>687</v>
      </c>
      <c r="E6" s="13">
        <v>28834.54460301797</v>
      </c>
      <c r="F6" s="45">
        <v>28834.54460301797</v>
      </c>
      <c r="G6" s="13">
        <v>28834.54460301797</v>
      </c>
      <c r="H6" s="13">
        <v>30683.336872625641</v>
      </c>
      <c r="I6" s="13">
        <v>30683.336872625641</v>
      </c>
      <c r="J6" s="13">
        <v>30683.336872625641</v>
      </c>
      <c r="K6" s="13">
        <v>30683.336872625641</v>
      </c>
      <c r="L6" s="13">
        <v>30683.336872625641</v>
      </c>
      <c r="M6" s="13">
        <v>30683.336872625641</v>
      </c>
      <c r="N6" s="13">
        <v>30683.336872625641</v>
      </c>
      <c r="O6" s="13">
        <v>30683.336872625641</v>
      </c>
      <c r="P6" s="13">
        <v>30683.336872625641</v>
      </c>
      <c r="Q6" s="13">
        <f t="shared" ref="Q6:Q31" si="0">SUM(E6:P6)</f>
        <v>362653.66566268459</v>
      </c>
      <c r="R6" s="6">
        <f t="shared" ref="R6:R31" si="1">IF(P6&gt;0,1,0)</f>
        <v>1</v>
      </c>
    </row>
    <row r="7" spans="1:18" ht="12.75">
      <c r="A7" s="10" t="s">
        <v>242</v>
      </c>
      <c r="B7" s="10" t="s">
        <v>1399</v>
      </c>
      <c r="C7" s="10" t="s">
        <v>1727</v>
      </c>
      <c r="D7" s="23" t="s">
        <v>688</v>
      </c>
      <c r="E7" s="13">
        <v>57268.997106026334</v>
      </c>
      <c r="F7" s="45">
        <v>57268.997106026334</v>
      </c>
      <c r="G7" s="13">
        <v>57268.997106026334</v>
      </c>
      <c r="H7" s="13">
        <v>60940.928832207428</v>
      </c>
      <c r="I7" s="13">
        <v>60940.928832207428</v>
      </c>
      <c r="J7" s="13">
        <v>60940.928832207428</v>
      </c>
      <c r="K7" s="13">
        <v>60940.928832207428</v>
      </c>
      <c r="L7" s="13">
        <v>60940.928832207428</v>
      </c>
      <c r="M7" s="13">
        <v>60940.928832207428</v>
      </c>
      <c r="N7" s="13">
        <v>60940.928832207428</v>
      </c>
      <c r="O7" s="13">
        <v>60940.928832207428</v>
      </c>
      <c r="P7" s="13">
        <v>60940.928832207428</v>
      </c>
      <c r="Q7" s="13">
        <f t="shared" si="0"/>
        <v>720275.35080794606</v>
      </c>
      <c r="R7" s="6">
        <f t="shared" si="1"/>
        <v>1</v>
      </c>
    </row>
    <row r="8" spans="1:18" ht="12.75">
      <c r="A8" s="10" t="s">
        <v>242</v>
      </c>
      <c r="B8" s="10" t="s">
        <v>1400</v>
      </c>
      <c r="C8" s="10" t="s">
        <v>1728</v>
      </c>
      <c r="D8" s="23" t="s">
        <v>689</v>
      </c>
      <c r="E8" s="13">
        <v>16459.602905046402</v>
      </c>
      <c r="F8" s="45">
        <v>16459.602905046402</v>
      </c>
      <c r="G8" s="13">
        <v>16459.602905046402</v>
      </c>
      <c r="H8" s="13">
        <v>17514.947701734352</v>
      </c>
      <c r="I8" s="13">
        <v>17514.947701734352</v>
      </c>
      <c r="J8" s="13">
        <v>17514.947701734352</v>
      </c>
      <c r="K8" s="13">
        <v>17514.947701734352</v>
      </c>
      <c r="L8" s="13">
        <v>17514.947701734352</v>
      </c>
      <c r="M8" s="13">
        <v>17514.947701734352</v>
      </c>
      <c r="N8" s="13">
        <v>17514.947701734352</v>
      </c>
      <c r="O8" s="13">
        <v>17514.947701734352</v>
      </c>
      <c r="P8" s="13">
        <v>17514.947701734352</v>
      </c>
      <c r="Q8" s="13">
        <f t="shared" si="0"/>
        <v>207013.33803074833</v>
      </c>
      <c r="R8" s="6">
        <f t="shared" si="1"/>
        <v>1</v>
      </c>
    </row>
    <row r="9" spans="1:18" ht="12.75">
      <c r="A9" s="10" t="s">
        <v>243</v>
      </c>
      <c r="B9" s="10" t="s">
        <v>1402</v>
      </c>
      <c r="C9" s="10" t="str">
        <f t="shared" ref="C9:C35" si="2">A9&amp;"-"&amp;B9</f>
        <v>02-1431</v>
      </c>
      <c r="D9" s="23" t="s">
        <v>696</v>
      </c>
      <c r="E9" s="13">
        <v>38371.623731153959</v>
      </c>
      <c r="F9" s="45">
        <v>38371.623731153959</v>
      </c>
      <c r="G9" s="13">
        <v>38371.623731153959</v>
      </c>
      <c r="H9" s="13">
        <v>40831.907474252381</v>
      </c>
      <c r="I9" s="13">
        <v>40831.907474252381</v>
      </c>
      <c r="J9" s="13">
        <v>40831.907474252381</v>
      </c>
      <c r="K9" s="13">
        <v>40831.907474252381</v>
      </c>
      <c r="L9" s="13">
        <v>40831.907474252381</v>
      </c>
      <c r="M9" s="13">
        <v>40831.907474252381</v>
      </c>
      <c r="N9" s="13">
        <v>40831.907474252381</v>
      </c>
      <c r="O9" s="13">
        <v>40831.907474252381</v>
      </c>
      <c r="P9" s="13">
        <v>40831.907474252381</v>
      </c>
      <c r="Q9" s="13">
        <f t="shared" si="0"/>
        <v>482602.03846173343</v>
      </c>
      <c r="R9" s="6">
        <f t="shared" si="1"/>
        <v>1</v>
      </c>
    </row>
    <row r="10" spans="1:18" ht="12.75">
      <c r="A10" s="10" t="s">
        <v>244</v>
      </c>
      <c r="B10" s="10" t="s">
        <v>1408</v>
      </c>
      <c r="C10" s="10" t="str">
        <f t="shared" si="2"/>
        <v>03-0135</v>
      </c>
      <c r="D10" s="23" t="s">
        <v>706</v>
      </c>
      <c r="E10" s="13">
        <v>97575.950065133744</v>
      </c>
      <c r="F10" s="45">
        <v>97575.950065133744</v>
      </c>
      <c r="G10" s="13">
        <v>97575.950065133744</v>
      </c>
      <c r="H10" s="13">
        <v>103832.25356025335</v>
      </c>
      <c r="I10" s="13">
        <v>103832.25356025335</v>
      </c>
      <c r="J10" s="13">
        <v>103832.25356025335</v>
      </c>
      <c r="K10" s="13">
        <v>103832.25356025335</v>
      </c>
      <c r="L10" s="13">
        <v>103832.25356025335</v>
      </c>
      <c r="M10" s="13">
        <v>103832.25356025335</v>
      </c>
      <c r="N10" s="13">
        <v>103832.25356025335</v>
      </c>
      <c r="O10" s="13">
        <v>103832.25356025335</v>
      </c>
      <c r="P10" s="13">
        <v>103832.25356025335</v>
      </c>
      <c r="Q10" s="13">
        <f t="shared" si="0"/>
        <v>1227218.1322376812</v>
      </c>
      <c r="R10" s="6">
        <f t="shared" si="1"/>
        <v>1</v>
      </c>
    </row>
    <row r="11" spans="1:18" ht="12.75">
      <c r="A11" s="10" t="s">
        <v>244</v>
      </c>
      <c r="B11" s="10" t="s">
        <v>1409</v>
      </c>
      <c r="C11" s="10" t="str">
        <f t="shared" si="2"/>
        <v>03-1972</v>
      </c>
      <c r="D11" s="23" t="s">
        <v>708</v>
      </c>
      <c r="E11" s="13">
        <v>30732.655961203087</v>
      </c>
      <c r="F11" s="45">
        <v>30732.655961203087</v>
      </c>
      <c r="G11" s="13">
        <v>30732.655961203087</v>
      </c>
      <c r="H11" s="13">
        <v>32703.149948461596</v>
      </c>
      <c r="I11" s="13">
        <v>32703.149948461596</v>
      </c>
      <c r="J11" s="13">
        <v>32703.149948461596</v>
      </c>
      <c r="K11" s="13">
        <v>32703.149948461596</v>
      </c>
      <c r="L11" s="13">
        <v>32703.149948461596</v>
      </c>
      <c r="M11" s="13">
        <v>32703.149948461596</v>
      </c>
      <c r="N11" s="13">
        <v>32703.149948461596</v>
      </c>
      <c r="O11" s="13">
        <v>32703.149948461596</v>
      </c>
      <c r="P11" s="13">
        <v>32703.149948461596</v>
      </c>
      <c r="Q11" s="13">
        <f t="shared" si="0"/>
        <v>386526.31741976371</v>
      </c>
      <c r="R11" s="6">
        <f t="shared" si="1"/>
        <v>1</v>
      </c>
    </row>
    <row r="12" spans="1:18" ht="12.75">
      <c r="A12" s="10" t="s">
        <v>244</v>
      </c>
      <c r="B12" s="10" t="s">
        <v>1412</v>
      </c>
      <c r="C12" s="10" t="str">
        <f t="shared" si="2"/>
        <v>03-5310</v>
      </c>
      <c r="D12" s="23" t="s">
        <v>709</v>
      </c>
      <c r="E12" s="13">
        <v>62860.982038718757</v>
      </c>
      <c r="F12" s="45">
        <v>62860.982038718757</v>
      </c>
      <c r="G12" s="13">
        <v>62860.982038718757</v>
      </c>
      <c r="H12" s="13">
        <v>66891.456570331982</v>
      </c>
      <c r="I12" s="13">
        <v>66891.456570331982</v>
      </c>
      <c r="J12" s="13">
        <v>66891.456570331982</v>
      </c>
      <c r="K12" s="13">
        <v>66891.456570331982</v>
      </c>
      <c r="L12" s="13">
        <v>66891.456570331982</v>
      </c>
      <c r="M12" s="13">
        <v>66891.456570331982</v>
      </c>
      <c r="N12" s="13">
        <v>66891.456570331982</v>
      </c>
      <c r="O12" s="13">
        <v>66891.456570331982</v>
      </c>
      <c r="P12" s="13">
        <v>66891.456570331982</v>
      </c>
      <c r="Q12" s="13">
        <f t="shared" si="0"/>
        <v>790606.05524914397</v>
      </c>
      <c r="R12" s="6">
        <f t="shared" si="1"/>
        <v>1</v>
      </c>
    </row>
    <row r="13" spans="1:18" ht="12.75">
      <c r="A13" s="10" t="s">
        <v>245</v>
      </c>
      <c r="B13" s="10" t="s">
        <v>1413</v>
      </c>
      <c r="C13" s="10" t="str">
        <f t="shared" si="2"/>
        <v>04-1071</v>
      </c>
      <c r="D13" s="23" t="s">
        <v>721</v>
      </c>
      <c r="E13" s="13">
        <v>123321.41147737986</v>
      </c>
      <c r="F13" s="45">
        <v>123321.41147737986</v>
      </c>
      <c r="G13" s="13">
        <v>123321.41147737986</v>
      </c>
      <c r="H13" s="13">
        <v>131228.44366240085</v>
      </c>
      <c r="I13" s="13">
        <v>131228.44366240085</v>
      </c>
      <c r="J13" s="13">
        <v>131228.44366240085</v>
      </c>
      <c r="K13" s="13">
        <v>131228.44366240085</v>
      </c>
      <c r="L13" s="13">
        <v>131228.44366240085</v>
      </c>
      <c r="M13" s="13">
        <v>131228.44366240085</v>
      </c>
      <c r="N13" s="13">
        <v>131228.44366240085</v>
      </c>
      <c r="O13" s="13">
        <v>131228.44366240085</v>
      </c>
      <c r="P13" s="13">
        <v>131228.44366240085</v>
      </c>
      <c r="Q13" s="13">
        <f t="shared" si="0"/>
        <v>1551020.2273937471</v>
      </c>
      <c r="R13" s="6">
        <f t="shared" si="1"/>
        <v>1</v>
      </c>
    </row>
    <row r="14" spans="1:18" ht="12.75">
      <c r="A14" s="10" t="s">
        <v>245</v>
      </c>
      <c r="B14" s="10" t="s">
        <v>1414</v>
      </c>
      <c r="C14" s="10" t="str">
        <f t="shared" si="2"/>
        <v>04-4491</v>
      </c>
      <c r="D14" s="23" t="s">
        <v>722</v>
      </c>
      <c r="E14" s="13">
        <v>31486.317824011876</v>
      </c>
      <c r="F14" s="45">
        <v>31486.317824011876</v>
      </c>
      <c r="G14" s="13">
        <v>31486.317824011876</v>
      </c>
      <c r="H14" s="13">
        <v>33505.13455210234</v>
      </c>
      <c r="I14" s="13">
        <v>33505.13455210234</v>
      </c>
      <c r="J14" s="13">
        <v>33505.13455210234</v>
      </c>
      <c r="K14" s="13">
        <v>33505.13455210234</v>
      </c>
      <c r="L14" s="13">
        <v>33505.13455210234</v>
      </c>
      <c r="M14" s="13">
        <v>33505.13455210234</v>
      </c>
      <c r="N14" s="13">
        <v>33505.13455210234</v>
      </c>
      <c r="O14" s="13">
        <v>33505.13455210234</v>
      </c>
      <c r="P14" s="13">
        <v>33505.13455210234</v>
      </c>
      <c r="Q14" s="13">
        <f t="shared" si="0"/>
        <v>396005.16444095672</v>
      </c>
      <c r="R14" s="6">
        <f t="shared" si="1"/>
        <v>1</v>
      </c>
    </row>
    <row r="15" spans="1:18" ht="12.75">
      <c r="A15" s="10" t="s">
        <v>245</v>
      </c>
      <c r="B15" s="10" t="s">
        <v>1415</v>
      </c>
      <c r="C15" s="10" t="str">
        <f t="shared" si="2"/>
        <v>04-4518</v>
      </c>
      <c r="D15" s="23" t="s">
        <v>723</v>
      </c>
      <c r="E15" s="13">
        <v>17241.178170181447</v>
      </c>
      <c r="F15" s="45">
        <v>17241.178170181447</v>
      </c>
      <c r="G15" s="13">
        <v>17241.178170181447</v>
      </c>
      <c r="H15" s="13">
        <v>18346.635438843277</v>
      </c>
      <c r="I15" s="13">
        <v>18346.635438843277</v>
      </c>
      <c r="J15" s="13">
        <v>18346.635438843277</v>
      </c>
      <c r="K15" s="13">
        <v>18346.635438843277</v>
      </c>
      <c r="L15" s="13">
        <v>18346.635438843277</v>
      </c>
      <c r="M15" s="13">
        <v>18346.635438843277</v>
      </c>
      <c r="N15" s="13">
        <v>18346.635438843277</v>
      </c>
      <c r="O15" s="13">
        <v>18346.635438843277</v>
      </c>
      <c r="P15" s="13">
        <v>18346.635438843277</v>
      </c>
      <c r="Q15" s="13">
        <f t="shared" si="0"/>
        <v>216843.25346013386</v>
      </c>
      <c r="R15" s="6">
        <f t="shared" si="1"/>
        <v>1</v>
      </c>
    </row>
    <row r="16" spans="1:18" ht="12.75">
      <c r="A16" s="10" t="s">
        <v>246</v>
      </c>
      <c r="B16" s="10" t="s">
        <v>1418</v>
      </c>
      <c r="C16" s="10" t="str">
        <f t="shared" si="2"/>
        <v>05-0414</v>
      </c>
      <c r="D16" s="23" t="s">
        <v>732</v>
      </c>
      <c r="E16" s="13">
        <v>48736.800461635408</v>
      </c>
      <c r="F16" s="45">
        <v>48736.800461635408</v>
      </c>
      <c r="G16" s="13">
        <v>48736.800461635408</v>
      </c>
      <c r="H16" s="13">
        <v>51861.671035435014</v>
      </c>
      <c r="I16" s="13">
        <v>51861.671035435014</v>
      </c>
      <c r="J16" s="13">
        <v>51861.671035435014</v>
      </c>
      <c r="K16" s="13">
        <v>51861.671035435014</v>
      </c>
      <c r="L16" s="13">
        <v>51861.671035435014</v>
      </c>
      <c r="M16" s="13">
        <v>51861.671035435014</v>
      </c>
      <c r="N16" s="13">
        <v>51861.671035435014</v>
      </c>
      <c r="O16" s="13">
        <v>51861.671035435014</v>
      </c>
      <c r="P16" s="13">
        <v>51861.671035435014</v>
      </c>
      <c r="Q16" s="13">
        <f t="shared" si="0"/>
        <v>612965.44070382137</v>
      </c>
      <c r="R16" s="6">
        <f t="shared" si="1"/>
        <v>1</v>
      </c>
    </row>
    <row r="17" spans="1:18" ht="12.75">
      <c r="A17" s="10" t="s">
        <v>246</v>
      </c>
      <c r="B17" s="10" t="s">
        <v>1420</v>
      </c>
      <c r="C17" s="10" t="str">
        <f t="shared" si="2"/>
        <v>05-2151</v>
      </c>
      <c r="D17" s="23" t="s">
        <v>1384</v>
      </c>
      <c r="E17" s="13">
        <v>37869.182489281426</v>
      </c>
      <c r="F17" s="45">
        <v>37869.182489281426</v>
      </c>
      <c r="G17" s="13">
        <v>37869.182489281426</v>
      </c>
      <c r="H17" s="13">
        <v>40297.251071825223</v>
      </c>
      <c r="I17" s="13">
        <v>40297.251071825223</v>
      </c>
      <c r="J17" s="13">
        <v>40297.251071825223</v>
      </c>
      <c r="K17" s="13">
        <v>40297.251071825223</v>
      </c>
      <c r="L17" s="13">
        <v>40297.251071825223</v>
      </c>
      <c r="M17" s="13">
        <v>40297.251071825223</v>
      </c>
      <c r="N17" s="13">
        <v>40297.251071825223</v>
      </c>
      <c r="O17" s="13">
        <v>40297.251071825223</v>
      </c>
      <c r="P17" s="13">
        <v>40297.251071825223</v>
      </c>
      <c r="Q17" s="13">
        <f t="shared" si="0"/>
        <v>476282.80711427121</v>
      </c>
      <c r="R17" s="6">
        <f t="shared" si="1"/>
        <v>1</v>
      </c>
    </row>
    <row r="18" spans="1:18" ht="12.75">
      <c r="A18" s="10" t="s">
        <v>247</v>
      </c>
      <c r="B18" s="10" t="s">
        <v>1422</v>
      </c>
      <c r="C18" s="10" t="str">
        <f t="shared" si="2"/>
        <v>06-0576</v>
      </c>
      <c r="D18" s="23" t="s">
        <v>19</v>
      </c>
      <c r="E18" s="13">
        <v>43851.955054541373</v>
      </c>
      <c r="F18" s="45">
        <v>43851.955054541373</v>
      </c>
      <c r="G18" s="13">
        <v>43851.955054541373</v>
      </c>
      <c r="H18" s="13">
        <v>46663.622678504238</v>
      </c>
      <c r="I18" s="13">
        <v>46663.622678504238</v>
      </c>
      <c r="J18" s="13">
        <v>46663.622678504238</v>
      </c>
      <c r="K18" s="13">
        <v>46663.622678504238</v>
      </c>
      <c r="L18" s="13">
        <v>46663.622678504238</v>
      </c>
      <c r="M18" s="13">
        <v>46663.622678504238</v>
      </c>
      <c r="N18" s="13">
        <v>46663.622678504238</v>
      </c>
      <c r="O18" s="13">
        <v>46663.622678504238</v>
      </c>
      <c r="P18" s="13">
        <v>46663.622678504238</v>
      </c>
      <c r="Q18" s="13">
        <f t="shared" si="0"/>
        <v>551528.46927016205</v>
      </c>
      <c r="R18" s="6">
        <f t="shared" si="1"/>
        <v>1</v>
      </c>
    </row>
    <row r="19" spans="1:18" ht="12.75">
      <c r="A19" s="10" t="s">
        <v>247</v>
      </c>
      <c r="B19" s="10" t="s">
        <v>1423</v>
      </c>
      <c r="C19" s="10" t="str">
        <f t="shared" si="2"/>
        <v>06-0609</v>
      </c>
      <c r="D19" s="23" t="s">
        <v>20</v>
      </c>
      <c r="E19" s="13">
        <v>140562.58964756131</v>
      </c>
      <c r="F19" s="45">
        <v>140562.58964756131</v>
      </c>
      <c r="G19" s="13">
        <v>140562.58964756131</v>
      </c>
      <c r="H19" s="13">
        <v>149575.07910124413</v>
      </c>
      <c r="I19" s="13">
        <v>149575.07910124413</v>
      </c>
      <c r="J19" s="13">
        <v>149575.07910124413</v>
      </c>
      <c r="K19" s="13">
        <v>149575.07910124413</v>
      </c>
      <c r="L19" s="13">
        <v>149575.07910124413</v>
      </c>
      <c r="M19" s="13">
        <v>149575.07910124413</v>
      </c>
      <c r="N19" s="13">
        <v>149575.07910124413</v>
      </c>
      <c r="O19" s="13">
        <v>149575.07910124413</v>
      </c>
      <c r="P19" s="13">
        <v>149575.07910124413</v>
      </c>
      <c r="Q19" s="13">
        <f t="shared" si="0"/>
        <v>1767863.4808538815</v>
      </c>
      <c r="R19" s="6">
        <f t="shared" si="1"/>
        <v>1</v>
      </c>
    </row>
    <row r="20" spans="1:18" ht="12.75">
      <c r="A20" s="10" t="s">
        <v>247</v>
      </c>
      <c r="B20" s="10" t="s">
        <v>1429</v>
      </c>
      <c r="C20" s="10" t="str">
        <f t="shared" si="2"/>
        <v>06-6660</v>
      </c>
      <c r="D20" s="23" t="s">
        <v>25</v>
      </c>
      <c r="E20" s="13">
        <v>150471.84747338065</v>
      </c>
      <c r="F20" s="45">
        <v>150471.84747338065</v>
      </c>
      <c r="G20" s="13">
        <v>150471.84747338065</v>
      </c>
      <c r="H20" s="13">
        <v>160119.69148244656</v>
      </c>
      <c r="I20" s="13">
        <v>160119.69148244656</v>
      </c>
      <c r="J20" s="13">
        <v>160119.69148244656</v>
      </c>
      <c r="K20" s="13">
        <v>160119.69148244656</v>
      </c>
      <c r="L20" s="13">
        <v>160119.69148244656</v>
      </c>
      <c r="M20" s="13">
        <v>160119.69148244656</v>
      </c>
      <c r="N20" s="13">
        <v>160119.69148244656</v>
      </c>
      <c r="O20" s="13">
        <v>160119.69148244656</v>
      </c>
      <c r="P20" s="13">
        <v>160119.69148244656</v>
      </c>
      <c r="Q20" s="13">
        <f t="shared" si="0"/>
        <v>1892492.7657621615</v>
      </c>
      <c r="R20" s="6">
        <f t="shared" si="1"/>
        <v>1</v>
      </c>
    </row>
    <row r="21" spans="1:18" ht="12.75">
      <c r="A21" s="10" t="s">
        <v>248</v>
      </c>
      <c r="B21" s="10" t="s">
        <v>1430</v>
      </c>
      <c r="C21" s="10" t="str">
        <f t="shared" si="2"/>
        <v>07-1044</v>
      </c>
      <c r="D21" s="23" t="s">
        <v>37</v>
      </c>
      <c r="E21" s="13">
        <v>517868.04889150517</v>
      </c>
      <c r="F21" s="45">
        <v>517868.04889150517</v>
      </c>
      <c r="G21" s="13">
        <v>517868.04889150517</v>
      </c>
      <c r="H21" s="13">
        <v>551072.33419057692</v>
      </c>
      <c r="I21" s="13">
        <v>551072.33419057692</v>
      </c>
      <c r="J21" s="13">
        <v>551072.33419057692</v>
      </c>
      <c r="K21" s="13">
        <v>551072.33419057692</v>
      </c>
      <c r="L21" s="13">
        <v>551072.33419057692</v>
      </c>
      <c r="M21" s="13">
        <v>551072.33419057692</v>
      </c>
      <c r="N21" s="13">
        <v>551072.33419057692</v>
      </c>
      <c r="O21" s="13">
        <v>551072.33419057692</v>
      </c>
      <c r="P21" s="13">
        <v>551072.33419057692</v>
      </c>
      <c r="Q21" s="13">
        <f t="shared" si="0"/>
        <v>6513255.1543897092</v>
      </c>
      <c r="R21" s="6">
        <f t="shared" si="1"/>
        <v>1</v>
      </c>
    </row>
    <row r="22" spans="1:18" ht="12.75">
      <c r="A22" s="10" t="s">
        <v>248</v>
      </c>
      <c r="B22" s="10" t="s">
        <v>1433</v>
      </c>
      <c r="C22" s="10" t="str">
        <f t="shared" si="2"/>
        <v>07-1908</v>
      </c>
      <c r="D22" s="23" t="s">
        <v>40</v>
      </c>
      <c r="E22" s="13">
        <v>35459.325421781708</v>
      </c>
      <c r="F22" s="45">
        <v>35459.325421781708</v>
      </c>
      <c r="G22" s="13">
        <v>35459.325421781708</v>
      </c>
      <c r="H22" s="13">
        <v>37732.88054907271</v>
      </c>
      <c r="I22" s="13">
        <v>37732.88054907271</v>
      </c>
      <c r="J22" s="13">
        <v>37732.88054907271</v>
      </c>
      <c r="K22" s="13">
        <v>37732.88054907271</v>
      </c>
      <c r="L22" s="13">
        <v>37732.88054907271</v>
      </c>
      <c r="M22" s="13">
        <v>37732.88054907271</v>
      </c>
      <c r="N22" s="13">
        <v>37732.88054907271</v>
      </c>
      <c r="O22" s="13">
        <v>37732.88054907271</v>
      </c>
      <c r="P22" s="13">
        <v>37732.88054907271</v>
      </c>
      <c r="Q22" s="13">
        <f t="shared" si="0"/>
        <v>445973.90120699938</v>
      </c>
      <c r="R22" s="6">
        <f t="shared" si="1"/>
        <v>1</v>
      </c>
    </row>
    <row r="23" spans="1:18" ht="12.75">
      <c r="A23" s="10" t="s">
        <v>248</v>
      </c>
      <c r="B23" s="10">
        <v>1935</v>
      </c>
      <c r="C23" s="10" t="str">
        <f t="shared" si="2"/>
        <v>07-1935</v>
      </c>
      <c r="D23" s="23" t="s">
        <v>1428</v>
      </c>
      <c r="E23" s="13">
        <v>92430.57956966135</v>
      </c>
      <c r="F23" s="45">
        <v>92430.57956966135</v>
      </c>
      <c r="G23" s="13">
        <v>92430.57956966135</v>
      </c>
      <c r="H23" s="13">
        <v>98356.975957619594</v>
      </c>
      <c r="I23" s="13">
        <v>98356.975957619594</v>
      </c>
      <c r="J23" s="13">
        <v>98356.975957619594</v>
      </c>
      <c r="K23" s="13">
        <v>98356.975957619594</v>
      </c>
      <c r="L23" s="13">
        <v>98356.975957619594</v>
      </c>
      <c r="M23" s="13">
        <v>98356.975957619594</v>
      </c>
      <c r="N23" s="13">
        <v>98356.975957619594</v>
      </c>
      <c r="O23" s="13">
        <v>98356.975957619594</v>
      </c>
      <c r="P23" s="13">
        <v>98356.975957619594</v>
      </c>
      <c r="Q23" s="13">
        <f t="shared" si="0"/>
        <v>1162504.5223275602</v>
      </c>
      <c r="R23" s="6">
        <f t="shared" si="1"/>
        <v>1</v>
      </c>
    </row>
    <row r="24" spans="1:18" ht="12.75">
      <c r="A24" s="10" t="s">
        <v>248</v>
      </c>
      <c r="B24" s="10" t="s">
        <v>1435</v>
      </c>
      <c r="C24" s="10" t="str">
        <f t="shared" si="2"/>
        <v>07-3042</v>
      </c>
      <c r="D24" s="23" t="s">
        <v>42</v>
      </c>
      <c r="E24" s="13">
        <v>63102.898192212946</v>
      </c>
      <c r="F24" s="45">
        <v>63102.898192212946</v>
      </c>
      <c r="G24" s="13">
        <v>63102.898192212946</v>
      </c>
      <c r="H24" s="13">
        <v>67148.883727056178</v>
      </c>
      <c r="I24" s="13">
        <v>67148.883727056178</v>
      </c>
      <c r="J24" s="13">
        <v>67148.883727056178</v>
      </c>
      <c r="K24" s="13">
        <v>67148.883727056178</v>
      </c>
      <c r="L24" s="13">
        <v>67148.883727056178</v>
      </c>
      <c r="M24" s="13">
        <v>67148.883727056178</v>
      </c>
      <c r="N24" s="13">
        <v>67148.883727056178</v>
      </c>
      <c r="O24" s="13">
        <v>67148.883727056178</v>
      </c>
      <c r="P24" s="13">
        <v>67148.883727056178</v>
      </c>
      <c r="Q24" s="13">
        <f t="shared" si="0"/>
        <v>793648.64812014461</v>
      </c>
      <c r="R24" s="6">
        <f t="shared" si="1"/>
        <v>1</v>
      </c>
    </row>
    <row r="25" spans="1:18" ht="12.75">
      <c r="A25" s="10" t="s">
        <v>248</v>
      </c>
      <c r="B25" s="10" t="s">
        <v>1439</v>
      </c>
      <c r="C25" s="10" t="str">
        <f t="shared" si="2"/>
        <v>07-6795</v>
      </c>
      <c r="D25" s="23" t="s">
        <v>46</v>
      </c>
      <c r="E25" s="13">
        <v>993707.81834711728</v>
      </c>
      <c r="F25" s="45">
        <v>993707.81834711728</v>
      </c>
      <c r="G25" s="13">
        <v>993707.81834711728</v>
      </c>
      <c r="H25" s="13">
        <v>1057421.6504225705</v>
      </c>
      <c r="I25" s="13">
        <v>1057421.6504225705</v>
      </c>
      <c r="J25" s="13">
        <v>1057421.6504225705</v>
      </c>
      <c r="K25" s="13">
        <v>1057421.6504225705</v>
      </c>
      <c r="L25" s="13">
        <v>1057421.6504225705</v>
      </c>
      <c r="M25" s="13">
        <v>1057421.6504225705</v>
      </c>
      <c r="N25" s="13">
        <v>1057421.6504225705</v>
      </c>
      <c r="O25" s="13">
        <v>1057421.6504225705</v>
      </c>
      <c r="P25" s="13">
        <v>1057421.6504225705</v>
      </c>
      <c r="Q25" s="13">
        <f t="shared" si="0"/>
        <v>12497918.308844488</v>
      </c>
      <c r="R25" s="6">
        <f t="shared" si="1"/>
        <v>1</v>
      </c>
    </row>
    <row r="26" spans="1:18" ht="12.75">
      <c r="A26" s="10" t="s">
        <v>249</v>
      </c>
      <c r="B26" s="10" t="s">
        <v>1442</v>
      </c>
      <c r="C26" s="10" t="str">
        <f t="shared" si="2"/>
        <v>08-0729</v>
      </c>
      <c r="D26" s="23" t="s">
        <v>60</v>
      </c>
      <c r="E26" s="13">
        <v>187968.85126497873</v>
      </c>
      <c r="F26" s="45">
        <v>187968.85126497873</v>
      </c>
      <c r="G26" s="13">
        <v>187968.85126497873</v>
      </c>
      <c r="H26" s="13">
        <v>200020.90077469611</v>
      </c>
      <c r="I26" s="13">
        <v>200020.90077469611</v>
      </c>
      <c r="J26" s="13">
        <v>200020.90077469611</v>
      </c>
      <c r="K26" s="13">
        <v>200020.90077469611</v>
      </c>
      <c r="L26" s="13">
        <v>200020.90077469611</v>
      </c>
      <c r="M26" s="13">
        <v>200020.90077469611</v>
      </c>
      <c r="N26" s="13">
        <v>200020.90077469611</v>
      </c>
      <c r="O26" s="13">
        <v>200020.90077469611</v>
      </c>
      <c r="P26" s="13">
        <v>200020.90077469611</v>
      </c>
      <c r="Q26" s="13">
        <f t="shared" si="0"/>
        <v>2364094.6607672009</v>
      </c>
      <c r="R26" s="6">
        <f t="shared" si="1"/>
        <v>1</v>
      </c>
    </row>
    <row r="27" spans="1:18" ht="12.75">
      <c r="A27" s="10" t="s">
        <v>249</v>
      </c>
      <c r="B27" s="10" t="s">
        <v>1445</v>
      </c>
      <c r="C27" s="10" t="str">
        <f t="shared" si="2"/>
        <v>08-3942</v>
      </c>
      <c r="D27" s="23" t="s">
        <v>62</v>
      </c>
      <c r="E27" s="13">
        <v>60748.867929365711</v>
      </c>
      <c r="F27" s="45">
        <v>60748.867929365711</v>
      </c>
      <c r="G27" s="13">
        <v>60748.867929365711</v>
      </c>
      <c r="H27" s="13">
        <v>64643.919471240013</v>
      </c>
      <c r="I27" s="13">
        <v>64643.919471240013</v>
      </c>
      <c r="J27" s="13">
        <v>64643.919471240013</v>
      </c>
      <c r="K27" s="13">
        <v>64643.919471240013</v>
      </c>
      <c r="L27" s="13">
        <v>64643.919471240013</v>
      </c>
      <c r="M27" s="13">
        <v>64643.919471240013</v>
      </c>
      <c r="N27" s="13">
        <v>64643.919471240013</v>
      </c>
      <c r="O27" s="13">
        <v>64643.919471240013</v>
      </c>
      <c r="P27" s="13">
        <v>64643.919471240013</v>
      </c>
      <c r="Q27" s="13">
        <f t="shared" si="0"/>
        <v>764041.87902925722</v>
      </c>
      <c r="R27" s="6">
        <f t="shared" si="1"/>
        <v>1</v>
      </c>
    </row>
    <row r="28" spans="1:18" ht="12.75">
      <c r="A28" s="10" t="s">
        <v>249</v>
      </c>
      <c r="B28" s="10" t="s">
        <v>1448</v>
      </c>
      <c r="C28" s="10" t="str">
        <f t="shared" si="2"/>
        <v>08-4878</v>
      </c>
      <c r="D28" s="23" t="s">
        <v>63</v>
      </c>
      <c r="E28" s="13">
        <v>56003.58953390293</v>
      </c>
      <c r="F28" s="45">
        <v>56003.58953390293</v>
      </c>
      <c r="G28" s="13">
        <v>56003.58953390293</v>
      </c>
      <c r="H28" s="13">
        <v>59594.386781650122</v>
      </c>
      <c r="I28" s="13">
        <v>59594.386781650122</v>
      </c>
      <c r="J28" s="13">
        <v>59594.386781650122</v>
      </c>
      <c r="K28" s="13">
        <v>59594.386781650122</v>
      </c>
      <c r="L28" s="13">
        <v>59594.386781650122</v>
      </c>
      <c r="M28" s="13">
        <v>59594.386781650122</v>
      </c>
      <c r="N28" s="13">
        <v>59594.386781650122</v>
      </c>
      <c r="O28" s="13">
        <v>59594.386781650122</v>
      </c>
      <c r="P28" s="13">
        <v>59594.386781650122</v>
      </c>
      <c r="Q28" s="13">
        <f t="shared" si="0"/>
        <v>704360.24963655986</v>
      </c>
      <c r="R28" s="6">
        <f t="shared" si="1"/>
        <v>1</v>
      </c>
    </row>
    <row r="29" spans="1:18" ht="12.75">
      <c r="A29" s="10" t="s">
        <v>249</v>
      </c>
      <c r="B29" s="10" t="s">
        <v>1455</v>
      </c>
      <c r="C29" s="10" t="str">
        <f t="shared" si="2"/>
        <v>08-6561</v>
      </c>
      <c r="D29" s="23" t="s">
        <v>67</v>
      </c>
      <c r="E29" s="13">
        <v>34733.576961299164</v>
      </c>
      <c r="F29" s="45">
        <v>34733.576961299164</v>
      </c>
      <c r="G29" s="13">
        <v>34733.576961299164</v>
      </c>
      <c r="H29" s="13">
        <v>36960.599078900137</v>
      </c>
      <c r="I29" s="13">
        <v>36960.599078900137</v>
      </c>
      <c r="J29" s="13">
        <v>36960.599078900137</v>
      </c>
      <c r="K29" s="13">
        <v>36960.599078900137</v>
      </c>
      <c r="L29" s="13">
        <v>36960.599078900137</v>
      </c>
      <c r="M29" s="13">
        <v>36960.599078900137</v>
      </c>
      <c r="N29" s="13">
        <v>36960.599078900137</v>
      </c>
      <c r="O29" s="13">
        <v>36960.599078900137</v>
      </c>
      <c r="P29" s="13">
        <v>36960.599078900137</v>
      </c>
      <c r="Q29" s="13">
        <f t="shared" si="0"/>
        <v>436846.12259399862</v>
      </c>
      <c r="R29" s="6">
        <f t="shared" si="1"/>
        <v>1</v>
      </c>
    </row>
    <row r="30" spans="1:18" ht="12.75">
      <c r="A30" s="10" t="s">
        <v>250</v>
      </c>
      <c r="B30" s="10" t="s">
        <v>1431</v>
      </c>
      <c r="C30" s="10" t="str">
        <f t="shared" si="2"/>
        <v>09-1719</v>
      </c>
      <c r="D30" s="23" t="s">
        <v>38</v>
      </c>
      <c r="E30" s="36">
        <v>80353.38082983646</v>
      </c>
      <c r="F30" s="36">
        <v>80353.38082983646</v>
      </c>
      <c r="G30" s="36">
        <v>80353.38082983646</v>
      </c>
      <c r="H30" s="36">
        <v>85505.420210388853</v>
      </c>
      <c r="I30" s="36">
        <v>85505.420210388853</v>
      </c>
      <c r="J30" s="36">
        <v>85505.420210388853</v>
      </c>
      <c r="K30" s="36">
        <v>85505.420210388853</v>
      </c>
      <c r="L30" s="36">
        <v>85505.420210388853</v>
      </c>
      <c r="M30" s="36">
        <v>85505.420210388853</v>
      </c>
      <c r="N30" s="36">
        <v>85505.420210388853</v>
      </c>
      <c r="O30" s="36">
        <v>85505.420210388853</v>
      </c>
      <c r="P30" s="36">
        <v>85505.420210388853</v>
      </c>
      <c r="Q30" s="13">
        <f t="shared" si="0"/>
        <v>1010608.924383009</v>
      </c>
      <c r="R30" s="6">
        <f t="shared" si="1"/>
        <v>1</v>
      </c>
    </row>
    <row r="31" spans="1:18" ht="12.75">
      <c r="A31" s="10" t="s">
        <v>250</v>
      </c>
      <c r="B31" s="10" t="s">
        <v>1436</v>
      </c>
      <c r="C31" s="10" t="str">
        <f t="shared" si="2"/>
        <v>09-3186</v>
      </c>
      <c r="D31" s="23" t="s">
        <v>43</v>
      </c>
      <c r="E31" s="36">
        <v>40744.26292888535</v>
      </c>
      <c r="F31" s="36">
        <v>40744.26292888535</v>
      </c>
      <c r="G31" s="36">
        <v>40744.26292888535</v>
      </c>
      <c r="H31" s="36">
        <v>43356.673819047333</v>
      </c>
      <c r="I31" s="36">
        <v>43356.673819047333</v>
      </c>
      <c r="J31" s="36">
        <v>43356.673819047333</v>
      </c>
      <c r="K31" s="36">
        <v>43356.673819047333</v>
      </c>
      <c r="L31" s="36">
        <v>43356.673819047333</v>
      </c>
      <c r="M31" s="36">
        <v>43356.673819047333</v>
      </c>
      <c r="N31" s="36">
        <v>43356.673819047333</v>
      </c>
      <c r="O31" s="36">
        <v>43356.673819047333</v>
      </c>
      <c r="P31" s="36">
        <v>43356.673819047333</v>
      </c>
      <c r="Q31" s="13">
        <f t="shared" si="0"/>
        <v>512442.85315808211</v>
      </c>
      <c r="R31" s="6">
        <f t="shared" si="1"/>
        <v>1</v>
      </c>
    </row>
    <row r="32" spans="1:18" ht="12.75">
      <c r="A32" s="10" t="s">
        <v>250</v>
      </c>
      <c r="B32" s="10" t="s">
        <v>1458</v>
      </c>
      <c r="C32" s="10" t="str">
        <f t="shared" si="2"/>
        <v>09-6273</v>
      </c>
      <c r="D32" s="23" t="s">
        <v>1387</v>
      </c>
      <c r="E32" s="36">
        <v>73589.032999441479</v>
      </c>
      <c r="F32" s="36">
        <v>73589.032999441479</v>
      </c>
      <c r="G32" s="36">
        <v>73589.032999441479</v>
      </c>
      <c r="H32" s="36">
        <v>78307.360866600895</v>
      </c>
      <c r="I32" s="36">
        <v>78307.360866600895</v>
      </c>
      <c r="J32" s="36">
        <v>78307.360866600895</v>
      </c>
      <c r="K32" s="36">
        <v>78307.360866600895</v>
      </c>
      <c r="L32" s="36">
        <v>78307.360866600895</v>
      </c>
      <c r="M32" s="36">
        <v>78307.360866600895</v>
      </c>
      <c r="N32" s="36">
        <v>78307.360866600895</v>
      </c>
      <c r="O32" s="36">
        <v>78307.360866600895</v>
      </c>
      <c r="P32" s="36">
        <v>78307.360866600895</v>
      </c>
      <c r="Q32" s="13">
        <f t="shared" ref="Q32:Q63" si="3">SUM(E32:P32)</f>
        <v>925533.3467977324</v>
      </c>
      <c r="R32" s="6">
        <f t="shared" ref="R32:R63" si="4">IF(P32&gt;0,1,0)</f>
        <v>1</v>
      </c>
    </row>
    <row r="33" spans="1:18" ht="12.75">
      <c r="A33" s="10" t="s">
        <v>250</v>
      </c>
      <c r="B33" s="10" t="s">
        <v>1459</v>
      </c>
      <c r="C33" s="10" t="str">
        <f t="shared" si="2"/>
        <v>09-6471</v>
      </c>
      <c r="D33" s="23" t="s">
        <v>78</v>
      </c>
      <c r="E33" s="36">
        <v>35580.283498528792</v>
      </c>
      <c r="F33" s="36">
        <v>35580.283498528792</v>
      </c>
      <c r="G33" s="36">
        <v>35580.283498528792</v>
      </c>
      <c r="H33" s="36">
        <v>37861.594127434801</v>
      </c>
      <c r="I33" s="36">
        <v>37861.594127434801</v>
      </c>
      <c r="J33" s="36">
        <v>37861.594127434801</v>
      </c>
      <c r="K33" s="36">
        <v>37861.594127434801</v>
      </c>
      <c r="L33" s="36">
        <v>37861.594127434801</v>
      </c>
      <c r="M33" s="36">
        <v>37861.594127434801</v>
      </c>
      <c r="N33" s="36">
        <v>37861.594127434801</v>
      </c>
      <c r="O33" s="36">
        <v>37861.594127434801</v>
      </c>
      <c r="P33" s="36">
        <v>37861.594127434801</v>
      </c>
      <c r="Q33" s="13">
        <f t="shared" si="3"/>
        <v>447495.19764249946</v>
      </c>
      <c r="R33" s="6">
        <f t="shared" si="4"/>
        <v>1</v>
      </c>
    </row>
    <row r="34" spans="1:18" ht="12.75">
      <c r="A34" s="10" t="s">
        <v>250</v>
      </c>
      <c r="B34" s="10" t="s">
        <v>1440</v>
      </c>
      <c r="C34" s="10" t="str">
        <f t="shared" si="2"/>
        <v>09-6840</v>
      </c>
      <c r="D34" s="23" t="s">
        <v>47</v>
      </c>
      <c r="E34" s="36">
        <v>201739.46307926287</v>
      </c>
      <c r="F34" s="36">
        <v>201739.46307926287</v>
      </c>
      <c r="G34" s="36">
        <v>201739.46307926287</v>
      </c>
      <c r="H34" s="36">
        <v>214674.44661899618</v>
      </c>
      <c r="I34" s="36">
        <v>214674.44661899618</v>
      </c>
      <c r="J34" s="36">
        <v>214674.44661899618</v>
      </c>
      <c r="K34" s="36">
        <v>214674.44661899618</v>
      </c>
      <c r="L34" s="36">
        <v>214674.44661899618</v>
      </c>
      <c r="M34" s="36">
        <v>214674.44661899618</v>
      </c>
      <c r="N34" s="36">
        <v>214674.44661899618</v>
      </c>
      <c r="O34" s="36">
        <v>214674.44661899618</v>
      </c>
      <c r="P34" s="36">
        <v>214674.44661899618</v>
      </c>
      <c r="Q34" s="13">
        <f t="shared" si="3"/>
        <v>2537288.4088087538</v>
      </c>
      <c r="R34" s="6">
        <f t="shared" si="4"/>
        <v>1</v>
      </c>
    </row>
    <row r="35" spans="1:18" ht="12.75">
      <c r="A35" s="10" t="s">
        <v>80</v>
      </c>
      <c r="B35" s="10" t="s">
        <v>1460</v>
      </c>
      <c r="C35" s="10" t="str">
        <f t="shared" si="2"/>
        <v>10-1963</v>
      </c>
      <c r="D35" s="23" t="s">
        <v>92</v>
      </c>
      <c r="E35" s="36">
        <v>51407.182617513492</v>
      </c>
      <c r="F35" s="36">
        <v>51407.182617513492</v>
      </c>
      <c r="G35" s="36">
        <v>51407.182617513492</v>
      </c>
      <c r="H35" s="36">
        <v>54703.270803890504</v>
      </c>
      <c r="I35" s="36">
        <v>54703.270803890504</v>
      </c>
      <c r="J35" s="36">
        <v>54703.270803890504</v>
      </c>
      <c r="K35" s="36">
        <v>54703.270803890504</v>
      </c>
      <c r="L35" s="36">
        <v>54703.270803890504</v>
      </c>
      <c r="M35" s="36">
        <v>54703.270803890504</v>
      </c>
      <c r="N35" s="36">
        <v>54703.270803890504</v>
      </c>
      <c r="O35" s="36">
        <v>54703.270803890504</v>
      </c>
      <c r="P35" s="36">
        <v>54703.270803890504</v>
      </c>
      <c r="Q35" s="13">
        <f t="shared" si="3"/>
        <v>646550.98508755502</v>
      </c>
      <c r="R35" s="6">
        <f t="shared" si="4"/>
        <v>1</v>
      </c>
    </row>
    <row r="36" spans="1:18" ht="12.75">
      <c r="A36" s="10" t="s">
        <v>80</v>
      </c>
      <c r="B36" s="10" t="s">
        <v>1426</v>
      </c>
      <c r="C36" s="10" t="str">
        <f t="shared" ref="C36:C64" si="5">A36&amp;"-"&amp;B36</f>
        <v>10-3105</v>
      </c>
      <c r="D36" s="23" t="s">
        <v>23</v>
      </c>
      <c r="E36" s="36">
        <v>130885.94350779407</v>
      </c>
      <c r="F36" s="36">
        <v>130885.94350779407</v>
      </c>
      <c r="G36" s="36">
        <v>130885.94350779407</v>
      </c>
      <c r="H36" s="36">
        <v>139277.9928322765</v>
      </c>
      <c r="I36" s="36">
        <v>139277.9928322765</v>
      </c>
      <c r="J36" s="36">
        <v>139277.9928322765</v>
      </c>
      <c r="K36" s="36">
        <v>139277.9928322765</v>
      </c>
      <c r="L36" s="36">
        <v>139277.9928322765</v>
      </c>
      <c r="M36" s="36">
        <v>139277.9928322765</v>
      </c>
      <c r="N36" s="36">
        <v>139277.9928322765</v>
      </c>
      <c r="O36" s="36">
        <v>139277.9928322765</v>
      </c>
      <c r="P36" s="36">
        <v>139277.9928322765</v>
      </c>
      <c r="Q36" s="13">
        <f t="shared" si="3"/>
        <v>1646159.7660138707</v>
      </c>
      <c r="R36" s="6">
        <f t="shared" si="4"/>
        <v>1</v>
      </c>
    </row>
    <row r="37" spans="1:18" ht="12.75">
      <c r="A37" s="10" t="s">
        <v>80</v>
      </c>
      <c r="B37" s="10" t="s">
        <v>1437</v>
      </c>
      <c r="C37" s="10" t="str">
        <f t="shared" si="5"/>
        <v>10-3204</v>
      </c>
      <c r="D37" s="23" t="s">
        <v>44</v>
      </c>
      <c r="E37" s="36">
        <v>84977.701148552165</v>
      </c>
      <c r="F37" s="36">
        <v>84977.701148552165</v>
      </c>
      <c r="G37" s="36">
        <v>84977.701148552165</v>
      </c>
      <c r="H37" s="36">
        <v>90426.239321616638</v>
      </c>
      <c r="I37" s="36">
        <v>90426.239321616638</v>
      </c>
      <c r="J37" s="36">
        <v>90426.239321616638</v>
      </c>
      <c r="K37" s="36">
        <v>90426.239321616638</v>
      </c>
      <c r="L37" s="36">
        <v>90426.239321616638</v>
      </c>
      <c r="M37" s="36">
        <v>90426.239321616638</v>
      </c>
      <c r="N37" s="36">
        <v>90426.239321616638</v>
      </c>
      <c r="O37" s="36">
        <v>90426.239321616638</v>
      </c>
      <c r="P37" s="36">
        <v>90426.239321616638</v>
      </c>
      <c r="Q37" s="13">
        <f t="shared" si="3"/>
        <v>1068769.2573402061</v>
      </c>
      <c r="R37" s="6">
        <f t="shared" si="4"/>
        <v>1</v>
      </c>
    </row>
    <row r="38" spans="1:18" ht="12.75">
      <c r="A38" s="10" t="s">
        <v>80</v>
      </c>
      <c r="B38" s="10" t="s">
        <v>1438</v>
      </c>
      <c r="C38" s="10" t="str">
        <f t="shared" si="5"/>
        <v>10-6762</v>
      </c>
      <c r="D38" s="23" t="s">
        <v>45</v>
      </c>
      <c r="E38" s="36">
        <v>62674.892689877081</v>
      </c>
      <c r="F38" s="36">
        <v>62674.892689877081</v>
      </c>
      <c r="G38" s="36">
        <v>62674.892689877081</v>
      </c>
      <c r="H38" s="36">
        <v>66693.435680544149</v>
      </c>
      <c r="I38" s="36">
        <v>66693.435680544149</v>
      </c>
      <c r="J38" s="36">
        <v>66693.435680544149</v>
      </c>
      <c r="K38" s="36">
        <v>66693.435680544149</v>
      </c>
      <c r="L38" s="36">
        <v>66693.435680544149</v>
      </c>
      <c r="M38" s="36">
        <v>66693.435680544149</v>
      </c>
      <c r="N38" s="36">
        <v>66693.435680544149</v>
      </c>
      <c r="O38" s="36">
        <v>66693.435680544149</v>
      </c>
      <c r="P38" s="36">
        <v>66693.435680544149</v>
      </c>
      <c r="Q38" s="13">
        <f t="shared" si="3"/>
        <v>788265.59919452842</v>
      </c>
      <c r="R38" s="6">
        <f t="shared" si="4"/>
        <v>1</v>
      </c>
    </row>
    <row r="39" spans="1:18" ht="12.75">
      <c r="A39" s="10" t="s">
        <v>97</v>
      </c>
      <c r="B39" s="10" t="s">
        <v>1464</v>
      </c>
      <c r="C39" s="10" t="str">
        <f t="shared" si="5"/>
        <v>11-0072</v>
      </c>
      <c r="D39" s="23" t="s">
        <v>108</v>
      </c>
      <c r="E39" s="36">
        <v>18171.624914389835</v>
      </c>
      <c r="F39" s="36">
        <v>18171.624914389835</v>
      </c>
      <c r="G39" s="36">
        <v>18171.624914389835</v>
      </c>
      <c r="H39" s="36">
        <v>19336.739887782471</v>
      </c>
      <c r="I39" s="36">
        <v>19336.739887782471</v>
      </c>
      <c r="J39" s="36">
        <v>19336.739887782471</v>
      </c>
      <c r="K39" s="36">
        <v>19336.739887782471</v>
      </c>
      <c r="L39" s="36">
        <v>19336.739887782471</v>
      </c>
      <c r="M39" s="36">
        <v>19336.739887782471</v>
      </c>
      <c r="N39" s="36">
        <v>19336.739887782471</v>
      </c>
      <c r="O39" s="36">
        <v>19336.739887782471</v>
      </c>
      <c r="P39" s="36">
        <v>19336.739887782471</v>
      </c>
      <c r="Q39" s="13">
        <f t="shared" si="3"/>
        <v>228545.53373321169</v>
      </c>
      <c r="R39" s="6">
        <f t="shared" si="4"/>
        <v>1</v>
      </c>
    </row>
    <row r="40" spans="1:18" ht="12.75">
      <c r="A40" s="10" t="s">
        <v>97</v>
      </c>
      <c r="B40" s="10" t="s">
        <v>1465</v>
      </c>
      <c r="C40" s="10" t="str">
        <f t="shared" si="5"/>
        <v>11-0171</v>
      </c>
      <c r="D40" s="23" t="s">
        <v>109</v>
      </c>
      <c r="E40" s="36">
        <v>79655.545771680176</v>
      </c>
      <c r="F40" s="36">
        <v>79655.545771680176</v>
      </c>
      <c r="G40" s="36">
        <v>79655.545771680176</v>
      </c>
      <c r="H40" s="36">
        <v>84762.841873684447</v>
      </c>
      <c r="I40" s="36">
        <v>84762.841873684447</v>
      </c>
      <c r="J40" s="36">
        <v>84762.841873684447</v>
      </c>
      <c r="K40" s="36">
        <v>84762.841873684447</v>
      </c>
      <c r="L40" s="36">
        <v>84762.841873684447</v>
      </c>
      <c r="M40" s="36">
        <v>84762.841873684447</v>
      </c>
      <c r="N40" s="36">
        <v>84762.841873684447</v>
      </c>
      <c r="O40" s="36">
        <v>84762.841873684447</v>
      </c>
      <c r="P40" s="36">
        <v>84762.841873684447</v>
      </c>
      <c r="Q40" s="13">
        <f t="shared" si="3"/>
        <v>1001832.2141782005</v>
      </c>
      <c r="R40" s="6">
        <f t="shared" si="4"/>
        <v>1</v>
      </c>
    </row>
    <row r="41" spans="1:18" ht="12.75">
      <c r="A41" s="10" t="s">
        <v>97</v>
      </c>
      <c r="B41" s="10" t="s">
        <v>1468</v>
      </c>
      <c r="C41" s="10" t="str">
        <f t="shared" si="5"/>
        <v>11-4644</v>
      </c>
      <c r="D41" s="23" t="s">
        <v>112</v>
      </c>
      <c r="E41" s="36">
        <v>44307.873959203484</v>
      </c>
      <c r="F41" s="36">
        <v>44307.873959203484</v>
      </c>
      <c r="G41" s="36">
        <v>44307.873959203484</v>
      </c>
      <c r="H41" s="36">
        <v>47148.773858484441</v>
      </c>
      <c r="I41" s="36">
        <v>47148.773858484441</v>
      </c>
      <c r="J41" s="36">
        <v>47148.773858484441</v>
      </c>
      <c r="K41" s="36">
        <v>47148.773858484441</v>
      </c>
      <c r="L41" s="36">
        <v>47148.773858484441</v>
      </c>
      <c r="M41" s="36">
        <v>47148.773858484441</v>
      </c>
      <c r="N41" s="36">
        <v>47148.773858484441</v>
      </c>
      <c r="O41" s="36">
        <v>47148.773858484441</v>
      </c>
      <c r="P41" s="36">
        <v>47148.773858484441</v>
      </c>
      <c r="Q41" s="13">
        <f t="shared" si="3"/>
        <v>557262.5866039705</v>
      </c>
      <c r="R41" s="6">
        <f t="shared" si="4"/>
        <v>1</v>
      </c>
    </row>
    <row r="42" spans="1:18" ht="12.75">
      <c r="A42" s="10" t="s">
        <v>97</v>
      </c>
      <c r="B42" s="10">
        <v>6048</v>
      </c>
      <c r="C42" s="10" t="str">
        <f t="shared" si="5"/>
        <v>11-6048</v>
      </c>
      <c r="D42" s="23" t="s">
        <v>2993</v>
      </c>
      <c r="E42" s="36">
        <v>40009.210000960724</v>
      </c>
      <c r="F42" s="36">
        <v>40009.210000960724</v>
      </c>
      <c r="G42" s="36">
        <v>40009.210000960724</v>
      </c>
      <c r="H42" s="36">
        <v>42574.491304385367</v>
      </c>
      <c r="I42" s="36">
        <v>42574.491304385367</v>
      </c>
      <c r="J42" s="36">
        <v>42574.491304385367</v>
      </c>
      <c r="K42" s="36">
        <v>42574.491304385367</v>
      </c>
      <c r="L42" s="36">
        <v>42574.491304385367</v>
      </c>
      <c r="M42" s="36">
        <v>42574.491304385367</v>
      </c>
      <c r="N42" s="36">
        <v>42574.491304385367</v>
      </c>
      <c r="O42" s="36">
        <v>42574.491304385367</v>
      </c>
      <c r="P42" s="36">
        <v>42574.491304385367</v>
      </c>
      <c r="Q42" s="13">
        <f t="shared" si="3"/>
        <v>503198.05174235045</v>
      </c>
      <c r="R42" s="6">
        <f t="shared" si="4"/>
        <v>1</v>
      </c>
    </row>
    <row r="43" spans="1:18" ht="12.75">
      <c r="A43" s="10" t="s">
        <v>97</v>
      </c>
      <c r="B43" s="10" t="s">
        <v>1470</v>
      </c>
      <c r="C43" s="10" t="str">
        <f t="shared" si="5"/>
        <v>11-6219</v>
      </c>
      <c r="D43" s="23" t="s">
        <v>114</v>
      </c>
      <c r="E43" s="36">
        <v>239143.42219644008</v>
      </c>
      <c r="F43" s="36">
        <v>239143.42219644008</v>
      </c>
      <c r="G43" s="36">
        <v>239143.42219644008</v>
      </c>
      <c r="H43" s="36">
        <v>254476.64546635177</v>
      </c>
      <c r="I43" s="36">
        <v>254476.64546635177</v>
      </c>
      <c r="J43" s="36">
        <v>254476.64546635177</v>
      </c>
      <c r="K43" s="36">
        <v>254476.64546635177</v>
      </c>
      <c r="L43" s="36">
        <v>254476.64546635177</v>
      </c>
      <c r="M43" s="36">
        <v>254476.64546635177</v>
      </c>
      <c r="N43" s="36">
        <v>254476.64546635177</v>
      </c>
      <c r="O43" s="36">
        <v>254476.64546635177</v>
      </c>
      <c r="P43" s="36">
        <v>254476.64546635177</v>
      </c>
      <c r="Q43" s="13">
        <f t="shared" si="3"/>
        <v>3007720.0757864867</v>
      </c>
      <c r="R43" s="6">
        <f t="shared" si="4"/>
        <v>1</v>
      </c>
    </row>
    <row r="44" spans="1:18" ht="12.75">
      <c r="A44" s="10" t="s">
        <v>116</v>
      </c>
      <c r="B44" s="10" t="s">
        <v>1472</v>
      </c>
      <c r="C44" s="10" t="str">
        <f t="shared" si="5"/>
        <v>12-0153</v>
      </c>
      <c r="D44" s="23" t="s">
        <v>1388</v>
      </c>
      <c r="E44" s="36">
        <v>52905.201875688996</v>
      </c>
      <c r="F44" s="36">
        <v>52905.201875688996</v>
      </c>
      <c r="G44" s="36">
        <v>52905.201875688996</v>
      </c>
      <c r="H44" s="36">
        <v>56297.338966682611</v>
      </c>
      <c r="I44" s="36">
        <v>56297.338966682611</v>
      </c>
      <c r="J44" s="36">
        <v>56297.338966682611</v>
      </c>
      <c r="K44" s="36">
        <v>56297.338966682611</v>
      </c>
      <c r="L44" s="36">
        <v>56297.338966682611</v>
      </c>
      <c r="M44" s="36">
        <v>56297.338966682611</v>
      </c>
      <c r="N44" s="36">
        <v>56297.338966682611</v>
      </c>
      <c r="O44" s="36">
        <v>56297.338966682611</v>
      </c>
      <c r="P44" s="36">
        <v>56297.338966682611</v>
      </c>
      <c r="Q44" s="13">
        <f t="shared" si="3"/>
        <v>665391.65632721037</v>
      </c>
      <c r="R44" s="6">
        <f t="shared" si="4"/>
        <v>1</v>
      </c>
    </row>
    <row r="45" spans="1:18" ht="12.75">
      <c r="A45" s="10" t="s">
        <v>116</v>
      </c>
      <c r="B45" s="10" t="s">
        <v>1473</v>
      </c>
      <c r="C45" s="10" t="str">
        <f t="shared" si="5"/>
        <v>12-0279</v>
      </c>
      <c r="D45" s="23" t="s">
        <v>128</v>
      </c>
      <c r="E45" s="36">
        <v>75812.800718099534</v>
      </c>
      <c r="F45" s="36">
        <v>75812.800718099534</v>
      </c>
      <c r="G45" s="36">
        <v>75812.800718099534</v>
      </c>
      <c r="H45" s="36">
        <v>80673.710499565568</v>
      </c>
      <c r="I45" s="36">
        <v>80673.710499565568</v>
      </c>
      <c r="J45" s="36">
        <v>80673.710499565568</v>
      </c>
      <c r="K45" s="36">
        <v>80673.710499565568</v>
      </c>
      <c r="L45" s="36">
        <v>80673.710499565568</v>
      </c>
      <c r="M45" s="36">
        <v>80673.710499565568</v>
      </c>
      <c r="N45" s="36">
        <v>80673.710499565568</v>
      </c>
      <c r="O45" s="36">
        <v>80673.710499565568</v>
      </c>
      <c r="P45" s="36">
        <v>80673.710499565568</v>
      </c>
      <c r="Q45" s="13">
        <f t="shared" si="3"/>
        <v>953501.79665038886</v>
      </c>
      <c r="R45" s="6">
        <f t="shared" si="4"/>
        <v>1</v>
      </c>
    </row>
    <row r="46" spans="1:18" ht="12.75">
      <c r="A46" s="10" t="s">
        <v>116</v>
      </c>
      <c r="B46" s="10" t="s">
        <v>1474</v>
      </c>
      <c r="C46" s="10" t="str">
        <f t="shared" si="5"/>
        <v>12-1215</v>
      </c>
      <c r="D46" s="23" t="s">
        <v>129</v>
      </c>
      <c r="E46" s="36">
        <v>26629.385819244093</v>
      </c>
      <c r="F46" s="36">
        <v>26629.385819244093</v>
      </c>
      <c r="G46" s="36">
        <v>26629.385819244093</v>
      </c>
      <c r="H46" s="36">
        <v>28336.789328639748</v>
      </c>
      <c r="I46" s="36">
        <v>28336.789328639748</v>
      </c>
      <c r="J46" s="36">
        <v>28336.789328639748</v>
      </c>
      <c r="K46" s="36">
        <v>28336.789328639748</v>
      </c>
      <c r="L46" s="36">
        <v>28336.789328639748</v>
      </c>
      <c r="M46" s="36">
        <v>28336.789328639748</v>
      </c>
      <c r="N46" s="36">
        <v>28336.789328639748</v>
      </c>
      <c r="O46" s="36">
        <v>28336.789328639748</v>
      </c>
      <c r="P46" s="36">
        <v>28336.789328639748</v>
      </c>
      <c r="Q46" s="13">
        <f t="shared" si="3"/>
        <v>334919.26141549001</v>
      </c>
      <c r="R46" s="6">
        <f t="shared" si="4"/>
        <v>1</v>
      </c>
    </row>
    <row r="47" spans="1:18" ht="12.75">
      <c r="A47" s="10" t="s">
        <v>132</v>
      </c>
      <c r="B47" s="10" t="s">
        <v>1476</v>
      </c>
      <c r="C47" s="10" t="str">
        <f t="shared" si="5"/>
        <v>13-4023</v>
      </c>
      <c r="D47" s="23" t="s">
        <v>144</v>
      </c>
      <c r="E47" s="36">
        <v>60516.256243313612</v>
      </c>
      <c r="F47" s="36">
        <v>60516.256243313612</v>
      </c>
      <c r="G47" s="36">
        <v>60516.256243313612</v>
      </c>
      <c r="H47" s="36">
        <v>64396.393359005218</v>
      </c>
      <c r="I47" s="36">
        <v>64396.393359005218</v>
      </c>
      <c r="J47" s="36">
        <v>64396.393359005218</v>
      </c>
      <c r="K47" s="36">
        <v>64396.393359005218</v>
      </c>
      <c r="L47" s="36">
        <v>64396.393359005218</v>
      </c>
      <c r="M47" s="36">
        <v>64396.393359005218</v>
      </c>
      <c r="N47" s="36">
        <v>64396.393359005218</v>
      </c>
      <c r="O47" s="36">
        <v>64396.393359005218</v>
      </c>
      <c r="P47" s="36">
        <v>64396.393359005218</v>
      </c>
      <c r="Q47" s="13">
        <f t="shared" si="3"/>
        <v>761116.30896098784</v>
      </c>
      <c r="R47" s="6">
        <f t="shared" si="4"/>
        <v>1</v>
      </c>
    </row>
    <row r="48" spans="1:18" ht="12.75">
      <c r="A48" s="10" t="s">
        <v>132</v>
      </c>
      <c r="B48" s="10" t="s">
        <v>1478</v>
      </c>
      <c r="C48" s="10" t="str">
        <f t="shared" si="5"/>
        <v>13-6091</v>
      </c>
      <c r="D48" s="23" t="s">
        <v>1389</v>
      </c>
      <c r="E48" s="36">
        <v>83330.810411303319</v>
      </c>
      <c r="F48" s="36">
        <v>83330.810411303319</v>
      </c>
      <c r="G48" s="36">
        <v>83330.810411303319</v>
      </c>
      <c r="H48" s="36">
        <v>88673.75444699428</v>
      </c>
      <c r="I48" s="36">
        <v>88673.75444699428</v>
      </c>
      <c r="J48" s="36">
        <v>88673.75444699428</v>
      </c>
      <c r="K48" s="36">
        <v>88673.75444699428</v>
      </c>
      <c r="L48" s="36">
        <v>88673.75444699428</v>
      </c>
      <c r="M48" s="36">
        <v>88673.75444699428</v>
      </c>
      <c r="N48" s="36">
        <v>88673.75444699428</v>
      </c>
      <c r="O48" s="36">
        <v>88673.75444699428</v>
      </c>
      <c r="P48" s="36">
        <v>88673.75444699428</v>
      </c>
      <c r="Q48" s="13">
        <f t="shared" si="3"/>
        <v>1048056.2212568584</v>
      </c>
      <c r="R48" s="6">
        <f t="shared" si="4"/>
        <v>1</v>
      </c>
    </row>
    <row r="49" spans="1:18" ht="12.75">
      <c r="A49" s="10" t="s">
        <v>146</v>
      </c>
      <c r="B49" s="10" t="s">
        <v>1480</v>
      </c>
      <c r="C49" s="10" t="str">
        <f t="shared" si="5"/>
        <v>14-0999</v>
      </c>
      <c r="D49" s="23" t="s">
        <v>161</v>
      </c>
      <c r="E49" s="36">
        <v>155440.43308745345</v>
      </c>
      <c r="F49" s="36">
        <v>155440.43308745345</v>
      </c>
      <c r="G49" s="36">
        <v>155440.43308745345</v>
      </c>
      <c r="H49" s="36">
        <v>165406.84923978185</v>
      </c>
      <c r="I49" s="36">
        <v>165406.84923978185</v>
      </c>
      <c r="J49" s="36">
        <v>165406.84923978185</v>
      </c>
      <c r="K49" s="36">
        <v>165406.84923978185</v>
      </c>
      <c r="L49" s="36">
        <v>165406.84923978185</v>
      </c>
      <c r="M49" s="36">
        <v>165406.84923978185</v>
      </c>
      <c r="N49" s="36">
        <v>165406.84923978185</v>
      </c>
      <c r="O49" s="36">
        <v>165406.84923978185</v>
      </c>
      <c r="P49" s="36">
        <v>165406.84923978185</v>
      </c>
      <c r="Q49" s="13">
        <f t="shared" si="3"/>
        <v>1954982.9424203974</v>
      </c>
      <c r="R49" s="6">
        <f t="shared" si="4"/>
        <v>1</v>
      </c>
    </row>
    <row r="50" spans="1:18" ht="12.75">
      <c r="A50" s="10" t="s">
        <v>146</v>
      </c>
      <c r="B50" s="10" t="s">
        <v>1419</v>
      </c>
      <c r="C50" s="10" t="str">
        <f t="shared" si="5"/>
        <v>14-1413</v>
      </c>
      <c r="D50" s="23" t="s">
        <v>733</v>
      </c>
      <c r="E50" s="36">
        <v>39730.075977698209</v>
      </c>
      <c r="F50" s="36">
        <v>39730.075977698209</v>
      </c>
      <c r="G50" s="36">
        <v>39730.075977698209</v>
      </c>
      <c r="H50" s="36">
        <v>42277.45996970361</v>
      </c>
      <c r="I50" s="36">
        <v>42277.45996970361</v>
      </c>
      <c r="J50" s="36">
        <v>42277.45996970361</v>
      </c>
      <c r="K50" s="36">
        <v>42277.45996970361</v>
      </c>
      <c r="L50" s="36">
        <v>42277.45996970361</v>
      </c>
      <c r="M50" s="36">
        <v>42277.45996970361</v>
      </c>
      <c r="N50" s="36">
        <v>42277.45996970361</v>
      </c>
      <c r="O50" s="36">
        <v>42277.45996970361</v>
      </c>
      <c r="P50" s="36">
        <v>42277.45996970361</v>
      </c>
      <c r="Q50" s="13">
        <f t="shared" si="3"/>
        <v>499687.36766042723</v>
      </c>
      <c r="R50" s="6">
        <f t="shared" si="4"/>
        <v>1</v>
      </c>
    </row>
    <row r="51" spans="1:18" ht="12.75">
      <c r="A51" s="10" t="s">
        <v>146</v>
      </c>
      <c r="B51" s="10" t="s">
        <v>1481</v>
      </c>
      <c r="C51" s="10" t="str">
        <f t="shared" si="5"/>
        <v>14-2520</v>
      </c>
      <c r="D51" s="23" t="s">
        <v>162</v>
      </c>
      <c r="E51" s="36">
        <v>25959.464163414053</v>
      </c>
      <c r="F51" s="36">
        <v>25959.464163414053</v>
      </c>
      <c r="G51" s="36">
        <v>25959.464163414053</v>
      </c>
      <c r="H51" s="36">
        <v>27623.914125403531</v>
      </c>
      <c r="I51" s="36">
        <v>27623.914125403531</v>
      </c>
      <c r="J51" s="36">
        <v>27623.914125403531</v>
      </c>
      <c r="K51" s="36">
        <v>27623.914125403531</v>
      </c>
      <c r="L51" s="36">
        <v>27623.914125403531</v>
      </c>
      <c r="M51" s="36">
        <v>27623.914125403531</v>
      </c>
      <c r="N51" s="36">
        <v>27623.914125403531</v>
      </c>
      <c r="O51" s="36">
        <v>27623.914125403531</v>
      </c>
      <c r="P51" s="36">
        <v>27623.914125403531</v>
      </c>
      <c r="Q51" s="13">
        <f t="shared" si="3"/>
        <v>326493.61961887387</v>
      </c>
      <c r="R51" s="6">
        <f t="shared" si="4"/>
        <v>1</v>
      </c>
    </row>
    <row r="52" spans="1:18" ht="12.75">
      <c r="A52" s="10" t="s">
        <v>146</v>
      </c>
      <c r="B52" s="10" t="s">
        <v>1421</v>
      </c>
      <c r="C52" s="10" t="str">
        <f t="shared" si="5"/>
        <v>14-3168</v>
      </c>
      <c r="D52" s="23" t="s">
        <v>1375</v>
      </c>
      <c r="E52" s="36">
        <v>63456.467955012129</v>
      </c>
      <c r="F52" s="36">
        <v>63456.467955012129</v>
      </c>
      <c r="G52" s="36">
        <v>63456.467955012129</v>
      </c>
      <c r="H52" s="36">
        <v>67525.123417653071</v>
      </c>
      <c r="I52" s="36">
        <v>67525.123417653071</v>
      </c>
      <c r="J52" s="36">
        <v>67525.123417653071</v>
      </c>
      <c r="K52" s="36">
        <v>67525.123417653071</v>
      </c>
      <c r="L52" s="36">
        <v>67525.123417653071</v>
      </c>
      <c r="M52" s="36">
        <v>67525.123417653071</v>
      </c>
      <c r="N52" s="36">
        <v>67525.123417653071</v>
      </c>
      <c r="O52" s="36">
        <v>67525.123417653071</v>
      </c>
      <c r="P52" s="36">
        <v>67525.123417653071</v>
      </c>
      <c r="Q52" s="13">
        <f t="shared" si="3"/>
        <v>798095.51462391391</v>
      </c>
      <c r="R52" s="6">
        <f t="shared" si="4"/>
        <v>1</v>
      </c>
    </row>
    <row r="53" spans="1:18" ht="12.75">
      <c r="A53" s="10" t="s">
        <v>164</v>
      </c>
      <c r="B53" s="10" t="s">
        <v>1417</v>
      </c>
      <c r="C53" s="10" t="str">
        <f t="shared" si="5"/>
        <v>15-0387</v>
      </c>
      <c r="D53" s="23" t="s">
        <v>731</v>
      </c>
      <c r="E53" s="36">
        <v>127955.03626353765</v>
      </c>
      <c r="F53" s="36">
        <v>127955.03626353765</v>
      </c>
      <c r="G53" s="36">
        <v>127955.03626353765</v>
      </c>
      <c r="H53" s="36">
        <v>136159.16381811805</v>
      </c>
      <c r="I53" s="36">
        <v>136159.16381811805</v>
      </c>
      <c r="J53" s="36">
        <v>136159.16381811805</v>
      </c>
      <c r="K53" s="36">
        <v>136159.16381811805</v>
      </c>
      <c r="L53" s="36">
        <v>136159.16381811805</v>
      </c>
      <c r="M53" s="36">
        <v>136159.16381811805</v>
      </c>
      <c r="N53" s="36">
        <v>136159.16381811805</v>
      </c>
      <c r="O53" s="36">
        <v>136159.16381811805</v>
      </c>
      <c r="P53" s="36">
        <v>136159.16381811805</v>
      </c>
      <c r="Q53" s="13">
        <f t="shared" si="3"/>
        <v>1609297.5831536758</v>
      </c>
      <c r="R53" s="6">
        <f t="shared" si="4"/>
        <v>1</v>
      </c>
    </row>
    <row r="54" spans="1:18" ht="12.75">
      <c r="A54" s="10" t="s">
        <v>164</v>
      </c>
      <c r="B54" s="10" t="s">
        <v>1397</v>
      </c>
      <c r="C54" s="10" t="str">
        <f t="shared" si="5"/>
        <v>15-0914</v>
      </c>
      <c r="D54" s="23" t="s">
        <v>1398</v>
      </c>
      <c r="E54" s="36">
        <v>43386.731682437174</v>
      </c>
      <c r="F54" s="36">
        <v>43386.731682437174</v>
      </c>
      <c r="G54" s="36">
        <v>43386.731682437174</v>
      </c>
      <c r="H54" s="36">
        <v>46168.570454034641</v>
      </c>
      <c r="I54" s="36">
        <v>46168.570454034641</v>
      </c>
      <c r="J54" s="36">
        <v>46168.570454034641</v>
      </c>
      <c r="K54" s="36">
        <v>46168.570454034641</v>
      </c>
      <c r="L54" s="36">
        <v>46168.570454034641</v>
      </c>
      <c r="M54" s="36">
        <v>46168.570454034641</v>
      </c>
      <c r="N54" s="36">
        <v>46168.570454034641</v>
      </c>
      <c r="O54" s="36">
        <v>46168.570454034641</v>
      </c>
      <c r="P54" s="36">
        <v>46168.570454034641</v>
      </c>
      <c r="Q54" s="13">
        <f t="shared" si="3"/>
        <v>545677.3291336234</v>
      </c>
      <c r="R54" s="6">
        <f t="shared" si="4"/>
        <v>1</v>
      </c>
    </row>
    <row r="55" spans="1:18" ht="12.75">
      <c r="A55" s="10" t="s">
        <v>164</v>
      </c>
      <c r="B55" s="10" t="s">
        <v>1405</v>
      </c>
      <c r="C55" s="10" t="str">
        <f t="shared" si="5"/>
        <v>15-2718</v>
      </c>
      <c r="D55" s="23" t="s">
        <v>173</v>
      </c>
      <c r="E55" s="36">
        <v>42493.502807997123</v>
      </c>
      <c r="F55" s="36">
        <v>42493.502807997123</v>
      </c>
      <c r="G55" s="36">
        <v>42493.502807997123</v>
      </c>
      <c r="H55" s="36">
        <v>45218.070183053023</v>
      </c>
      <c r="I55" s="36">
        <v>45218.070183053023</v>
      </c>
      <c r="J55" s="36">
        <v>45218.070183053023</v>
      </c>
      <c r="K55" s="36">
        <v>45218.070183053023</v>
      </c>
      <c r="L55" s="36">
        <v>45218.070183053023</v>
      </c>
      <c r="M55" s="36">
        <v>45218.070183053023</v>
      </c>
      <c r="N55" s="36">
        <v>45218.070183053023</v>
      </c>
      <c r="O55" s="36">
        <v>45218.070183053023</v>
      </c>
      <c r="P55" s="36">
        <v>45218.070183053023</v>
      </c>
      <c r="Q55" s="13">
        <f t="shared" si="3"/>
        <v>534443.14007146854</v>
      </c>
      <c r="R55" s="6">
        <f t="shared" si="4"/>
        <v>1</v>
      </c>
    </row>
    <row r="56" spans="1:18" ht="12.75">
      <c r="A56" s="10" t="s">
        <v>175</v>
      </c>
      <c r="B56" s="10" t="s">
        <v>1483</v>
      </c>
      <c r="C56" s="10" t="str">
        <f t="shared" si="5"/>
        <v>16-0603</v>
      </c>
      <c r="D56" s="23" t="s">
        <v>184</v>
      </c>
      <c r="E56" s="36">
        <v>17222.56923529728</v>
      </c>
      <c r="F56" s="36">
        <v>17222.56923529728</v>
      </c>
      <c r="G56" s="36">
        <v>17222.56923529728</v>
      </c>
      <c r="H56" s="36">
        <v>18326.83334986449</v>
      </c>
      <c r="I56" s="36">
        <v>18326.83334986449</v>
      </c>
      <c r="J56" s="36">
        <v>18326.83334986449</v>
      </c>
      <c r="K56" s="36">
        <v>18326.83334986449</v>
      </c>
      <c r="L56" s="36">
        <v>18326.83334986449</v>
      </c>
      <c r="M56" s="36">
        <v>18326.83334986449</v>
      </c>
      <c r="N56" s="36">
        <v>18326.83334986449</v>
      </c>
      <c r="O56" s="36">
        <v>18326.83334986449</v>
      </c>
      <c r="P56" s="36">
        <v>18326.83334986449</v>
      </c>
      <c r="Q56" s="13">
        <f t="shared" si="3"/>
        <v>216609.20785467228</v>
      </c>
      <c r="R56" s="6">
        <f t="shared" si="4"/>
        <v>1</v>
      </c>
    </row>
    <row r="57" spans="1:18" ht="12.75">
      <c r="A57" s="10" t="s">
        <v>175</v>
      </c>
      <c r="B57" s="10" t="s">
        <v>1484</v>
      </c>
      <c r="C57" s="10" t="str">
        <f t="shared" si="5"/>
        <v>16-1926</v>
      </c>
      <c r="D57" s="23" t="s">
        <v>185</v>
      </c>
      <c r="E57" s="36">
        <v>49406.722117465455</v>
      </c>
      <c r="F57" s="36">
        <v>49406.722117465455</v>
      </c>
      <c r="G57" s="36">
        <v>49406.722117465455</v>
      </c>
      <c r="H57" s="36">
        <v>52574.546238671232</v>
      </c>
      <c r="I57" s="36">
        <v>52574.546238671232</v>
      </c>
      <c r="J57" s="36">
        <v>52574.546238671232</v>
      </c>
      <c r="K57" s="36">
        <v>52574.546238671232</v>
      </c>
      <c r="L57" s="36">
        <v>52574.546238671232</v>
      </c>
      <c r="M57" s="36">
        <v>52574.546238671232</v>
      </c>
      <c r="N57" s="36">
        <v>52574.546238671232</v>
      </c>
      <c r="O57" s="36">
        <v>52574.546238671232</v>
      </c>
      <c r="P57" s="36">
        <v>52574.546238671232</v>
      </c>
      <c r="Q57" s="13">
        <f t="shared" si="3"/>
        <v>621391.08250043751</v>
      </c>
      <c r="R57" s="6">
        <f t="shared" si="4"/>
        <v>1</v>
      </c>
    </row>
    <row r="58" spans="1:18" ht="12.75">
      <c r="A58" s="10" t="s">
        <v>175</v>
      </c>
      <c r="B58" s="10" t="s">
        <v>1485</v>
      </c>
      <c r="C58" s="10" t="str">
        <f t="shared" si="5"/>
        <v>16-3691</v>
      </c>
      <c r="D58" s="23" t="s">
        <v>186</v>
      </c>
      <c r="E58" s="36">
        <v>66806.076234162334</v>
      </c>
      <c r="F58" s="36">
        <v>66806.076234162334</v>
      </c>
      <c r="G58" s="36">
        <v>66806.076234162334</v>
      </c>
      <c r="H58" s="36">
        <v>71089.499433834178</v>
      </c>
      <c r="I58" s="36">
        <v>71089.499433834178</v>
      </c>
      <c r="J58" s="36">
        <v>71089.499433834178</v>
      </c>
      <c r="K58" s="36">
        <v>71089.499433834178</v>
      </c>
      <c r="L58" s="36">
        <v>71089.499433834178</v>
      </c>
      <c r="M58" s="36">
        <v>71089.499433834178</v>
      </c>
      <c r="N58" s="36">
        <v>71089.499433834178</v>
      </c>
      <c r="O58" s="36">
        <v>71089.499433834178</v>
      </c>
      <c r="P58" s="36">
        <v>71089.499433834178</v>
      </c>
      <c r="Q58" s="13">
        <f t="shared" si="3"/>
        <v>840223.72360699472</v>
      </c>
      <c r="R58" s="6">
        <f t="shared" si="4"/>
        <v>1</v>
      </c>
    </row>
    <row r="59" spans="1:18" ht="12.75">
      <c r="A59" s="10" t="s">
        <v>175</v>
      </c>
      <c r="B59" s="10" t="s">
        <v>1488</v>
      </c>
      <c r="C59" s="10" t="str">
        <f t="shared" si="5"/>
        <v>16-6408</v>
      </c>
      <c r="D59" s="23" t="s">
        <v>189</v>
      </c>
      <c r="E59" s="36">
        <v>78948.406246081795</v>
      </c>
      <c r="F59" s="36">
        <v>78948.406246081795</v>
      </c>
      <c r="G59" s="36">
        <v>78948.406246081795</v>
      </c>
      <c r="H59" s="36">
        <v>84010.362492490662</v>
      </c>
      <c r="I59" s="36">
        <v>84010.362492490662</v>
      </c>
      <c r="J59" s="36">
        <v>84010.362492490662</v>
      </c>
      <c r="K59" s="36">
        <v>84010.362492490662</v>
      </c>
      <c r="L59" s="36">
        <v>84010.362492490662</v>
      </c>
      <c r="M59" s="36">
        <v>84010.362492490662</v>
      </c>
      <c r="N59" s="36">
        <v>84010.362492490662</v>
      </c>
      <c r="O59" s="36">
        <v>84010.362492490662</v>
      </c>
      <c r="P59" s="36">
        <v>84010.362492490662</v>
      </c>
      <c r="Q59" s="13">
        <f t="shared" si="3"/>
        <v>992938.4811706614</v>
      </c>
      <c r="R59" s="6">
        <f t="shared" si="4"/>
        <v>1</v>
      </c>
    </row>
    <row r="60" spans="1:18" ht="12.75">
      <c r="A60" s="10" t="s">
        <v>175</v>
      </c>
      <c r="B60" s="10" t="s">
        <v>1489</v>
      </c>
      <c r="C60" s="10" t="str">
        <f t="shared" si="5"/>
        <v>16-6930</v>
      </c>
      <c r="D60" s="23" t="s">
        <v>190</v>
      </c>
      <c r="E60" s="36">
        <v>71588.572499393442</v>
      </c>
      <c r="F60" s="36">
        <v>71588.572499393442</v>
      </c>
      <c r="G60" s="36">
        <v>71588.572499393442</v>
      </c>
      <c r="H60" s="36">
        <v>76178.63630138163</v>
      </c>
      <c r="I60" s="36">
        <v>76178.63630138163</v>
      </c>
      <c r="J60" s="36">
        <v>76178.63630138163</v>
      </c>
      <c r="K60" s="36">
        <v>76178.63630138163</v>
      </c>
      <c r="L60" s="36">
        <v>76178.63630138163</v>
      </c>
      <c r="M60" s="36">
        <v>76178.63630138163</v>
      </c>
      <c r="N60" s="36">
        <v>76178.63630138163</v>
      </c>
      <c r="O60" s="36">
        <v>76178.63630138163</v>
      </c>
      <c r="P60" s="36">
        <v>76178.63630138163</v>
      </c>
      <c r="Q60" s="13">
        <f t="shared" si="3"/>
        <v>900373.44421061501</v>
      </c>
      <c r="R60" s="6">
        <f t="shared" si="4"/>
        <v>1</v>
      </c>
    </row>
    <row r="61" spans="1:18" ht="12.75">
      <c r="A61" s="10" t="s">
        <v>194</v>
      </c>
      <c r="B61" s="10" t="s">
        <v>1492</v>
      </c>
      <c r="C61" s="10" t="str">
        <f t="shared" si="5"/>
        <v>17-1233</v>
      </c>
      <c r="D61" s="23" t="s">
        <v>205</v>
      </c>
      <c r="E61" s="36">
        <v>110453.33300497785</v>
      </c>
      <c r="F61" s="36">
        <v>110453.33300497785</v>
      </c>
      <c r="G61" s="36">
        <v>110453.33300497785</v>
      </c>
      <c r="H61" s="36">
        <v>117535.29913357178</v>
      </c>
      <c r="I61" s="36">
        <v>117535.29913357178</v>
      </c>
      <c r="J61" s="36">
        <v>117535.29913357178</v>
      </c>
      <c r="K61" s="36">
        <v>117535.29913357178</v>
      </c>
      <c r="L61" s="36">
        <v>117535.29913357178</v>
      </c>
      <c r="M61" s="36">
        <v>117535.29913357178</v>
      </c>
      <c r="N61" s="36">
        <v>117535.29913357178</v>
      </c>
      <c r="O61" s="36">
        <v>117535.29913357178</v>
      </c>
      <c r="P61" s="36">
        <v>117535.29913357178</v>
      </c>
      <c r="Q61" s="13">
        <f t="shared" si="3"/>
        <v>1389177.6912170795</v>
      </c>
      <c r="R61" s="6">
        <f t="shared" si="4"/>
        <v>1</v>
      </c>
    </row>
    <row r="62" spans="1:18" ht="12.75">
      <c r="A62" s="10" t="s">
        <v>194</v>
      </c>
      <c r="B62" s="10" t="s">
        <v>1494</v>
      </c>
      <c r="C62" s="10" t="str">
        <f t="shared" si="5"/>
        <v>17-4131</v>
      </c>
      <c r="D62" s="23" t="s">
        <v>207</v>
      </c>
      <c r="E62" s="36">
        <v>316705.46279365144</v>
      </c>
      <c r="F62" s="36">
        <v>316705.46279365144</v>
      </c>
      <c r="G62" s="36">
        <v>316705.46279365144</v>
      </c>
      <c r="H62" s="36">
        <v>337011.75232992304</v>
      </c>
      <c r="I62" s="36">
        <v>337011.75232992304</v>
      </c>
      <c r="J62" s="36">
        <v>337011.75232992304</v>
      </c>
      <c r="K62" s="36">
        <v>337011.75232992304</v>
      </c>
      <c r="L62" s="36">
        <v>337011.75232992304</v>
      </c>
      <c r="M62" s="36">
        <v>337011.75232992304</v>
      </c>
      <c r="N62" s="36">
        <v>337011.75232992304</v>
      </c>
      <c r="O62" s="36">
        <v>337011.75232992304</v>
      </c>
      <c r="P62" s="36">
        <v>337011.75232992304</v>
      </c>
      <c r="Q62" s="13">
        <f t="shared" si="3"/>
        <v>3983222.1593502625</v>
      </c>
      <c r="R62" s="6">
        <f t="shared" si="4"/>
        <v>1</v>
      </c>
    </row>
    <row r="63" spans="1:18" ht="12.75">
      <c r="A63" s="10" t="s">
        <v>194</v>
      </c>
      <c r="B63" s="10" t="s">
        <v>1497</v>
      </c>
      <c r="C63" s="10" t="str">
        <f t="shared" si="5"/>
        <v>17-5922</v>
      </c>
      <c r="D63" s="23" t="s">
        <v>1390</v>
      </c>
      <c r="E63" s="36">
        <v>69774.201348187082</v>
      </c>
      <c r="F63" s="36">
        <v>69774.201348187082</v>
      </c>
      <c r="G63" s="36">
        <v>69774.201348187082</v>
      </c>
      <c r="H63" s="36">
        <v>74247.932625950198</v>
      </c>
      <c r="I63" s="36">
        <v>74247.932625950198</v>
      </c>
      <c r="J63" s="36">
        <v>74247.932625950198</v>
      </c>
      <c r="K63" s="36">
        <v>74247.932625950198</v>
      </c>
      <c r="L63" s="36">
        <v>74247.932625950198</v>
      </c>
      <c r="M63" s="36">
        <v>74247.932625950198</v>
      </c>
      <c r="N63" s="36">
        <v>74247.932625950198</v>
      </c>
      <c r="O63" s="36">
        <v>74247.932625950198</v>
      </c>
      <c r="P63" s="36">
        <v>74247.932625950198</v>
      </c>
      <c r="Q63" s="13">
        <f t="shared" si="3"/>
        <v>877553.99767811305</v>
      </c>
      <c r="R63" s="6">
        <f t="shared" si="4"/>
        <v>1</v>
      </c>
    </row>
    <row r="64" spans="1:18" ht="12.75">
      <c r="A64" s="10" t="s">
        <v>210</v>
      </c>
      <c r="B64" s="10" t="s">
        <v>1498</v>
      </c>
      <c r="C64" s="10" t="str">
        <f t="shared" si="5"/>
        <v>18-1152</v>
      </c>
      <c r="D64" s="23" t="s">
        <v>219</v>
      </c>
      <c r="E64" s="36">
        <v>96496.631841851995</v>
      </c>
      <c r="F64" s="36">
        <v>96496.631841851995</v>
      </c>
      <c r="G64" s="36">
        <v>96496.631841851995</v>
      </c>
      <c r="H64" s="36">
        <v>102683.73239948387</v>
      </c>
      <c r="I64" s="36">
        <v>102683.73239948387</v>
      </c>
      <c r="J64" s="36">
        <v>102683.73239948387</v>
      </c>
      <c r="K64" s="36">
        <v>102683.73239948387</v>
      </c>
      <c r="L64" s="36">
        <v>102683.73239948387</v>
      </c>
      <c r="M64" s="36">
        <v>102683.73239948387</v>
      </c>
      <c r="N64" s="36">
        <v>102683.73239948387</v>
      </c>
      <c r="O64" s="36">
        <v>102683.73239948387</v>
      </c>
      <c r="P64" s="36">
        <v>102683.73239948387</v>
      </c>
      <c r="Q64" s="13">
        <f t="shared" ref="Q64:Q91" si="6">SUM(E64:P64)</f>
        <v>1213643.487120911</v>
      </c>
      <c r="R64" s="6">
        <f t="shared" ref="R64:R91" si="7">IF(P64&gt;0,1,0)</f>
        <v>1</v>
      </c>
    </row>
    <row r="65" spans="1:18" ht="12.75">
      <c r="A65" s="10" t="s">
        <v>210</v>
      </c>
      <c r="B65" s="10" t="s">
        <v>1501</v>
      </c>
      <c r="C65" s="10" t="str">
        <f t="shared" ref="C65:C93" si="8">A65&amp;"-"&amp;B65</f>
        <v>18-4068</v>
      </c>
      <c r="D65" s="23" t="s">
        <v>222</v>
      </c>
      <c r="E65" s="36">
        <v>42074.801773103347</v>
      </c>
      <c r="F65" s="36">
        <v>42074.801773103347</v>
      </c>
      <c r="G65" s="36">
        <v>42074.801773103347</v>
      </c>
      <c r="H65" s="36">
        <v>44772.523181030381</v>
      </c>
      <c r="I65" s="36">
        <v>44772.523181030381</v>
      </c>
      <c r="J65" s="36">
        <v>44772.523181030381</v>
      </c>
      <c r="K65" s="36">
        <v>44772.523181030381</v>
      </c>
      <c r="L65" s="36">
        <v>44772.523181030381</v>
      </c>
      <c r="M65" s="36">
        <v>44772.523181030381</v>
      </c>
      <c r="N65" s="36">
        <v>44772.523181030381</v>
      </c>
      <c r="O65" s="36">
        <v>44772.523181030381</v>
      </c>
      <c r="P65" s="36">
        <v>44772.523181030381</v>
      </c>
      <c r="Q65" s="13">
        <f t="shared" si="6"/>
        <v>529177.1139485836</v>
      </c>
      <c r="R65" s="6">
        <f t="shared" si="7"/>
        <v>1</v>
      </c>
    </row>
    <row r="66" spans="1:18" ht="12.75">
      <c r="A66" s="10" t="s">
        <v>224</v>
      </c>
      <c r="B66" s="10" t="s">
        <v>1457</v>
      </c>
      <c r="C66" s="10" t="str">
        <f t="shared" si="8"/>
        <v>19-4599</v>
      </c>
      <c r="D66" s="23" t="s">
        <v>77</v>
      </c>
      <c r="E66" s="36">
        <v>55426.712552493729</v>
      </c>
      <c r="F66" s="36">
        <v>55426.712552493729</v>
      </c>
      <c r="G66" s="36">
        <v>55426.712552493729</v>
      </c>
      <c r="H66" s="36">
        <v>58980.522023307829</v>
      </c>
      <c r="I66" s="36">
        <v>58980.522023307829</v>
      </c>
      <c r="J66" s="36">
        <v>58980.522023307829</v>
      </c>
      <c r="K66" s="36">
        <v>58980.522023307829</v>
      </c>
      <c r="L66" s="36">
        <v>58980.522023307829</v>
      </c>
      <c r="M66" s="36">
        <v>58980.522023307829</v>
      </c>
      <c r="N66" s="36">
        <v>58980.522023307829</v>
      </c>
      <c r="O66" s="36">
        <v>58980.522023307829</v>
      </c>
      <c r="P66" s="36">
        <v>58980.522023307829</v>
      </c>
      <c r="Q66" s="13">
        <f t="shared" si="6"/>
        <v>697104.83586725185</v>
      </c>
      <c r="R66" s="6">
        <f t="shared" si="7"/>
        <v>1</v>
      </c>
    </row>
    <row r="67" spans="1:18" ht="12.75">
      <c r="A67" s="10" t="s">
        <v>224</v>
      </c>
      <c r="B67" s="10" t="s">
        <v>1505</v>
      </c>
      <c r="C67" s="10" t="str">
        <f t="shared" si="8"/>
        <v>19-4662</v>
      </c>
      <c r="D67" s="23" t="s">
        <v>235</v>
      </c>
      <c r="E67" s="36">
        <v>85805.798750897622</v>
      </c>
      <c r="F67" s="36">
        <v>85805.798750897622</v>
      </c>
      <c r="G67" s="36">
        <v>85805.798750897622</v>
      </c>
      <c r="H67" s="36">
        <v>91307.432281172529</v>
      </c>
      <c r="I67" s="36">
        <v>91307.432281172529</v>
      </c>
      <c r="J67" s="36">
        <v>91307.432281172529</v>
      </c>
      <c r="K67" s="36">
        <v>91307.432281172529</v>
      </c>
      <c r="L67" s="36">
        <v>91307.432281172529</v>
      </c>
      <c r="M67" s="36">
        <v>91307.432281172529</v>
      </c>
      <c r="N67" s="36">
        <v>91307.432281172529</v>
      </c>
      <c r="O67" s="36">
        <v>91307.432281172529</v>
      </c>
      <c r="P67" s="36">
        <v>91307.432281172529</v>
      </c>
      <c r="Q67" s="13">
        <f t="shared" si="6"/>
        <v>1079184.2867832454</v>
      </c>
      <c r="R67" s="6">
        <f t="shared" si="7"/>
        <v>1</v>
      </c>
    </row>
    <row r="68" spans="1:18" ht="12.75">
      <c r="A68" s="10" t="s">
        <v>224</v>
      </c>
      <c r="B68" s="10" t="s">
        <v>1506</v>
      </c>
      <c r="C68" s="10" t="str">
        <f t="shared" si="8"/>
        <v>19-6509</v>
      </c>
      <c r="D68" s="23" t="s">
        <v>236</v>
      </c>
      <c r="E68" s="36">
        <v>33142.513028702808</v>
      </c>
      <c r="F68" s="36">
        <v>33142.513028702808</v>
      </c>
      <c r="G68" s="36">
        <v>33142.513028702808</v>
      </c>
      <c r="H68" s="36">
        <v>35267.520471214106</v>
      </c>
      <c r="I68" s="36">
        <v>35267.520471214106</v>
      </c>
      <c r="J68" s="36">
        <v>35267.520471214106</v>
      </c>
      <c r="K68" s="36">
        <v>35267.520471214106</v>
      </c>
      <c r="L68" s="36">
        <v>35267.520471214106</v>
      </c>
      <c r="M68" s="36">
        <v>35267.520471214106</v>
      </c>
      <c r="N68" s="36">
        <v>35267.520471214106</v>
      </c>
      <c r="O68" s="36">
        <v>35267.520471214106</v>
      </c>
      <c r="P68" s="36">
        <v>35267.520471214106</v>
      </c>
      <c r="Q68" s="13">
        <f t="shared" si="6"/>
        <v>416835.22332703532</v>
      </c>
      <c r="R68" s="6">
        <f t="shared" si="7"/>
        <v>1</v>
      </c>
    </row>
    <row r="69" spans="1:18" ht="12.75">
      <c r="A69" s="10" t="s">
        <v>238</v>
      </c>
      <c r="B69" s="10" t="s">
        <v>1507</v>
      </c>
      <c r="C69" s="10" t="str">
        <f t="shared" si="8"/>
        <v>20-1211</v>
      </c>
      <c r="D69" s="23" t="s">
        <v>241</v>
      </c>
      <c r="E69" s="36">
        <v>130960.37924733075</v>
      </c>
      <c r="F69" s="36">
        <v>130960.37924733075</v>
      </c>
      <c r="G69" s="36">
        <v>130960.37924733075</v>
      </c>
      <c r="H69" s="36">
        <v>139357.20118819163</v>
      </c>
      <c r="I69" s="36">
        <v>139357.20118819163</v>
      </c>
      <c r="J69" s="36">
        <v>139357.20118819163</v>
      </c>
      <c r="K69" s="36">
        <v>139357.20118819163</v>
      </c>
      <c r="L69" s="36">
        <v>139357.20118819163</v>
      </c>
      <c r="M69" s="36">
        <v>139357.20118819163</v>
      </c>
      <c r="N69" s="36">
        <v>139357.20118819163</v>
      </c>
      <c r="O69" s="36">
        <v>139357.20118819163</v>
      </c>
      <c r="P69" s="36">
        <v>139357.20118819163</v>
      </c>
      <c r="Q69" s="13">
        <f t="shared" si="6"/>
        <v>1647095.9484357166</v>
      </c>
      <c r="R69" s="6">
        <f t="shared" si="7"/>
        <v>1</v>
      </c>
    </row>
    <row r="70" spans="1:18" ht="12.75">
      <c r="A70" s="10" t="s">
        <v>238</v>
      </c>
      <c r="B70" s="10" t="s">
        <v>1511</v>
      </c>
      <c r="C70" s="10" t="str">
        <f t="shared" si="8"/>
        <v>20-4572</v>
      </c>
      <c r="D70" s="23" t="s">
        <v>1250</v>
      </c>
      <c r="E70" s="36">
        <v>20925.747277246668</v>
      </c>
      <c r="F70" s="36">
        <v>20925.747277246668</v>
      </c>
      <c r="G70" s="36">
        <v>20925.747277246668</v>
      </c>
      <c r="H70" s="36">
        <v>22267.44905664249</v>
      </c>
      <c r="I70" s="36">
        <v>22267.44905664249</v>
      </c>
      <c r="J70" s="36">
        <v>22267.44905664249</v>
      </c>
      <c r="K70" s="36">
        <v>22267.44905664249</v>
      </c>
      <c r="L70" s="36">
        <v>22267.44905664249</v>
      </c>
      <c r="M70" s="36">
        <v>22267.44905664249</v>
      </c>
      <c r="N70" s="36">
        <v>22267.44905664249</v>
      </c>
      <c r="O70" s="36">
        <v>22267.44905664249</v>
      </c>
      <c r="P70" s="36">
        <v>22267.44905664249</v>
      </c>
      <c r="Q70" s="13">
        <f t="shared" si="6"/>
        <v>263184.28334152239</v>
      </c>
      <c r="R70" s="6">
        <f t="shared" si="7"/>
        <v>1</v>
      </c>
    </row>
    <row r="71" spans="1:18" ht="12.75">
      <c r="A71" s="10" t="s">
        <v>1252</v>
      </c>
      <c r="B71" s="10" t="s">
        <v>1512</v>
      </c>
      <c r="C71" s="10" t="str">
        <f t="shared" si="8"/>
        <v>21-1218</v>
      </c>
      <c r="D71" s="23" t="s">
        <v>1263</v>
      </c>
      <c r="E71" s="36">
        <v>27355.134279726637</v>
      </c>
      <c r="F71" s="36">
        <v>27355.134279726637</v>
      </c>
      <c r="G71" s="36">
        <v>27355.134279726637</v>
      </c>
      <c r="H71" s="36">
        <v>29109.070798812321</v>
      </c>
      <c r="I71" s="36">
        <v>29109.070798812321</v>
      </c>
      <c r="J71" s="36">
        <v>29109.070798812321</v>
      </c>
      <c r="K71" s="36">
        <v>29109.070798812321</v>
      </c>
      <c r="L71" s="36">
        <v>29109.070798812321</v>
      </c>
      <c r="M71" s="36">
        <v>29109.070798812321</v>
      </c>
      <c r="N71" s="36">
        <v>29109.070798812321</v>
      </c>
      <c r="O71" s="36">
        <v>29109.070798812321</v>
      </c>
      <c r="P71" s="36">
        <v>29109.070798812321</v>
      </c>
      <c r="Q71" s="13">
        <f t="shared" si="6"/>
        <v>344047.04002849077</v>
      </c>
      <c r="R71" s="6">
        <f t="shared" si="7"/>
        <v>1</v>
      </c>
    </row>
    <row r="72" spans="1:18" ht="12.75">
      <c r="A72" s="10" t="s">
        <v>1252</v>
      </c>
      <c r="B72" s="10" t="s">
        <v>1516</v>
      </c>
      <c r="C72" s="10" t="str">
        <f t="shared" si="8"/>
        <v>21-6102</v>
      </c>
      <c r="D72" s="23" t="s">
        <v>1266</v>
      </c>
      <c r="E72" s="36">
        <v>186312.65606028782</v>
      </c>
      <c r="F72" s="36">
        <v>186312.65606028782</v>
      </c>
      <c r="G72" s="36">
        <v>186312.65606028782</v>
      </c>
      <c r="H72" s="36">
        <v>198258.51485558433</v>
      </c>
      <c r="I72" s="36">
        <v>198258.51485558433</v>
      </c>
      <c r="J72" s="36">
        <v>198258.51485558433</v>
      </c>
      <c r="K72" s="36">
        <v>198258.51485558433</v>
      </c>
      <c r="L72" s="36">
        <v>198258.51485558433</v>
      </c>
      <c r="M72" s="36">
        <v>198258.51485558433</v>
      </c>
      <c r="N72" s="36">
        <v>198258.51485558433</v>
      </c>
      <c r="O72" s="36">
        <v>198258.51485558433</v>
      </c>
      <c r="P72" s="36">
        <v>198258.51485558433</v>
      </c>
      <c r="Q72" s="13">
        <f t="shared" si="6"/>
        <v>2343264.6018811222</v>
      </c>
      <c r="R72" s="6">
        <f t="shared" si="7"/>
        <v>1</v>
      </c>
    </row>
    <row r="73" spans="1:18" ht="12.75">
      <c r="A73" s="10" t="s">
        <v>1268</v>
      </c>
      <c r="B73" s="10" t="s">
        <v>1517</v>
      </c>
      <c r="C73" s="10" t="str">
        <f t="shared" si="8"/>
        <v>22-1080</v>
      </c>
      <c r="D73" s="23" t="s">
        <v>1286</v>
      </c>
      <c r="E73" s="36">
        <v>40688.436124232852</v>
      </c>
      <c r="F73" s="36">
        <v>40688.436124232852</v>
      </c>
      <c r="G73" s="36">
        <v>40688.436124232852</v>
      </c>
      <c r="H73" s="36">
        <v>43297.267552110985</v>
      </c>
      <c r="I73" s="36">
        <v>43297.267552110985</v>
      </c>
      <c r="J73" s="36">
        <v>43297.267552110985</v>
      </c>
      <c r="K73" s="36">
        <v>43297.267552110985</v>
      </c>
      <c r="L73" s="36">
        <v>43297.267552110985</v>
      </c>
      <c r="M73" s="36">
        <v>43297.267552110985</v>
      </c>
      <c r="N73" s="36">
        <v>43297.267552110985</v>
      </c>
      <c r="O73" s="36">
        <v>43297.267552110985</v>
      </c>
      <c r="P73" s="36">
        <v>43297.267552110985</v>
      </c>
      <c r="Q73" s="13">
        <f t="shared" si="6"/>
        <v>511740.71634169749</v>
      </c>
      <c r="R73" s="6">
        <f t="shared" si="7"/>
        <v>1</v>
      </c>
    </row>
    <row r="74" spans="1:18" ht="12.75">
      <c r="A74" s="10" t="s">
        <v>1268</v>
      </c>
      <c r="B74" s="10" t="s">
        <v>1519</v>
      </c>
      <c r="C74" s="10" t="str">
        <f t="shared" si="8"/>
        <v>22-2763</v>
      </c>
      <c r="D74" s="23" t="s">
        <v>1288</v>
      </c>
      <c r="E74" s="36">
        <v>55994.285066460841</v>
      </c>
      <c r="F74" s="36">
        <v>55994.285066460841</v>
      </c>
      <c r="G74" s="36">
        <v>55994.285066460841</v>
      </c>
      <c r="H74" s="36">
        <v>59584.485737160729</v>
      </c>
      <c r="I74" s="36">
        <v>59584.485737160729</v>
      </c>
      <c r="J74" s="36">
        <v>59584.485737160729</v>
      </c>
      <c r="K74" s="36">
        <v>59584.485737160729</v>
      </c>
      <c r="L74" s="36">
        <v>59584.485737160729</v>
      </c>
      <c r="M74" s="36">
        <v>59584.485737160729</v>
      </c>
      <c r="N74" s="36">
        <v>59584.485737160729</v>
      </c>
      <c r="O74" s="36">
        <v>59584.485737160729</v>
      </c>
      <c r="P74" s="36">
        <v>59584.485737160729</v>
      </c>
      <c r="Q74" s="13">
        <f t="shared" si="6"/>
        <v>704243.22683382919</v>
      </c>
      <c r="R74" s="6">
        <f t="shared" si="7"/>
        <v>1</v>
      </c>
    </row>
    <row r="75" spans="1:18" ht="12.75">
      <c r="A75" s="10" t="s">
        <v>1268</v>
      </c>
      <c r="B75" s="10" t="s">
        <v>1410</v>
      </c>
      <c r="C75" s="10" t="str">
        <f t="shared" si="8"/>
        <v>22-4419</v>
      </c>
      <c r="D75" s="23" t="s">
        <v>1411</v>
      </c>
      <c r="E75" s="36">
        <v>74696.264625049458</v>
      </c>
      <c r="F75" s="36">
        <v>74696.264625049458</v>
      </c>
      <c r="G75" s="36">
        <v>74696.264625049458</v>
      </c>
      <c r="H75" s="36">
        <v>79485.585160838542</v>
      </c>
      <c r="I75" s="36">
        <v>79485.585160838542</v>
      </c>
      <c r="J75" s="36">
        <v>79485.585160838542</v>
      </c>
      <c r="K75" s="36">
        <v>79485.585160838542</v>
      </c>
      <c r="L75" s="36">
        <v>79485.585160838542</v>
      </c>
      <c r="M75" s="36">
        <v>79485.585160838542</v>
      </c>
      <c r="N75" s="36">
        <v>79485.585160838542</v>
      </c>
      <c r="O75" s="36">
        <v>79485.585160838542</v>
      </c>
      <c r="P75" s="36">
        <v>79485.585160838542</v>
      </c>
      <c r="Q75" s="13">
        <f t="shared" si="6"/>
        <v>939459.0603226953</v>
      </c>
      <c r="R75" s="6">
        <f t="shared" si="7"/>
        <v>1</v>
      </c>
    </row>
    <row r="76" spans="1:18" ht="12.75">
      <c r="A76" s="10" t="s">
        <v>1268</v>
      </c>
      <c r="B76" s="10" t="s">
        <v>1462</v>
      </c>
      <c r="C76" s="10" t="str">
        <f t="shared" si="8"/>
        <v>22-6175</v>
      </c>
      <c r="D76" s="23" t="s">
        <v>94</v>
      </c>
      <c r="E76" s="36">
        <v>56254.810154839193</v>
      </c>
      <c r="F76" s="36">
        <v>56254.810154839193</v>
      </c>
      <c r="G76" s="36">
        <v>56254.810154839193</v>
      </c>
      <c r="H76" s="36">
        <v>59861.714982863712</v>
      </c>
      <c r="I76" s="36">
        <v>59861.714982863712</v>
      </c>
      <c r="J76" s="36">
        <v>59861.714982863712</v>
      </c>
      <c r="K76" s="36">
        <v>59861.714982863712</v>
      </c>
      <c r="L76" s="36">
        <v>59861.714982863712</v>
      </c>
      <c r="M76" s="36">
        <v>59861.714982863712</v>
      </c>
      <c r="N76" s="36">
        <v>59861.714982863712</v>
      </c>
      <c r="O76" s="36">
        <v>59861.714982863712</v>
      </c>
      <c r="P76" s="36">
        <v>59861.714982863712</v>
      </c>
      <c r="Q76" s="13">
        <f t="shared" si="6"/>
        <v>707519.86531029106</v>
      </c>
      <c r="R76" s="6">
        <f t="shared" si="7"/>
        <v>1</v>
      </c>
    </row>
    <row r="77" spans="1:18" ht="12.75">
      <c r="A77" s="10" t="s">
        <v>1291</v>
      </c>
      <c r="B77" s="10" t="s">
        <v>1521</v>
      </c>
      <c r="C77" s="10" t="str">
        <f t="shared" si="8"/>
        <v>23-0918</v>
      </c>
      <c r="D77" s="23" t="s">
        <v>1306</v>
      </c>
      <c r="E77" s="36">
        <v>35757.068379928387</v>
      </c>
      <c r="F77" s="36">
        <v>35757.068379928387</v>
      </c>
      <c r="G77" s="36">
        <v>35757.068379928387</v>
      </c>
      <c r="H77" s="36">
        <v>38049.713972733247</v>
      </c>
      <c r="I77" s="36">
        <v>38049.713972733247</v>
      </c>
      <c r="J77" s="36">
        <v>38049.713972733247</v>
      </c>
      <c r="K77" s="36">
        <v>38049.713972733247</v>
      </c>
      <c r="L77" s="36">
        <v>38049.713972733247</v>
      </c>
      <c r="M77" s="36">
        <v>38049.713972733247</v>
      </c>
      <c r="N77" s="36">
        <v>38049.713972733247</v>
      </c>
      <c r="O77" s="36">
        <v>38049.713972733247</v>
      </c>
      <c r="P77" s="36">
        <v>38049.713972733247</v>
      </c>
      <c r="Q77" s="13">
        <f t="shared" si="6"/>
        <v>449718.63089438435</v>
      </c>
      <c r="R77" s="6">
        <f t="shared" si="7"/>
        <v>1</v>
      </c>
    </row>
    <row r="78" spans="1:18" ht="12.75">
      <c r="A78" s="10" t="s">
        <v>1291</v>
      </c>
      <c r="B78" s="10" t="s">
        <v>1522</v>
      </c>
      <c r="C78" s="10" t="str">
        <f t="shared" si="8"/>
        <v>23-0936</v>
      </c>
      <c r="D78" s="23" t="s">
        <v>1307</v>
      </c>
      <c r="E78" s="36">
        <v>78632.054353050946</v>
      </c>
      <c r="F78" s="36">
        <v>78632.054353050946</v>
      </c>
      <c r="G78" s="36">
        <v>78632.054353050946</v>
      </c>
      <c r="H78" s="36">
        <v>83673.72697985133</v>
      </c>
      <c r="I78" s="36">
        <v>83673.72697985133</v>
      </c>
      <c r="J78" s="36">
        <v>83673.72697985133</v>
      </c>
      <c r="K78" s="36">
        <v>83673.72697985133</v>
      </c>
      <c r="L78" s="36">
        <v>83673.72697985133</v>
      </c>
      <c r="M78" s="36">
        <v>83673.72697985133</v>
      </c>
      <c r="N78" s="36">
        <v>83673.72697985133</v>
      </c>
      <c r="O78" s="36">
        <v>83673.72697985133</v>
      </c>
      <c r="P78" s="36">
        <v>83673.72697985133</v>
      </c>
      <c r="Q78" s="13">
        <f t="shared" si="6"/>
        <v>988959.70587781502</v>
      </c>
      <c r="R78" s="6">
        <f t="shared" si="7"/>
        <v>1</v>
      </c>
    </row>
    <row r="79" spans="1:18" ht="12.75">
      <c r="A79" s="10" t="s">
        <v>1291</v>
      </c>
      <c r="B79" s="10" t="s">
        <v>1523</v>
      </c>
      <c r="C79" s="10" t="str">
        <f t="shared" si="8"/>
        <v>23-1082</v>
      </c>
      <c r="D79" s="23" t="s">
        <v>2970</v>
      </c>
      <c r="E79" s="36">
        <v>135901.05145907728</v>
      </c>
      <c r="F79" s="36">
        <v>135901.05145907728</v>
      </c>
      <c r="G79" s="36">
        <v>135901.05145907728</v>
      </c>
      <c r="H79" s="36">
        <v>144614.65581205874</v>
      </c>
      <c r="I79" s="36">
        <v>144614.65581205874</v>
      </c>
      <c r="J79" s="36">
        <v>144614.65581205874</v>
      </c>
      <c r="K79" s="36">
        <v>144614.65581205874</v>
      </c>
      <c r="L79" s="36">
        <v>144614.65581205874</v>
      </c>
      <c r="M79" s="36">
        <v>144614.65581205874</v>
      </c>
      <c r="N79" s="36">
        <v>144614.65581205874</v>
      </c>
      <c r="O79" s="36">
        <v>144614.65581205874</v>
      </c>
      <c r="P79" s="36">
        <v>144614.65581205874</v>
      </c>
      <c r="Q79" s="13">
        <f t="shared" si="6"/>
        <v>1709235.0566857609</v>
      </c>
      <c r="R79" s="6">
        <f t="shared" si="7"/>
        <v>1</v>
      </c>
    </row>
    <row r="80" spans="1:18" ht="12.75">
      <c r="A80" s="10" t="s">
        <v>1291</v>
      </c>
      <c r="B80" s="10" t="s">
        <v>1524</v>
      </c>
      <c r="C80" s="10" t="str">
        <f t="shared" si="8"/>
        <v>23-1278</v>
      </c>
      <c r="D80" s="23" t="s">
        <v>1308</v>
      </c>
      <c r="E80" s="36">
        <v>336114.58187783841</v>
      </c>
      <c r="F80" s="36">
        <v>336114.58187783841</v>
      </c>
      <c r="G80" s="36">
        <v>336114.58187783841</v>
      </c>
      <c r="H80" s="36">
        <v>357665.33113479469</v>
      </c>
      <c r="I80" s="36">
        <v>357665.33113479469</v>
      </c>
      <c r="J80" s="36">
        <v>357665.33113479469</v>
      </c>
      <c r="K80" s="36">
        <v>357665.33113479469</v>
      </c>
      <c r="L80" s="36">
        <v>357665.33113479469</v>
      </c>
      <c r="M80" s="36">
        <v>357665.33113479469</v>
      </c>
      <c r="N80" s="36">
        <v>357665.33113479469</v>
      </c>
      <c r="O80" s="36">
        <v>357665.33113479469</v>
      </c>
      <c r="P80" s="36">
        <v>357665.33113479469</v>
      </c>
      <c r="Q80" s="13">
        <f t="shared" si="6"/>
        <v>4227331.7258466678</v>
      </c>
      <c r="R80" s="6">
        <f t="shared" si="7"/>
        <v>1</v>
      </c>
    </row>
    <row r="81" spans="1:18" ht="12.75">
      <c r="A81" s="10" t="s">
        <v>1291</v>
      </c>
      <c r="B81" s="10" t="s">
        <v>1525</v>
      </c>
      <c r="C81" s="10" t="str">
        <f t="shared" si="8"/>
        <v>23-1675</v>
      </c>
      <c r="D81" s="23" t="s">
        <v>1309</v>
      </c>
      <c r="E81" s="36">
        <v>17678.488139959391</v>
      </c>
      <c r="F81" s="36">
        <v>17678.488139959391</v>
      </c>
      <c r="G81" s="36">
        <v>17678.488139959391</v>
      </c>
      <c r="H81" s="36">
        <v>18811.9845298447</v>
      </c>
      <c r="I81" s="36">
        <v>18811.9845298447</v>
      </c>
      <c r="J81" s="36">
        <v>18811.9845298447</v>
      </c>
      <c r="K81" s="36">
        <v>18811.9845298447</v>
      </c>
      <c r="L81" s="36">
        <v>18811.9845298447</v>
      </c>
      <c r="M81" s="36">
        <v>18811.9845298447</v>
      </c>
      <c r="N81" s="36">
        <v>18811.9845298447</v>
      </c>
      <c r="O81" s="36">
        <v>18811.9845298447</v>
      </c>
      <c r="P81" s="36">
        <v>18811.9845298447</v>
      </c>
      <c r="Q81" s="13">
        <f t="shared" si="6"/>
        <v>222343.32518848043</v>
      </c>
      <c r="R81" s="6">
        <f t="shared" si="7"/>
        <v>1</v>
      </c>
    </row>
    <row r="82" spans="1:18" ht="12.75">
      <c r="A82" s="10" t="s">
        <v>1291</v>
      </c>
      <c r="B82" s="10" t="s">
        <v>1528</v>
      </c>
      <c r="C82" s="10" t="str">
        <f t="shared" si="8"/>
        <v>23-4773</v>
      </c>
      <c r="D82" s="23" t="s">
        <v>1311</v>
      </c>
      <c r="E82" s="36">
        <v>47862.180522079521</v>
      </c>
      <c r="F82" s="36">
        <v>47862.180522079521</v>
      </c>
      <c r="G82" s="36">
        <v>47862.180522079521</v>
      </c>
      <c r="H82" s="36">
        <v>50930.972853432169</v>
      </c>
      <c r="I82" s="36">
        <v>50930.972853432169</v>
      </c>
      <c r="J82" s="36">
        <v>50930.972853432169</v>
      </c>
      <c r="K82" s="36">
        <v>50930.972853432169</v>
      </c>
      <c r="L82" s="36">
        <v>50930.972853432169</v>
      </c>
      <c r="M82" s="36">
        <v>50930.972853432169</v>
      </c>
      <c r="N82" s="36">
        <v>50930.972853432169</v>
      </c>
      <c r="O82" s="36">
        <v>50930.972853432169</v>
      </c>
      <c r="P82" s="36">
        <v>50930.972853432169</v>
      </c>
      <c r="Q82" s="13">
        <f t="shared" si="6"/>
        <v>601965.2972471281</v>
      </c>
      <c r="R82" s="6">
        <f t="shared" si="7"/>
        <v>1</v>
      </c>
    </row>
    <row r="83" spans="1:18" ht="12.75">
      <c r="A83" s="10" t="s">
        <v>1313</v>
      </c>
      <c r="B83" s="10" t="s">
        <v>1479</v>
      </c>
      <c r="C83" s="10" t="str">
        <f t="shared" si="8"/>
        <v>24-0355</v>
      </c>
      <c r="D83" s="23" t="s">
        <v>160</v>
      </c>
      <c r="E83" s="36">
        <v>25978.073098298217</v>
      </c>
      <c r="F83" s="36">
        <v>25978.073098298217</v>
      </c>
      <c r="G83" s="36">
        <v>25978.073098298217</v>
      </c>
      <c r="H83" s="36">
        <v>27643.716214382312</v>
      </c>
      <c r="I83" s="36">
        <v>27643.716214382312</v>
      </c>
      <c r="J83" s="36">
        <v>27643.716214382312</v>
      </c>
      <c r="K83" s="36">
        <v>27643.716214382312</v>
      </c>
      <c r="L83" s="36">
        <v>27643.716214382312</v>
      </c>
      <c r="M83" s="36">
        <v>27643.716214382312</v>
      </c>
      <c r="N83" s="36">
        <v>27643.716214382312</v>
      </c>
      <c r="O83" s="36">
        <v>27643.716214382312</v>
      </c>
      <c r="P83" s="36">
        <v>27643.716214382312</v>
      </c>
      <c r="Q83" s="13">
        <f t="shared" si="6"/>
        <v>326727.66522433551</v>
      </c>
      <c r="R83" s="6">
        <f t="shared" si="7"/>
        <v>1</v>
      </c>
    </row>
    <row r="84" spans="1:18" ht="12.75">
      <c r="A84" s="10" t="s">
        <v>1313</v>
      </c>
      <c r="B84" s="10" t="s">
        <v>1529</v>
      </c>
      <c r="C84" s="10" t="str">
        <f t="shared" si="8"/>
        <v>24-1134</v>
      </c>
      <c r="D84" s="23" t="s">
        <v>1327</v>
      </c>
      <c r="E84" s="36">
        <v>25661.721205267368</v>
      </c>
      <c r="F84" s="36">
        <v>25661.721205267368</v>
      </c>
      <c r="G84" s="36">
        <v>25661.721205267368</v>
      </c>
      <c r="H84" s="36">
        <v>27307.080701742991</v>
      </c>
      <c r="I84" s="36">
        <v>27307.080701742991</v>
      </c>
      <c r="J84" s="36">
        <v>27307.080701742991</v>
      </c>
      <c r="K84" s="36">
        <v>27307.080701742991</v>
      </c>
      <c r="L84" s="36">
        <v>27307.080701742991</v>
      </c>
      <c r="M84" s="36">
        <v>27307.080701742991</v>
      </c>
      <c r="N84" s="36">
        <v>27307.080701742991</v>
      </c>
      <c r="O84" s="36">
        <v>27307.080701742991</v>
      </c>
      <c r="P84" s="36">
        <v>27307.080701742991</v>
      </c>
      <c r="Q84" s="13">
        <f t="shared" si="6"/>
        <v>322748.88993148901</v>
      </c>
      <c r="R84" s="6">
        <f t="shared" si="7"/>
        <v>1</v>
      </c>
    </row>
    <row r="85" spans="1:18" ht="12.75">
      <c r="A85" s="10" t="s">
        <v>1313</v>
      </c>
      <c r="B85" s="10" t="s">
        <v>1530</v>
      </c>
      <c r="C85" s="10" t="str">
        <f t="shared" si="8"/>
        <v>24-1701</v>
      </c>
      <c r="D85" s="23" t="s">
        <v>1328</v>
      </c>
      <c r="E85" s="36">
        <v>190257.75025573137</v>
      </c>
      <c r="F85" s="36">
        <v>190257.75025573137</v>
      </c>
      <c r="G85" s="36">
        <v>190257.75025573137</v>
      </c>
      <c r="H85" s="36">
        <v>202456.5577190865</v>
      </c>
      <c r="I85" s="36">
        <v>202456.5577190865</v>
      </c>
      <c r="J85" s="36">
        <v>202456.5577190865</v>
      </c>
      <c r="K85" s="36">
        <v>202456.5577190865</v>
      </c>
      <c r="L85" s="36">
        <v>202456.5577190865</v>
      </c>
      <c r="M85" s="36">
        <v>202456.5577190865</v>
      </c>
      <c r="N85" s="36">
        <v>202456.5577190865</v>
      </c>
      <c r="O85" s="36">
        <v>202456.5577190865</v>
      </c>
      <c r="P85" s="36">
        <v>202456.5577190865</v>
      </c>
      <c r="Q85" s="13">
        <f t="shared" si="6"/>
        <v>2392882.2702389723</v>
      </c>
      <c r="R85" s="6">
        <f t="shared" si="7"/>
        <v>1</v>
      </c>
    </row>
    <row r="86" spans="1:18" ht="12.75">
      <c r="A86" s="10" t="s">
        <v>1313</v>
      </c>
      <c r="B86" s="10" t="s">
        <v>1533</v>
      </c>
      <c r="C86" s="10" t="str">
        <f t="shared" si="8"/>
        <v>24-5832</v>
      </c>
      <c r="D86" s="23" t="s">
        <v>1331</v>
      </c>
      <c r="E86" s="36">
        <v>21028.096419109588</v>
      </c>
      <c r="F86" s="36">
        <v>21028.096419109588</v>
      </c>
      <c r="G86" s="36">
        <v>21028.096419109588</v>
      </c>
      <c r="H86" s="36">
        <v>22376.360546025797</v>
      </c>
      <c r="I86" s="36">
        <v>22376.360546025797</v>
      </c>
      <c r="J86" s="36">
        <v>22376.360546025797</v>
      </c>
      <c r="K86" s="36">
        <v>22376.360546025797</v>
      </c>
      <c r="L86" s="36">
        <v>22376.360546025797</v>
      </c>
      <c r="M86" s="36">
        <v>22376.360546025797</v>
      </c>
      <c r="N86" s="36">
        <v>22376.360546025797</v>
      </c>
      <c r="O86" s="36">
        <v>22376.360546025797</v>
      </c>
      <c r="P86" s="36">
        <v>22376.360546025797</v>
      </c>
      <c r="Q86" s="13">
        <f t="shared" si="6"/>
        <v>264471.53417156095</v>
      </c>
      <c r="R86" s="6">
        <f t="shared" si="7"/>
        <v>1</v>
      </c>
    </row>
    <row r="87" spans="1:18" ht="12.75">
      <c r="A87" s="10" t="s">
        <v>1333</v>
      </c>
      <c r="B87" s="10" t="s">
        <v>1534</v>
      </c>
      <c r="C87" s="10" t="str">
        <f t="shared" si="8"/>
        <v>25-0027</v>
      </c>
      <c r="D87" s="23" t="s">
        <v>1335</v>
      </c>
      <c r="E87" s="36">
        <v>191188.19699993977</v>
      </c>
      <c r="F87" s="36">
        <v>191188.19699993977</v>
      </c>
      <c r="G87" s="36">
        <v>191188.19699993977</v>
      </c>
      <c r="H87" s="36">
        <v>203446.66216802574</v>
      </c>
      <c r="I87" s="36">
        <v>203446.66216802574</v>
      </c>
      <c r="J87" s="36">
        <v>203446.66216802574</v>
      </c>
      <c r="K87" s="36">
        <v>203446.66216802574</v>
      </c>
      <c r="L87" s="36">
        <v>203446.66216802574</v>
      </c>
      <c r="M87" s="36">
        <v>203446.66216802574</v>
      </c>
      <c r="N87" s="36">
        <v>203446.66216802574</v>
      </c>
      <c r="O87" s="36">
        <v>203446.66216802574</v>
      </c>
      <c r="P87" s="36">
        <v>203446.66216802574</v>
      </c>
      <c r="Q87" s="13">
        <f t="shared" si="6"/>
        <v>2404584.5505120512</v>
      </c>
      <c r="R87" s="6">
        <f t="shared" si="7"/>
        <v>1</v>
      </c>
    </row>
    <row r="88" spans="1:18" ht="12.75">
      <c r="A88" s="10" t="s">
        <v>1333</v>
      </c>
      <c r="B88" s="10" t="s">
        <v>1449</v>
      </c>
      <c r="C88" s="10" t="str">
        <f t="shared" si="8"/>
        <v>25-5184</v>
      </c>
      <c r="D88" s="23" t="s">
        <v>1450</v>
      </c>
      <c r="E88" s="36">
        <v>170355.49439711394</v>
      </c>
      <c r="F88" s="36">
        <v>170355.49439711394</v>
      </c>
      <c r="G88" s="36">
        <v>170355.49439711394</v>
      </c>
      <c r="H88" s="36">
        <v>181278.22355627714</v>
      </c>
      <c r="I88" s="36">
        <v>181278.22355627714</v>
      </c>
      <c r="J88" s="36">
        <v>181278.22355627714</v>
      </c>
      <c r="K88" s="36">
        <v>181278.22355627714</v>
      </c>
      <c r="L88" s="36">
        <v>181278.22355627714</v>
      </c>
      <c r="M88" s="36">
        <v>181278.22355627714</v>
      </c>
      <c r="N88" s="36">
        <v>181278.22355627714</v>
      </c>
      <c r="O88" s="36">
        <v>181278.22355627714</v>
      </c>
      <c r="P88" s="36">
        <v>181278.22355627714</v>
      </c>
      <c r="Q88" s="13">
        <f t="shared" si="6"/>
        <v>2142570.4951978358</v>
      </c>
      <c r="R88" s="6">
        <f t="shared" si="7"/>
        <v>1</v>
      </c>
    </row>
    <row r="89" spans="1:18" ht="12.75">
      <c r="A89" s="10" t="s">
        <v>1333</v>
      </c>
      <c r="B89" s="10" t="s">
        <v>1538</v>
      </c>
      <c r="C89" s="10" t="str">
        <f t="shared" si="8"/>
        <v>25-6615</v>
      </c>
      <c r="D89" s="23" t="s">
        <v>1340</v>
      </c>
      <c r="E89" s="36">
        <v>79878.852990290194</v>
      </c>
      <c r="F89" s="36">
        <v>79878.852990290194</v>
      </c>
      <c r="G89" s="36">
        <v>79878.852990290194</v>
      </c>
      <c r="H89" s="36">
        <v>85000.466941429855</v>
      </c>
      <c r="I89" s="36">
        <v>85000.466941429855</v>
      </c>
      <c r="J89" s="36">
        <v>85000.466941429855</v>
      </c>
      <c r="K89" s="36">
        <v>85000.466941429855</v>
      </c>
      <c r="L89" s="36">
        <v>85000.466941429855</v>
      </c>
      <c r="M89" s="36">
        <v>85000.466941429855</v>
      </c>
      <c r="N89" s="36">
        <v>85000.466941429855</v>
      </c>
      <c r="O89" s="36">
        <v>85000.466941429855</v>
      </c>
      <c r="P89" s="36">
        <v>85000.466941429855</v>
      </c>
      <c r="Q89" s="13">
        <f t="shared" si="6"/>
        <v>1004640.7614437395</v>
      </c>
      <c r="R89" s="6">
        <f t="shared" si="7"/>
        <v>1</v>
      </c>
    </row>
    <row r="90" spans="1:18" ht="12.75">
      <c r="A90" s="10" t="s">
        <v>1333</v>
      </c>
      <c r="B90" s="10" t="s">
        <v>1539</v>
      </c>
      <c r="C90" s="10" t="str">
        <f t="shared" si="8"/>
        <v>25-6822</v>
      </c>
      <c r="D90" s="23" t="s">
        <v>1341</v>
      </c>
      <c r="E90" s="36">
        <v>1173833.0035584192</v>
      </c>
      <c r="F90" s="36">
        <v>1173833.0035584192</v>
      </c>
      <c r="G90" s="36">
        <v>1173833.0035584192</v>
      </c>
      <c r="H90" s="36">
        <v>1249095.9706927091</v>
      </c>
      <c r="I90" s="36">
        <v>1249095.9706927091</v>
      </c>
      <c r="J90" s="36">
        <v>1249095.9706927091</v>
      </c>
      <c r="K90" s="36">
        <v>1249095.9706927091</v>
      </c>
      <c r="L90" s="36">
        <v>1249095.9706927091</v>
      </c>
      <c r="M90" s="36">
        <v>1249095.9706927091</v>
      </c>
      <c r="N90" s="36">
        <v>1249095.9706927091</v>
      </c>
      <c r="O90" s="36">
        <v>1249095.9706927091</v>
      </c>
      <c r="P90" s="36">
        <v>1249095.9706927091</v>
      </c>
      <c r="Q90" s="13">
        <f t="shared" si="6"/>
        <v>14763362.746909639</v>
      </c>
      <c r="R90" s="6">
        <f t="shared" si="7"/>
        <v>1</v>
      </c>
    </row>
    <row r="91" spans="1:18" ht="12.75">
      <c r="A91" s="10" t="s">
        <v>1333</v>
      </c>
      <c r="B91" s="10" t="s">
        <v>1456</v>
      </c>
      <c r="C91" s="10" t="str">
        <f t="shared" si="8"/>
        <v>25-7110</v>
      </c>
      <c r="D91" s="23" t="s">
        <v>68</v>
      </c>
      <c r="E91" s="36">
        <v>96505.936309294091</v>
      </c>
      <c r="F91" s="36">
        <v>96505.936309294091</v>
      </c>
      <c r="G91" s="36">
        <v>96505.936309294091</v>
      </c>
      <c r="H91" s="36">
        <v>102693.63344397326</v>
      </c>
      <c r="I91" s="36">
        <v>102693.63344397326</v>
      </c>
      <c r="J91" s="36">
        <v>102693.63344397326</v>
      </c>
      <c r="K91" s="36">
        <v>102693.63344397326</v>
      </c>
      <c r="L91" s="36">
        <v>102693.63344397326</v>
      </c>
      <c r="M91" s="36">
        <v>102693.63344397326</v>
      </c>
      <c r="N91" s="36">
        <v>102693.63344397326</v>
      </c>
      <c r="O91" s="36">
        <v>102693.63344397326</v>
      </c>
      <c r="P91" s="36">
        <v>102693.63344397326</v>
      </c>
      <c r="Q91" s="13">
        <f t="shared" si="6"/>
        <v>1213760.5099236416</v>
      </c>
      <c r="R91" s="6">
        <f t="shared" si="7"/>
        <v>1</v>
      </c>
    </row>
    <row r="92" spans="1:18" ht="12.75">
      <c r="A92" s="10" t="s">
        <v>1344</v>
      </c>
      <c r="B92" s="10" t="s">
        <v>1543</v>
      </c>
      <c r="C92" s="10" t="str">
        <f t="shared" si="8"/>
        <v>26-1619</v>
      </c>
      <c r="D92" s="23" t="s">
        <v>1350</v>
      </c>
      <c r="E92" s="36">
        <v>110025.32750264199</v>
      </c>
      <c r="F92" s="36">
        <v>110025.32750264199</v>
      </c>
      <c r="G92" s="36">
        <v>110025.32750264199</v>
      </c>
      <c r="H92" s="36">
        <v>117079.85108705977</v>
      </c>
      <c r="I92" s="36">
        <v>117079.85108705977</v>
      </c>
      <c r="J92" s="36">
        <v>117079.85108705977</v>
      </c>
      <c r="K92" s="36">
        <v>117079.85108705977</v>
      </c>
      <c r="L92" s="36">
        <v>117079.85108705977</v>
      </c>
      <c r="M92" s="36">
        <v>117079.85108705977</v>
      </c>
      <c r="N92" s="36">
        <v>117079.85108705977</v>
      </c>
      <c r="O92" s="36">
        <v>117079.85108705977</v>
      </c>
      <c r="P92" s="36">
        <v>117079.85108705977</v>
      </c>
      <c r="Q92" s="13">
        <f t="shared" ref="Q92:Q117" si="9">SUM(E92:P92)</f>
        <v>1383794.6422914641</v>
      </c>
      <c r="R92" s="6">
        <f t="shared" ref="R92:R117" si="10">IF(P92&gt;0,1,0)</f>
        <v>1</v>
      </c>
    </row>
    <row r="93" spans="1:18" ht="12.75">
      <c r="A93" s="10" t="s">
        <v>1352</v>
      </c>
      <c r="B93" s="10" t="s">
        <v>1545</v>
      </c>
      <c r="C93" s="10" t="str">
        <f t="shared" si="8"/>
        <v>27-1093</v>
      </c>
      <c r="D93" s="23" t="s">
        <v>1363</v>
      </c>
      <c r="E93" s="36">
        <v>59902.161392136077</v>
      </c>
      <c r="F93" s="36">
        <v>59902.161392136077</v>
      </c>
      <c r="G93" s="36">
        <v>59902.161392136077</v>
      </c>
      <c r="H93" s="36">
        <v>63742.924422705342</v>
      </c>
      <c r="I93" s="36">
        <v>63742.924422705342</v>
      </c>
      <c r="J93" s="36">
        <v>63742.924422705342</v>
      </c>
      <c r="K93" s="36">
        <v>63742.924422705342</v>
      </c>
      <c r="L93" s="36">
        <v>63742.924422705342</v>
      </c>
      <c r="M93" s="36">
        <v>63742.924422705342</v>
      </c>
      <c r="N93" s="36">
        <v>63742.924422705342</v>
      </c>
      <c r="O93" s="36">
        <v>63742.924422705342</v>
      </c>
      <c r="P93" s="36">
        <v>63742.924422705342</v>
      </c>
      <c r="Q93" s="13">
        <f t="shared" si="9"/>
        <v>753392.80398075609</v>
      </c>
      <c r="R93" s="6">
        <f t="shared" si="10"/>
        <v>1</v>
      </c>
    </row>
    <row r="94" spans="1:18" ht="12.75">
      <c r="A94" s="10" t="s">
        <v>1352</v>
      </c>
      <c r="B94" s="10" t="s">
        <v>1546</v>
      </c>
      <c r="C94" s="10" t="str">
        <f t="shared" ref="C94:C119" si="11">A94&amp;"-"&amp;B94</f>
        <v>27-3465</v>
      </c>
      <c r="D94" s="23" t="s">
        <v>1364</v>
      </c>
      <c r="E94" s="36">
        <v>29160.200963490905</v>
      </c>
      <c r="F94" s="36">
        <v>29160.200963490905</v>
      </c>
      <c r="G94" s="36">
        <v>29160.200963490905</v>
      </c>
      <c r="H94" s="36">
        <v>31029.873429754356</v>
      </c>
      <c r="I94" s="36">
        <v>31029.873429754356</v>
      </c>
      <c r="J94" s="36">
        <v>31029.873429754356</v>
      </c>
      <c r="K94" s="36">
        <v>31029.873429754356</v>
      </c>
      <c r="L94" s="36">
        <v>31029.873429754356</v>
      </c>
      <c r="M94" s="36">
        <v>31029.873429754356</v>
      </c>
      <c r="N94" s="36">
        <v>31029.873429754356</v>
      </c>
      <c r="O94" s="36">
        <v>31029.873429754356</v>
      </c>
      <c r="P94" s="36">
        <v>31029.873429754356</v>
      </c>
      <c r="Q94" s="13">
        <f t="shared" si="9"/>
        <v>366749.46375826182</v>
      </c>
      <c r="R94" s="6">
        <f t="shared" si="10"/>
        <v>1</v>
      </c>
    </row>
    <row r="95" spans="1:18" ht="12.75">
      <c r="A95" s="10" t="s">
        <v>1367</v>
      </c>
      <c r="B95" s="10" t="s">
        <v>1518</v>
      </c>
      <c r="C95" s="10" t="str">
        <f t="shared" si="11"/>
        <v>28-1989</v>
      </c>
      <c r="D95" s="23" t="s">
        <v>1287</v>
      </c>
      <c r="E95" s="36">
        <v>37124.825093914718</v>
      </c>
      <c r="F95" s="36">
        <v>37124.825093914718</v>
      </c>
      <c r="G95" s="36">
        <v>37124.825093914718</v>
      </c>
      <c r="H95" s="36">
        <v>39505.167512673863</v>
      </c>
      <c r="I95" s="36">
        <v>39505.167512673863</v>
      </c>
      <c r="J95" s="36">
        <v>39505.167512673863</v>
      </c>
      <c r="K95" s="36">
        <v>39505.167512673863</v>
      </c>
      <c r="L95" s="36">
        <v>39505.167512673863</v>
      </c>
      <c r="M95" s="36">
        <v>39505.167512673863</v>
      </c>
      <c r="N95" s="36">
        <v>39505.167512673863</v>
      </c>
      <c r="O95" s="36">
        <v>39505.167512673863</v>
      </c>
      <c r="P95" s="36">
        <v>39505.167512673863</v>
      </c>
      <c r="Q95" s="13">
        <f t="shared" si="9"/>
        <v>466920.98289580899</v>
      </c>
      <c r="R95" s="6">
        <f t="shared" si="10"/>
        <v>1</v>
      </c>
    </row>
    <row r="96" spans="1:18" ht="12.75">
      <c r="A96" s="10" t="s">
        <v>1367</v>
      </c>
      <c r="B96" s="10" t="s">
        <v>1548</v>
      </c>
      <c r="C96" s="10" t="str">
        <f t="shared" si="11"/>
        <v>28-4043</v>
      </c>
      <c r="D96" s="23" t="s">
        <v>1183</v>
      </c>
      <c r="E96" s="36">
        <v>63047.071387560434</v>
      </c>
      <c r="F96" s="36">
        <v>63047.071387560434</v>
      </c>
      <c r="G96" s="36">
        <v>63047.071387560434</v>
      </c>
      <c r="H96" s="36">
        <v>67089.47746011983</v>
      </c>
      <c r="I96" s="36">
        <v>67089.47746011983</v>
      </c>
      <c r="J96" s="36">
        <v>67089.47746011983</v>
      </c>
      <c r="K96" s="36">
        <v>67089.47746011983</v>
      </c>
      <c r="L96" s="36">
        <v>67089.47746011983</v>
      </c>
      <c r="M96" s="36">
        <v>67089.47746011983</v>
      </c>
      <c r="N96" s="36">
        <v>67089.47746011983</v>
      </c>
      <c r="O96" s="36">
        <v>67089.47746011983</v>
      </c>
      <c r="P96" s="36">
        <v>67089.47746011983</v>
      </c>
      <c r="Q96" s="13">
        <f t="shared" si="9"/>
        <v>792946.51130375988</v>
      </c>
      <c r="R96" s="6">
        <f t="shared" si="10"/>
        <v>1</v>
      </c>
    </row>
    <row r="97" spans="1:18" ht="12.75">
      <c r="A97" s="10" t="s">
        <v>1367</v>
      </c>
      <c r="B97" s="10" t="s">
        <v>1463</v>
      </c>
      <c r="C97" s="10" t="str">
        <f t="shared" si="11"/>
        <v>28-6950</v>
      </c>
      <c r="D97" s="23" t="s">
        <v>95</v>
      </c>
      <c r="E97" s="36">
        <v>129704.27614264941</v>
      </c>
      <c r="F97" s="36">
        <v>129704.27614264941</v>
      </c>
      <c r="G97" s="36">
        <v>129704.27614264941</v>
      </c>
      <c r="H97" s="36">
        <v>138020.56018212374</v>
      </c>
      <c r="I97" s="36">
        <v>138020.56018212374</v>
      </c>
      <c r="J97" s="36">
        <v>138020.56018212374</v>
      </c>
      <c r="K97" s="36">
        <v>138020.56018212374</v>
      </c>
      <c r="L97" s="36">
        <v>138020.56018212374</v>
      </c>
      <c r="M97" s="36">
        <v>138020.56018212374</v>
      </c>
      <c r="N97" s="36">
        <v>138020.56018212374</v>
      </c>
      <c r="O97" s="36">
        <v>138020.56018212374</v>
      </c>
      <c r="P97" s="36">
        <v>138020.56018212374</v>
      </c>
      <c r="Q97" s="13">
        <f t="shared" si="9"/>
        <v>1631297.8700670614</v>
      </c>
      <c r="R97" s="6">
        <f t="shared" si="10"/>
        <v>1</v>
      </c>
    </row>
    <row r="98" spans="1:18" ht="12.75">
      <c r="A98" s="10" t="s">
        <v>1186</v>
      </c>
      <c r="B98" s="10" t="s">
        <v>1550</v>
      </c>
      <c r="C98" s="10" t="str">
        <f t="shared" si="11"/>
        <v>29-0882</v>
      </c>
      <c r="D98" s="23" t="s">
        <v>1192</v>
      </c>
      <c r="E98" s="36">
        <v>364437.38077154179</v>
      </c>
      <c r="F98" s="36">
        <v>364437.38077154179</v>
      </c>
      <c r="G98" s="36">
        <v>364437.38077154179</v>
      </c>
      <c r="H98" s="36">
        <v>387804.11056050379</v>
      </c>
      <c r="I98" s="36">
        <v>387804.11056050379</v>
      </c>
      <c r="J98" s="36">
        <v>387804.11056050379</v>
      </c>
      <c r="K98" s="36">
        <v>387804.11056050379</v>
      </c>
      <c r="L98" s="36">
        <v>387804.11056050379</v>
      </c>
      <c r="M98" s="36">
        <v>387804.11056050379</v>
      </c>
      <c r="N98" s="36">
        <v>387804.11056050379</v>
      </c>
      <c r="O98" s="36">
        <v>387804.11056050379</v>
      </c>
      <c r="P98" s="36">
        <v>387804.11056050379</v>
      </c>
      <c r="Q98" s="13">
        <f t="shared" si="9"/>
        <v>4583549.13735916</v>
      </c>
      <c r="R98" s="6">
        <f t="shared" si="10"/>
        <v>1</v>
      </c>
    </row>
    <row r="99" spans="1:18" ht="12.75">
      <c r="A99" s="10" t="s">
        <v>1186</v>
      </c>
      <c r="B99" s="10" t="s">
        <v>1551</v>
      </c>
      <c r="C99" s="10" t="str">
        <f t="shared" si="11"/>
        <v>29-1602</v>
      </c>
      <c r="D99" s="23" t="s">
        <v>1193</v>
      </c>
      <c r="E99" s="36">
        <v>43628.647835931355</v>
      </c>
      <c r="F99" s="36">
        <v>43628.647835931355</v>
      </c>
      <c r="G99" s="36">
        <v>43628.647835931355</v>
      </c>
      <c r="H99" s="36">
        <v>46425.997610758837</v>
      </c>
      <c r="I99" s="36">
        <v>46425.997610758837</v>
      </c>
      <c r="J99" s="36">
        <v>46425.997610758837</v>
      </c>
      <c r="K99" s="36">
        <v>46425.997610758837</v>
      </c>
      <c r="L99" s="36">
        <v>46425.997610758837</v>
      </c>
      <c r="M99" s="36">
        <v>46425.997610758837</v>
      </c>
      <c r="N99" s="36">
        <v>46425.997610758837</v>
      </c>
      <c r="O99" s="36">
        <v>46425.997610758837</v>
      </c>
      <c r="P99" s="36">
        <v>46425.997610758837</v>
      </c>
      <c r="Q99" s="13">
        <f t="shared" si="9"/>
        <v>548719.92200462345</v>
      </c>
      <c r="R99" s="6">
        <f t="shared" si="10"/>
        <v>1</v>
      </c>
    </row>
    <row r="100" spans="1:18" ht="12.75">
      <c r="A100" s="10" t="s">
        <v>1186</v>
      </c>
      <c r="B100" s="10" t="s">
        <v>1553</v>
      </c>
      <c r="C100" s="10" t="str">
        <f t="shared" si="11"/>
        <v>29-4203</v>
      </c>
      <c r="D100" s="23" t="s">
        <v>1194</v>
      </c>
      <c r="E100" s="36">
        <v>79702.068108890599</v>
      </c>
      <c r="F100" s="36">
        <v>79702.068108890599</v>
      </c>
      <c r="G100" s="36">
        <v>79702.068108890599</v>
      </c>
      <c r="H100" s="36">
        <v>84812.347096131416</v>
      </c>
      <c r="I100" s="36">
        <v>84812.347096131416</v>
      </c>
      <c r="J100" s="36">
        <v>84812.347096131416</v>
      </c>
      <c r="K100" s="36">
        <v>84812.347096131416</v>
      </c>
      <c r="L100" s="36">
        <v>84812.347096131416</v>
      </c>
      <c r="M100" s="36">
        <v>84812.347096131416</v>
      </c>
      <c r="N100" s="36">
        <v>84812.347096131416</v>
      </c>
      <c r="O100" s="36">
        <v>84812.347096131416</v>
      </c>
      <c r="P100" s="36">
        <v>84812.347096131416</v>
      </c>
      <c r="Q100" s="13">
        <f t="shared" si="9"/>
        <v>1002417.3281918545</v>
      </c>
      <c r="R100" s="6">
        <f t="shared" si="10"/>
        <v>1</v>
      </c>
    </row>
    <row r="101" spans="1:18" ht="12.75">
      <c r="A101" s="10" t="s">
        <v>1186</v>
      </c>
      <c r="B101" s="10" t="s">
        <v>1557</v>
      </c>
      <c r="C101" s="10" t="str">
        <f t="shared" si="11"/>
        <v>29-6937</v>
      </c>
      <c r="D101" s="23" t="s">
        <v>1197</v>
      </c>
      <c r="E101" s="36">
        <v>39637.03130327737</v>
      </c>
      <c r="F101" s="36">
        <v>39637.03130327737</v>
      </c>
      <c r="G101" s="36">
        <v>39637.03130327737</v>
      </c>
      <c r="H101" s="36">
        <v>42178.449524809686</v>
      </c>
      <c r="I101" s="36">
        <v>42178.449524809686</v>
      </c>
      <c r="J101" s="36">
        <v>42178.449524809686</v>
      </c>
      <c r="K101" s="36">
        <v>42178.449524809686</v>
      </c>
      <c r="L101" s="36">
        <v>42178.449524809686</v>
      </c>
      <c r="M101" s="36">
        <v>42178.449524809686</v>
      </c>
      <c r="N101" s="36">
        <v>42178.449524809686</v>
      </c>
      <c r="O101" s="36">
        <v>42178.449524809686</v>
      </c>
      <c r="P101" s="36">
        <v>42178.449524809686</v>
      </c>
      <c r="Q101" s="13">
        <f t="shared" si="9"/>
        <v>498517.13963311916</v>
      </c>
      <c r="R101" s="6">
        <f t="shared" si="10"/>
        <v>1</v>
      </c>
    </row>
    <row r="102" spans="1:18" ht="12.75">
      <c r="A102" s="10" t="s">
        <v>1200</v>
      </c>
      <c r="B102" s="10" t="s">
        <v>1560</v>
      </c>
      <c r="C102" s="10" t="str">
        <f t="shared" si="11"/>
        <v>30-2846</v>
      </c>
      <c r="D102" s="23" t="s">
        <v>1212</v>
      </c>
      <c r="E102" s="36">
        <v>27262.089605305795</v>
      </c>
      <c r="F102" s="36">
        <v>27262.089605305795</v>
      </c>
      <c r="G102" s="36">
        <v>27262.089605305795</v>
      </c>
      <c r="H102" s="36">
        <v>29010.060353918405</v>
      </c>
      <c r="I102" s="36">
        <v>29010.060353918405</v>
      </c>
      <c r="J102" s="36">
        <v>29010.060353918405</v>
      </c>
      <c r="K102" s="36">
        <v>29010.060353918405</v>
      </c>
      <c r="L102" s="36">
        <v>29010.060353918405</v>
      </c>
      <c r="M102" s="36">
        <v>29010.060353918405</v>
      </c>
      <c r="N102" s="36">
        <v>29010.060353918405</v>
      </c>
      <c r="O102" s="36">
        <v>29010.060353918405</v>
      </c>
      <c r="P102" s="36">
        <v>29010.060353918405</v>
      </c>
      <c r="Q102" s="13">
        <f t="shared" si="9"/>
        <v>342876.81200118305</v>
      </c>
      <c r="R102" s="6">
        <f t="shared" si="10"/>
        <v>1</v>
      </c>
    </row>
    <row r="103" spans="1:18" ht="12.75">
      <c r="A103" s="10" t="s">
        <v>1200</v>
      </c>
      <c r="B103" s="10" t="s">
        <v>1514</v>
      </c>
      <c r="C103" s="10" t="str">
        <f t="shared" si="11"/>
        <v>30-4890</v>
      </c>
      <c r="D103" s="23" t="s">
        <v>1264</v>
      </c>
      <c r="E103" s="36">
        <v>97064.204355819136</v>
      </c>
      <c r="F103" s="36">
        <v>97064.204355819136</v>
      </c>
      <c r="G103" s="36">
        <v>97064.204355819136</v>
      </c>
      <c r="H103" s="36">
        <v>103287.69611333679</v>
      </c>
      <c r="I103" s="36">
        <v>103287.69611333679</v>
      </c>
      <c r="J103" s="36">
        <v>103287.69611333679</v>
      </c>
      <c r="K103" s="36">
        <v>103287.69611333679</v>
      </c>
      <c r="L103" s="36">
        <v>103287.69611333679</v>
      </c>
      <c r="M103" s="36">
        <v>103287.69611333679</v>
      </c>
      <c r="N103" s="36">
        <v>103287.69611333679</v>
      </c>
      <c r="O103" s="36">
        <v>103287.69611333679</v>
      </c>
      <c r="P103" s="36">
        <v>103287.69611333679</v>
      </c>
      <c r="Q103" s="13">
        <f t="shared" si="9"/>
        <v>1220781.8780874887</v>
      </c>
      <c r="R103" s="6">
        <f t="shared" si="10"/>
        <v>1</v>
      </c>
    </row>
    <row r="104" spans="1:18" ht="12.75">
      <c r="A104" s="10" t="s">
        <v>1200</v>
      </c>
      <c r="B104" s="10" t="s">
        <v>1561</v>
      </c>
      <c r="C104" s="10" t="str">
        <f t="shared" si="11"/>
        <v>30-6120</v>
      </c>
      <c r="D104" s="23" t="s">
        <v>1213</v>
      </c>
      <c r="E104" s="36">
        <v>106619.89241883928</v>
      </c>
      <c r="F104" s="36">
        <v>106619.89241883928</v>
      </c>
      <c r="G104" s="36">
        <v>106619.89241883928</v>
      </c>
      <c r="H104" s="36">
        <v>113456.06880394231</v>
      </c>
      <c r="I104" s="36">
        <v>113456.06880394231</v>
      </c>
      <c r="J104" s="36">
        <v>113456.06880394231</v>
      </c>
      <c r="K104" s="36">
        <v>113456.06880394231</v>
      </c>
      <c r="L104" s="36">
        <v>113456.06880394231</v>
      </c>
      <c r="M104" s="36">
        <v>113456.06880394231</v>
      </c>
      <c r="N104" s="36">
        <v>113456.06880394231</v>
      </c>
      <c r="O104" s="36">
        <v>113456.06880394231</v>
      </c>
      <c r="P104" s="36">
        <v>113456.06880394231</v>
      </c>
      <c r="Q104" s="13">
        <f t="shared" si="9"/>
        <v>1340964.2964919987</v>
      </c>
      <c r="R104" s="6">
        <f t="shared" si="10"/>
        <v>1</v>
      </c>
    </row>
    <row r="105" spans="1:18" ht="12.75">
      <c r="A105" s="10" t="s">
        <v>1215</v>
      </c>
      <c r="B105" s="10" t="s">
        <v>1562</v>
      </c>
      <c r="C105" s="10" t="str">
        <f t="shared" si="11"/>
        <v>31-1863</v>
      </c>
      <c r="D105" s="23" t="s">
        <v>1235</v>
      </c>
      <c r="E105" s="36">
        <v>941640.0185412158</v>
      </c>
      <c r="F105" s="36">
        <v>941640.0185412158</v>
      </c>
      <c r="G105" s="36">
        <v>941640.0185412158</v>
      </c>
      <c r="H105" s="36">
        <v>1002015.405459933</v>
      </c>
      <c r="I105" s="36">
        <v>1002015.405459933</v>
      </c>
      <c r="J105" s="36">
        <v>1002015.405459933</v>
      </c>
      <c r="K105" s="36">
        <v>1002015.405459933</v>
      </c>
      <c r="L105" s="36">
        <v>1002015.405459933</v>
      </c>
      <c r="M105" s="36">
        <v>1002015.405459933</v>
      </c>
      <c r="N105" s="36">
        <v>1002015.405459933</v>
      </c>
      <c r="O105" s="36">
        <v>1002015.405459933</v>
      </c>
      <c r="P105" s="36">
        <v>1002015.405459933</v>
      </c>
      <c r="Q105" s="13">
        <f t="shared" si="9"/>
        <v>11843058.704763044</v>
      </c>
      <c r="R105" s="6">
        <f t="shared" si="10"/>
        <v>1</v>
      </c>
    </row>
    <row r="106" spans="1:18" ht="12.75">
      <c r="A106" s="10" t="s">
        <v>1215</v>
      </c>
      <c r="B106" s="10" t="s">
        <v>1520</v>
      </c>
      <c r="C106" s="10" t="str">
        <f t="shared" si="11"/>
        <v>31-6961</v>
      </c>
      <c r="D106" s="23" t="s">
        <v>1289</v>
      </c>
      <c r="E106" s="36">
        <v>297417.30178621149</v>
      </c>
      <c r="F106" s="36">
        <v>297417.30178621149</v>
      </c>
      <c r="G106" s="36">
        <v>297417.30178621149</v>
      </c>
      <c r="H106" s="36">
        <v>316486.88710341352</v>
      </c>
      <c r="I106" s="36">
        <v>316486.88710341352</v>
      </c>
      <c r="J106" s="36">
        <v>316486.88710341352</v>
      </c>
      <c r="K106" s="36">
        <v>316486.88710341352</v>
      </c>
      <c r="L106" s="36">
        <v>316486.88710341352</v>
      </c>
      <c r="M106" s="36">
        <v>316486.88710341352</v>
      </c>
      <c r="N106" s="36">
        <v>316486.88710341352</v>
      </c>
      <c r="O106" s="36">
        <v>316486.88710341352</v>
      </c>
      <c r="P106" s="36">
        <v>316486.88710341352</v>
      </c>
      <c r="Q106" s="13">
        <f t="shared" si="9"/>
        <v>3740633.8892893568</v>
      </c>
      <c r="R106" s="6">
        <f t="shared" si="10"/>
        <v>1</v>
      </c>
    </row>
    <row r="107" spans="1:18" ht="12.75">
      <c r="A107" s="10" t="s">
        <v>1237</v>
      </c>
      <c r="B107" s="10" t="s">
        <v>1563</v>
      </c>
      <c r="C107" s="10" t="str">
        <f t="shared" si="11"/>
        <v>32-0333</v>
      </c>
      <c r="D107" s="23" t="s">
        <v>1391</v>
      </c>
      <c r="E107" s="36">
        <v>37403.959117177234</v>
      </c>
      <c r="F107" s="36">
        <v>37403.959117177234</v>
      </c>
      <c r="G107" s="36">
        <v>37403.959117177234</v>
      </c>
      <c r="H107" s="36">
        <v>39802.198847355619</v>
      </c>
      <c r="I107" s="36">
        <v>39802.198847355619</v>
      </c>
      <c r="J107" s="36">
        <v>39802.198847355619</v>
      </c>
      <c r="K107" s="36">
        <v>39802.198847355619</v>
      </c>
      <c r="L107" s="36">
        <v>39802.198847355619</v>
      </c>
      <c r="M107" s="36">
        <v>39802.198847355619</v>
      </c>
      <c r="N107" s="36">
        <v>39802.198847355619</v>
      </c>
      <c r="O107" s="36">
        <v>39802.198847355619</v>
      </c>
      <c r="P107" s="36">
        <v>39802.198847355619</v>
      </c>
      <c r="Q107" s="13">
        <f t="shared" si="9"/>
        <v>470431.66697773221</v>
      </c>
      <c r="R107" s="6">
        <f t="shared" si="10"/>
        <v>1</v>
      </c>
    </row>
    <row r="108" spans="1:18" ht="12.75">
      <c r="A108" s="10" t="s">
        <v>1237</v>
      </c>
      <c r="B108" s="10" t="s">
        <v>1559</v>
      </c>
      <c r="C108" s="10" t="str">
        <f t="shared" si="11"/>
        <v>32-2124</v>
      </c>
      <c r="D108" s="23" t="s">
        <v>1211</v>
      </c>
      <c r="E108" s="36">
        <v>113709.89660970721</v>
      </c>
      <c r="F108" s="36">
        <v>113709.89660970721</v>
      </c>
      <c r="G108" s="36">
        <v>113709.89660970721</v>
      </c>
      <c r="H108" s="36">
        <v>121000.66470485897</v>
      </c>
      <c r="I108" s="36">
        <v>121000.66470485897</v>
      </c>
      <c r="J108" s="36">
        <v>121000.66470485897</v>
      </c>
      <c r="K108" s="36">
        <v>121000.66470485897</v>
      </c>
      <c r="L108" s="36">
        <v>121000.66470485897</v>
      </c>
      <c r="M108" s="36">
        <v>121000.66470485897</v>
      </c>
      <c r="N108" s="36">
        <v>121000.66470485897</v>
      </c>
      <c r="O108" s="36">
        <v>121000.66470485897</v>
      </c>
      <c r="P108" s="36">
        <v>121000.66470485897</v>
      </c>
      <c r="Q108" s="13">
        <f t="shared" si="9"/>
        <v>1430135.6721728528</v>
      </c>
      <c r="R108" s="6">
        <f t="shared" si="10"/>
        <v>1</v>
      </c>
    </row>
    <row r="109" spans="1:18" ht="12.75">
      <c r="A109" s="10" t="s">
        <v>1245</v>
      </c>
      <c r="B109" s="10" t="s">
        <v>1564</v>
      </c>
      <c r="C109" s="10" t="str">
        <f t="shared" si="11"/>
        <v>33-4774</v>
      </c>
      <c r="D109" s="23" t="s">
        <v>265</v>
      </c>
      <c r="E109" s="36">
        <v>103577.33156527787</v>
      </c>
      <c r="F109" s="36">
        <v>103577.33156527787</v>
      </c>
      <c r="G109" s="36">
        <v>103577.33156527787</v>
      </c>
      <c r="H109" s="36">
        <v>110218.42725591116</v>
      </c>
      <c r="I109" s="36">
        <v>110218.42725591116</v>
      </c>
      <c r="J109" s="36">
        <v>110218.42725591116</v>
      </c>
      <c r="K109" s="36">
        <v>110218.42725591116</v>
      </c>
      <c r="L109" s="36">
        <v>110218.42725591116</v>
      </c>
      <c r="M109" s="36">
        <v>110218.42725591116</v>
      </c>
      <c r="N109" s="36">
        <v>110218.42725591116</v>
      </c>
      <c r="O109" s="36">
        <v>110218.42725591116</v>
      </c>
      <c r="P109" s="36">
        <v>110218.42725591116</v>
      </c>
      <c r="Q109" s="13">
        <f t="shared" si="9"/>
        <v>1302697.8399990338</v>
      </c>
      <c r="R109" s="6">
        <f t="shared" si="10"/>
        <v>1</v>
      </c>
    </row>
    <row r="110" spans="1:18" ht="12.75">
      <c r="A110" s="10" t="s">
        <v>1245</v>
      </c>
      <c r="B110" s="10" t="s">
        <v>1461</v>
      </c>
      <c r="C110" s="10" t="str">
        <f t="shared" si="11"/>
        <v>33-4869</v>
      </c>
      <c r="D110" s="23" t="s">
        <v>93</v>
      </c>
      <c r="E110" s="36">
        <v>124698.47265880828</v>
      </c>
      <c r="F110" s="36">
        <v>124698.47265880828</v>
      </c>
      <c r="G110" s="36">
        <v>124698.47265880828</v>
      </c>
      <c r="H110" s="36">
        <v>132693.79824683085</v>
      </c>
      <c r="I110" s="36">
        <v>132693.79824683085</v>
      </c>
      <c r="J110" s="36">
        <v>132693.79824683085</v>
      </c>
      <c r="K110" s="36">
        <v>132693.79824683085</v>
      </c>
      <c r="L110" s="36">
        <v>132693.79824683085</v>
      </c>
      <c r="M110" s="36">
        <v>132693.79824683085</v>
      </c>
      <c r="N110" s="36">
        <v>132693.79824683085</v>
      </c>
      <c r="O110" s="36">
        <v>132693.79824683085</v>
      </c>
      <c r="P110" s="36">
        <v>132693.79824683085</v>
      </c>
      <c r="Q110" s="13">
        <f t="shared" si="9"/>
        <v>1568339.6021979027</v>
      </c>
      <c r="R110" s="6">
        <f t="shared" si="10"/>
        <v>1</v>
      </c>
    </row>
    <row r="111" spans="1:18" ht="12.75">
      <c r="A111" s="10" t="s">
        <v>1245</v>
      </c>
      <c r="B111" s="10" t="s">
        <v>1565</v>
      </c>
      <c r="C111" s="10" t="str">
        <f t="shared" si="11"/>
        <v>33-6943</v>
      </c>
      <c r="D111" s="23" t="s">
        <v>266</v>
      </c>
      <c r="E111" s="36">
        <v>23745.000912198084</v>
      </c>
      <c r="F111" s="36">
        <v>23745.000912198084</v>
      </c>
      <c r="G111" s="36">
        <v>23745.000912198084</v>
      </c>
      <c r="H111" s="36">
        <v>25267.465536928245</v>
      </c>
      <c r="I111" s="36">
        <v>25267.465536928245</v>
      </c>
      <c r="J111" s="36">
        <v>25267.465536928245</v>
      </c>
      <c r="K111" s="36">
        <v>25267.465536928245</v>
      </c>
      <c r="L111" s="36">
        <v>25267.465536928245</v>
      </c>
      <c r="M111" s="36">
        <v>25267.465536928245</v>
      </c>
      <c r="N111" s="36">
        <v>25267.465536928245</v>
      </c>
      <c r="O111" s="36">
        <v>25267.465536928245</v>
      </c>
      <c r="P111" s="36">
        <v>25267.465536928245</v>
      </c>
      <c r="Q111" s="13">
        <f t="shared" si="9"/>
        <v>298642.19256894849</v>
      </c>
      <c r="R111" s="6">
        <f t="shared" si="10"/>
        <v>1</v>
      </c>
    </row>
    <row r="112" spans="1:18" ht="12.75">
      <c r="A112" s="10" t="s">
        <v>268</v>
      </c>
      <c r="B112" s="10" t="s">
        <v>1503</v>
      </c>
      <c r="C112" s="10" t="str">
        <f t="shared" si="11"/>
        <v>34-1116</v>
      </c>
      <c r="D112" s="23" t="s">
        <v>233</v>
      </c>
      <c r="E112" s="36">
        <v>144637.94638719407</v>
      </c>
      <c r="F112" s="36">
        <v>144637.94638719407</v>
      </c>
      <c r="G112" s="36">
        <v>144637.94638719407</v>
      </c>
      <c r="H112" s="36">
        <v>153911.73658759778</v>
      </c>
      <c r="I112" s="36">
        <v>153911.73658759778</v>
      </c>
      <c r="J112" s="36">
        <v>153911.73658759778</v>
      </c>
      <c r="K112" s="36">
        <v>153911.73658759778</v>
      </c>
      <c r="L112" s="36">
        <v>153911.73658759778</v>
      </c>
      <c r="M112" s="36">
        <v>153911.73658759778</v>
      </c>
      <c r="N112" s="36">
        <v>153911.73658759778</v>
      </c>
      <c r="O112" s="36">
        <v>153911.73658759778</v>
      </c>
      <c r="P112" s="36">
        <v>153911.73658759778</v>
      </c>
      <c r="Q112" s="13">
        <f t="shared" si="9"/>
        <v>1819119.4684499621</v>
      </c>
      <c r="R112" s="6">
        <f t="shared" si="10"/>
        <v>1</v>
      </c>
    </row>
    <row r="113" spans="1:18" ht="12.75">
      <c r="A113" s="10" t="s">
        <v>268</v>
      </c>
      <c r="B113" s="10" t="s">
        <v>1496</v>
      </c>
      <c r="C113" s="10" t="str">
        <f t="shared" si="11"/>
        <v>34-5697</v>
      </c>
      <c r="D113" s="23" t="s">
        <v>208</v>
      </c>
      <c r="E113" s="36">
        <v>36659.601721810519</v>
      </c>
      <c r="F113" s="36">
        <v>36659.601721810519</v>
      </c>
      <c r="G113" s="36">
        <v>36659.601721810519</v>
      </c>
      <c r="H113" s="36">
        <v>39010.115288204266</v>
      </c>
      <c r="I113" s="36">
        <v>39010.115288204266</v>
      </c>
      <c r="J113" s="36">
        <v>39010.115288204266</v>
      </c>
      <c r="K113" s="36">
        <v>39010.115288204266</v>
      </c>
      <c r="L113" s="36">
        <v>39010.115288204266</v>
      </c>
      <c r="M113" s="36">
        <v>39010.115288204266</v>
      </c>
      <c r="N113" s="36">
        <v>39010.115288204266</v>
      </c>
      <c r="O113" s="36">
        <v>39010.115288204266</v>
      </c>
      <c r="P113" s="36">
        <v>39010.115288204266</v>
      </c>
      <c r="Q113" s="13">
        <f t="shared" si="9"/>
        <v>461069.84275927005</v>
      </c>
      <c r="R113" s="6">
        <f t="shared" si="10"/>
        <v>1</v>
      </c>
    </row>
    <row r="114" spans="1:18" ht="12.75">
      <c r="A114" s="10" t="s">
        <v>278</v>
      </c>
      <c r="B114" s="10" t="s">
        <v>1568</v>
      </c>
      <c r="C114" s="10" t="str">
        <f t="shared" si="11"/>
        <v>35-0916</v>
      </c>
      <c r="D114" s="23" t="s">
        <v>289</v>
      </c>
      <c r="E114" s="36">
        <v>25084.844223858167</v>
      </c>
      <c r="F114" s="36">
        <v>25084.844223858167</v>
      </c>
      <c r="G114" s="36">
        <v>25084.844223858167</v>
      </c>
      <c r="H114" s="36">
        <v>26693.21594340069</v>
      </c>
      <c r="I114" s="36">
        <v>26693.21594340069</v>
      </c>
      <c r="J114" s="36">
        <v>26693.21594340069</v>
      </c>
      <c r="K114" s="36">
        <v>26693.21594340069</v>
      </c>
      <c r="L114" s="36">
        <v>26693.21594340069</v>
      </c>
      <c r="M114" s="36">
        <v>26693.21594340069</v>
      </c>
      <c r="N114" s="36">
        <v>26693.21594340069</v>
      </c>
      <c r="O114" s="36">
        <v>26693.21594340069</v>
      </c>
      <c r="P114" s="36">
        <v>26693.21594340069</v>
      </c>
      <c r="Q114" s="13">
        <f t="shared" si="9"/>
        <v>315493.47616218071</v>
      </c>
      <c r="R114" s="6">
        <f t="shared" si="10"/>
        <v>1</v>
      </c>
    </row>
    <row r="115" spans="1:18" ht="12.75">
      <c r="A115" s="10" t="s">
        <v>278</v>
      </c>
      <c r="B115" s="10" t="s">
        <v>1475</v>
      </c>
      <c r="C115" s="10" t="str">
        <f t="shared" si="11"/>
        <v>35-2781</v>
      </c>
      <c r="D115" s="23" t="s">
        <v>130</v>
      </c>
      <c r="E115" s="36">
        <v>103121.41266061574</v>
      </c>
      <c r="F115" s="36">
        <v>103121.41266061574</v>
      </c>
      <c r="G115" s="36">
        <v>103121.41266061574</v>
      </c>
      <c r="H115" s="36">
        <v>109733.27607593093</v>
      </c>
      <c r="I115" s="36">
        <v>109733.27607593093</v>
      </c>
      <c r="J115" s="36">
        <v>109733.27607593093</v>
      </c>
      <c r="K115" s="36">
        <v>109733.27607593093</v>
      </c>
      <c r="L115" s="36">
        <v>109733.27607593093</v>
      </c>
      <c r="M115" s="36">
        <v>109733.27607593093</v>
      </c>
      <c r="N115" s="36">
        <v>109733.27607593093</v>
      </c>
      <c r="O115" s="36">
        <v>109733.27607593093</v>
      </c>
      <c r="P115" s="36">
        <v>109733.27607593093</v>
      </c>
      <c r="Q115" s="13">
        <f t="shared" si="9"/>
        <v>1296963.7226652259</v>
      </c>
      <c r="R115" s="6">
        <f t="shared" si="10"/>
        <v>1</v>
      </c>
    </row>
    <row r="116" spans="1:18" ht="12.75">
      <c r="A116" s="10" t="s">
        <v>292</v>
      </c>
      <c r="B116" s="10" t="s">
        <v>1571</v>
      </c>
      <c r="C116" s="10" t="str">
        <f t="shared" si="11"/>
        <v>36-2369</v>
      </c>
      <c r="D116" s="23" t="s">
        <v>302</v>
      </c>
      <c r="E116" s="36">
        <v>40567.478047485762</v>
      </c>
      <c r="F116" s="36">
        <v>40567.478047485762</v>
      </c>
      <c r="G116" s="36">
        <v>40567.478047485762</v>
      </c>
      <c r="H116" s="36">
        <v>43168.55397374888</v>
      </c>
      <c r="I116" s="36">
        <v>43168.55397374888</v>
      </c>
      <c r="J116" s="36">
        <v>43168.55397374888</v>
      </c>
      <c r="K116" s="36">
        <v>43168.55397374888</v>
      </c>
      <c r="L116" s="36">
        <v>43168.55397374888</v>
      </c>
      <c r="M116" s="36">
        <v>43168.55397374888</v>
      </c>
      <c r="N116" s="36">
        <v>43168.55397374888</v>
      </c>
      <c r="O116" s="36">
        <v>43168.55397374888</v>
      </c>
      <c r="P116" s="36">
        <v>43168.55397374888</v>
      </c>
      <c r="Q116" s="13">
        <f t="shared" si="9"/>
        <v>510219.41990619717</v>
      </c>
      <c r="R116" s="6">
        <f t="shared" si="10"/>
        <v>1</v>
      </c>
    </row>
    <row r="117" spans="1:18" ht="12.75">
      <c r="A117" s="10" t="s">
        <v>292</v>
      </c>
      <c r="B117" s="10" t="s">
        <v>1572</v>
      </c>
      <c r="C117" s="10" t="str">
        <f t="shared" si="11"/>
        <v>36-2772</v>
      </c>
      <c r="D117" s="23" t="s">
        <v>303</v>
      </c>
      <c r="E117" s="36">
        <v>21121.141093530427</v>
      </c>
      <c r="F117" s="36">
        <v>21121.141093530427</v>
      </c>
      <c r="G117" s="36">
        <v>21121.141093530427</v>
      </c>
      <c r="H117" s="36">
        <v>22475.370990919717</v>
      </c>
      <c r="I117" s="36">
        <v>22475.370990919717</v>
      </c>
      <c r="J117" s="36">
        <v>22475.370990919717</v>
      </c>
      <c r="K117" s="36">
        <v>22475.370990919717</v>
      </c>
      <c r="L117" s="36">
        <v>22475.370990919717</v>
      </c>
      <c r="M117" s="36">
        <v>22475.370990919717</v>
      </c>
      <c r="N117" s="36">
        <v>22475.370990919717</v>
      </c>
      <c r="O117" s="36">
        <v>22475.370990919717</v>
      </c>
      <c r="P117" s="36">
        <v>22475.370990919717</v>
      </c>
      <c r="Q117" s="13">
        <f t="shared" si="9"/>
        <v>265641.76219886867</v>
      </c>
      <c r="R117" s="6">
        <f t="shared" si="10"/>
        <v>1</v>
      </c>
    </row>
    <row r="118" spans="1:18" ht="12.75">
      <c r="A118" s="10" t="s">
        <v>292</v>
      </c>
      <c r="B118" s="10" t="s">
        <v>1574</v>
      </c>
      <c r="C118" s="10" t="str">
        <f t="shared" si="11"/>
        <v>36-6003</v>
      </c>
      <c r="D118" s="23" t="s">
        <v>1</v>
      </c>
      <c r="E118" s="36">
        <v>34500.965275247065</v>
      </c>
      <c r="F118" s="36">
        <v>34500.965275247065</v>
      </c>
      <c r="G118" s="36">
        <v>34500.965275247065</v>
      </c>
      <c r="H118" s="36">
        <v>36713.072966665335</v>
      </c>
      <c r="I118" s="36">
        <v>36713.072966665335</v>
      </c>
      <c r="J118" s="36">
        <v>36713.072966665335</v>
      </c>
      <c r="K118" s="36">
        <v>36713.072966665335</v>
      </c>
      <c r="L118" s="36">
        <v>36713.072966665335</v>
      </c>
      <c r="M118" s="36">
        <v>36713.072966665335</v>
      </c>
      <c r="N118" s="36">
        <v>36713.072966665335</v>
      </c>
      <c r="O118" s="36">
        <v>36713.072966665335</v>
      </c>
      <c r="P118" s="36">
        <v>36713.072966665335</v>
      </c>
      <c r="Q118" s="13">
        <f t="shared" ref="Q118:Q148" si="12">SUM(E118:P118)</f>
        <v>433920.55252572912</v>
      </c>
      <c r="R118" s="6">
        <f t="shared" ref="R118:R148" si="13">IF(P118&gt;0,1,0)</f>
        <v>1</v>
      </c>
    </row>
    <row r="119" spans="1:18" ht="12.75">
      <c r="A119" s="10" t="s">
        <v>306</v>
      </c>
      <c r="B119" s="10" t="s">
        <v>1444</v>
      </c>
      <c r="C119" s="10" t="str">
        <f t="shared" si="11"/>
        <v>37-3195</v>
      </c>
      <c r="D119" s="23" t="s">
        <v>1385</v>
      </c>
      <c r="E119" s="36">
        <v>110481.24640730412</v>
      </c>
      <c r="F119" s="36">
        <v>110481.24640730412</v>
      </c>
      <c r="G119" s="36">
        <v>110481.24640730412</v>
      </c>
      <c r="H119" s="36">
        <v>117565.00226703998</v>
      </c>
      <c r="I119" s="36">
        <v>117565.00226703998</v>
      </c>
      <c r="J119" s="36">
        <v>117565.00226703998</v>
      </c>
      <c r="K119" s="36">
        <v>117565.00226703998</v>
      </c>
      <c r="L119" s="36">
        <v>117565.00226703998</v>
      </c>
      <c r="M119" s="36">
        <v>117565.00226703998</v>
      </c>
      <c r="N119" s="36">
        <v>117565.00226703998</v>
      </c>
      <c r="O119" s="36">
        <v>117565.00226703998</v>
      </c>
      <c r="P119" s="36">
        <v>117565.00226703998</v>
      </c>
      <c r="Q119" s="13">
        <f t="shared" si="12"/>
        <v>1389528.7596252724</v>
      </c>
      <c r="R119" s="6">
        <f t="shared" si="13"/>
        <v>1</v>
      </c>
    </row>
    <row r="120" spans="1:18" ht="12.75">
      <c r="A120" s="10" t="s">
        <v>306</v>
      </c>
      <c r="B120" s="10" t="s">
        <v>1575</v>
      </c>
      <c r="C120" s="10" t="str">
        <f t="shared" ref="C120:C150" si="14">A120&amp;"-"&amp;B120</f>
        <v>37-5139</v>
      </c>
      <c r="D120" s="23" t="s">
        <v>314</v>
      </c>
      <c r="E120" s="36">
        <v>17027.175419013518</v>
      </c>
      <c r="F120" s="36">
        <v>17027.175419013518</v>
      </c>
      <c r="G120" s="36">
        <v>17027.175419013518</v>
      </c>
      <c r="H120" s="36">
        <v>18118.911415587263</v>
      </c>
      <c r="I120" s="36">
        <v>18118.911415587263</v>
      </c>
      <c r="J120" s="36">
        <v>18118.911415587263</v>
      </c>
      <c r="K120" s="36">
        <v>18118.911415587263</v>
      </c>
      <c r="L120" s="36">
        <v>18118.911415587263</v>
      </c>
      <c r="M120" s="36">
        <v>18118.911415587263</v>
      </c>
      <c r="N120" s="36">
        <v>18118.911415587263</v>
      </c>
      <c r="O120" s="36">
        <v>18118.911415587263</v>
      </c>
      <c r="P120" s="36">
        <v>18118.911415587263</v>
      </c>
      <c r="Q120" s="13">
        <f t="shared" si="12"/>
        <v>214151.72899732593</v>
      </c>
      <c r="R120" s="6">
        <f t="shared" si="13"/>
        <v>1</v>
      </c>
    </row>
    <row r="121" spans="1:18" ht="12.75">
      <c r="A121" s="10" t="s">
        <v>316</v>
      </c>
      <c r="B121" s="10" t="s">
        <v>1576</v>
      </c>
      <c r="C121" s="10" t="str">
        <f t="shared" si="14"/>
        <v>38-0540</v>
      </c>
      <c r="D121" s="23" t="s">
        <v>2</v>
      </c>
      <c r="E121" s="36">
        <v>45303.451975506461</v>
      </c>
      <c r="F121" s="36">
        <v>45303.451975506461</v>
      </c>
      <c r="G121" s="36">
        <v>45303.451975506461</v>
      </c>
      <c r="H121" s="36">
        <v>48208.185618849384</v>
      </c>
      <c r="I121" s="36">
        <v>48208.185618849384</v>
      </c>
      <c r="J121" s="36">
        <v>48208.185618849384</v>
      </c>
      <c r="K121" s="36">
        <v>48208.185618849384</v>
      </c>
      <c r="L121" s="36">
        <v>48208.185618849384</v>
      </c>
      <c r="M121" s="36">
        <v>48208.185618849384</v>
      </c>
      <c r="N121" s="36">
        <v>48208.185618849384</v>
      </c>
      <c r="O121" s="36">
        <v>48208.185618849384</v>
      </c>
      <c r="P121" s="36">
        <v>48208.185618849384</v>
      </c>
      <c r="Q121" s="13">
        <f t="shared" si="12"/>
        <v>569784.02649616369</v>
      </c>
      <c r="R121" s="6">
        <f t="shared" si="13"/>
        <v>1</v>
      </c>
    </row>
    <row r="122" spans="1:18" ht="12.75">
      <c r="A122" s="10" t="s">
        <v>316</v>
      </c>
      <c r="B122" s="10" t="s">
        <v>1432</v>
      </c>
      <c r="C122" s="10" t="str">
        <f t="shared" si="14"/>
        <v>38-1791</v>
      </c>
      <c r="D122" s="23" t="s">
        <v>39</v>
      </c>
      <c r="E122" s="36">
        <v>81479.221390328617</v>
      </c>
      <c r="F122" s="36">
        <v>81479.221390328617</v>
      </c>
      <c r="G122" s="36">
        <v>81479.221390328617</v>
      </c>
      <c r="H122" s="36">
        <v>86703.446593605273</v>
      </c>
      <c r="I122" s="36">
        <v>86703.446593605273</v>
      </c>
      <c r="J122" s="36">
        <v>86703.446593605273</v>
      </c>
      <c r="K122" s="36">
        <v>86703.446593605273</v>
      </c>
      <c r="L122" s="36">
        <v>86703.446593605273</v>
      </c>
      <c r="M122" s="36">
        <v>86703.446593605273</v>
      </c>
      <c r="N122" s="36">
        <v>86703.446593605273</v>
      </c>
      <c r="O122" s="36">
        <v>86703.446593605273</v>
      </c>
      <c r="P122" s="36">
        <v>86703.446593605273</v>
      </c>
      <c r="Q122" s="13">
        <f t="shared" si="12"/>
        <v>1024768.683513433</v>
      </c>
      <c r="R122" s="6">
        <f t="shared" si="13"/>
        <v>1</v>
      </c>
    </row>
    <row r="123" spans="1:18" ht="12.75">
      <c r="A123" s="10" t="s">
        <v>316</v>
      </c>
      <c r="B123" s="10" t="s">
        <v>1434</v>
      </c>
      <c r="C123" s="10" t="str">
        <f t="shared" si="14"/>
        <v>38-2502</v>
      </c>
      <c r="D123" s="23" t="s">
        <v>41</v>
      </c>
      <c r="E123" s="36">
        <v>57389.955182773418</v>
      </c>
      <c r="F123" s="36">
        <v>57389.955182773418</v>
      </c>
      <c r="G123" s="36">
        <v>57389.955182773418</v>
      </c>
      <c r="H123" s="36">
        <v>61069.642410569511</v>
      </c>
      <c r="I123" s="36">
        <v>61069.642410569511</v>
      </c>
      <c r="J123" s="36">
        <v>61069.642410569511</v>
      </c>
      <c r="K123" s="36">
        <v>61069.642410569511</v>
      </c>
      <c r="L123" s="36">
        <v>61069.642410569511</v>
      </c>
      <c r="M123" s="36">
        <v>61069.642410569511</v>
      </c>
      <c r="N123" s="36">
        <v>61069.642410569511</v>
      </c>
      <c r="O123" s="36">
        <v>61069.642410569511</v>
      </c>
      <c r="P123" s="36">
        <v>61069.642410569511</v>
      </c>
      <c r="Q123" s="13">
        <f t="shared" si="12"/>
        <v>721796.64724344586</v>
      </c>
      <c r="R123" s="6">
        <f t="shared" si="13"/>
        <v>1</v>
      </c>
    </row>
    <row r="124" spans="1:18" ht="12.75">
      <c r="A124" s="10" t="s">
        <v>316</v>
      </c>
      <c r="B124" s="10" t="s">
        <v>1578</v>
      </c>
      <c r="C124" s="10" t="str">
        <f t="shared" si="14"/>
        <v>38-2727</v>
      </c>
      <c r="D124" s="23" t="s">
        <v>326</v>
      </c>
      <c r="E124" s="36">
        <v>62172.451448004555</v>
      </c>
      <c r="F124" s="36">
        <v>62172.451448004555</v>
      </c>
      <c r="G124" s="36">
        <v>62172.451448004555</v>
      </c>
      <c r="H124" s="36">
        <v>66158.779278116985</v>
      </c>
      <c r="I124" s="36">
        <v>66158.779278116985</v>
      </c>
      <c r="J124" s="36">
        <v>66158.779278116985</v>
      </c>
      <c r="K124" s="36">
        <v>66158.779278116985</v>
      </c>
      <c r="L124" s="36">
        <v>66158.779278116985</v>
      </c>
      <c r="M124" s="36">
        <v>66158.779278116985</v>
      </c>
      <c r="N124" s="36">
        <v>66158.779278116985</v>
      </c>
      <c r="O124" s="36">
        <v>66158.779278116985</v>
      </c>
      <c r="P124" s="36">
        <v>66158.779278116985</v>
      </c>
      <c r="Q124" s="13">
        <f t="shared" si="12"/>
        <v>781946.36784706661</v>
      </c>
      <c r="R124" s="6">
        <f t="shared" si="13"/>
        <v>1</v>
      </c>
    </row>
    <row r="125" spans="1:18" ht="12.75">
      <c r="A125" s="10" t="s">
        <v>328</v>
      </c>
      <c r="B125" s="10" t="s">
        <v>1579</v>
      </c>
      <c r="C125" s="10" t="str">
        <f t="shared" si="14"/>
        <v>39-2754</v>
      </c>
      <c r="D125" s="23" t="s">
        <v>336</v>
      </c>
      <c r="E125" s="36">
        <v>36864.300005536366</v>
      </c>
      <c r="F125" s="36">
        <v>36864.300005536366</v>
      </c>
      <c r="G125" s="36">
        <v>36864.300005536366</v>
      </c>
      <c r="H125" s="36">
        <v>39227.938266970887</v>
      </c>
      <c r="I125" s="36">
        <v>39227.938266970887</v>
      </c>
      <c r="J125" s="36">
        <v>39227.938266970887</v>
      </c>
      <c r="K125" s="36">
        <v>39227.938266970887</v>
      </c>
      <c r="L125" s="36">
        <v>39227.938266970887</v>
      </c>
      <c r="M125" s="36">
        <v>39227.938266970887</v>
      </c>
      <c r="N125" s="36">
        <v>39227.938266970887</v>
      </c>
      <c r="O125" s="36">
        <v>39227.938266970887</v>
      </c>
      <c r="P125" s="36">
        <v>39227.938266970887</v>
      </c>
      <c r="Q125" s="13">
        <f t="shared" si="12"/>
        <v>463644.34441934724</v>
      </c>
      <c r="R125" s="6">
        <f t="shared" si="13"/>
        <v>1</v>
      </c>
    </row>
    <row r="126" spans="1:18" ht="12.75">
      <c r="A126" s="10" t="s">
        <v>328</v>
      </c>
      <c r="B126" s="10" t="s">
        <v>1537</v>
      </c>
      <c r="C126" s="10" t="str">
        <f t="shared" si="14"/>
        <v>39-5121</v>
      </c>
      <c r="D126" s="23" t="s">
        <v>1338</v>
      </c>
      <c r="E126" s="36">
        <v>63884.473457347987</v>
      </c>
      <c r="F126" s="36">
        <v>63884.473457347987</v>
      </c>
      <c r="G126" s="36">
        <v>63884.473457347987</v>
      </c>
      <c r="H126" s="36">
        <v>67980.571464165099</v>
      </c>
      <c r="I126" s="36">
        <v>67980.571464165099</v>
      </c>
      <c r="J126" s="36">
        <v>67980.571464165099</v>
      </c>
      <c r="K126" s="36">
        <v>67980.571464165099</v>
      </c>
      <c r="L126" s="36">
        <v>67980.571464165099</v>
      </c>
      <c r="M126" s="36">
        <v>67980.571464165099</v>
      </c>
      <c r="N126" s="36">
        <v>67980.571464165099</v>
      </c>
      <c r="O126" s="36">
        <v>67980.571464165099</v>
      </c>
      <c r="P126" s="36">
        <v>67980.571464165099</v>
      </c>
      <c r="Q126" s="13">
        <f t="shared" si="12"/>
        <v>803478.56354952999</v>
      </c>
      <c r="R126" s="6">
        <f t="shared" si="13"/>
        <v>1</v>
      </c>
    </row>
    <row r="127" spans="1:18" ht="12.75">
      <c r="A127" s="10" t="s">
        <v>328</v>
      </c>
      <c r="B127" s="10" t="s">
        <v>1401</v>
      </c>
      <c r="C127" s="10" t="str">
        <f t="shared" si="14"/>
        <v>39-6264</v>
      </c>
      <c r="D127" s="23" t="s">
        <v>690</v>
      </c>
      <c r="E127" s="36">
        <v>86968.857181158121</v>
      </c>
      <c r="F127" s="36">
        <v>86968.857181158121</v>
      </c>
      <c r="G127" s="36">
        <v>86968.857181158121</v>
      </c>
      <c r="H127" s="36">
        <v>92545.06284234651</v>
      </c>
      <c r="I127" s="36">
        <v>92545.06284234651</v>
      </c>
      <c r="J127" s="36">
        <v>92545.06284234651</v>
      </c>
      <c r="K127" s="36">
        <v>92545.06284234651</v>
      </c>
      <c r="L127" s="36">
        <v>92545.06284234651</v>
      </c>
      <c r="M127" s="36">
        <v>92545.06284234651</v>
      </c>
      <c r="N127" s="36">
        <v>92545.06284234651</v>
      </c>
      <c r="O127" s="36">
        <v>92545.06284234651</v>
      </c>
      <c r="P127" s="36">
        <v>92545.06284234651</v>
      </c>
      <c r="Q127" s="13">
        <f t="shared" si="12"/>
        <v>1093812.1371245929</v>
      </c>
      <c r="R127" s="6">
        <f t="shared" si="13"/>
        <v>1</v>
      </c>
    </row>
    <row r="128" spans="1:18" ht="12.75">
      <c r="A128" s="10" t="s">
        <v>338</v>
      </c>
      <c r="B128" s="10" t="s">
        <v>1452</v>
      </c>
      <c r="C128" s="10" t="str">
        <f t="shared" si="14"/>
        <v>40-6095</v>
      </c>
      <c r="D128" s="23" t="s">
        <v>65</v>
      </c>
      <c r="E128" s="36">
        <v>58739.102961875586</v>
      </c>
      <c r="F128" s="36">
        <v>58739.102961875586</v>
      </c>
      <c r="G128" s="36">
        <v>58739.102961875586</v>
      </c>
      <c r="H128" s="36">
        <v>62505.293861531354</v>
      </c>
      <c r="I128" s="36">
        <v>62505.293861531354</v>
      </c>
      <c r="J128" s="36">
        <v>62505.293861531354</v>
      </c>
      <c r="K128" s="36">
        <v>62505.293861531354</v>
      </c>
      <c r="L128" s="36">
        <v>62505.293861531354</v>
      </c>
      <c r="M128" s="36">
        <v>62505.293861531354</v>
      </c>
      <c r="N128" s="36">
        <v>62505.293861531354</v>
      </c>
      <c r="O128" s="36">
        <v>62505.293861531354</v>
      </c>
      <c r="P128" s="36">
        <v>62505.293861531354</v>
      </c>
      <c r="Q128" s="13">
        <f t="shared" si="12"/>
        <v>738764.95363940881</v>
      </c>
      <c r="R128" s="6">
        <f t="shared" si="13"/>
        <v>1</v>
      </c>
    </row>
    <row r="129" spans="1:18" ht="12.75">
      <c r="A129" s="10" t="s">
        <v>338</v>
      </c>
      <c r="B129" s="10" t="s">
        <v>1454</v>
      </c>
      <c r="C129" s="10" t="str">
        <f t="shared" si="14"/>
        <v>40-6246</v>
      </c>
      <c r="D129" s="23" t="s">
        <v>1386</v>
      </c>
      <c r="E129" s="36">
        <v>11760.846846794038</v>
      </c>
      <c r="F129" s="36">
        <v>11760.846846794038</v>
      </c>
      <c r="G129" s="36">
        <v>11760.846846794038</v>
      </c>
      <c r="H129" s="36">
        <v>12514.920234591422</v>
      </c>
      <c r="I129" s="36">
        <v>12514.920234591422</v>
      </c>
      <c r="J129" s="36">
        <v>12514.920234591422</v>
      </c>
      <c r="K129" s="36">
        <v>12514.920234591422</v>
      </c>
      <c r="L129" s="36">
        <v>12514.920234591422</v>
      </c>
      <c r="M129" s="36">
        <v>12514.920234591422</v>
      </c>
      <c r="N129" s="36">
        <v>12514.920234591422</v>
      </c>
      <c r="O129" s="36">
        <v>12514.920234591422</v>
      </c>
      <c r="P129" s="36">
        <v>12514.920234591422</v>
      </c>
      <c r="Q129" s="13">
        <f t="shared" si="12"/>
        <v>147916.82265170489</v>
      </c>
      <c r="R129" s="6">
        <f t="shared" si="13"/>
        <v>1</v>
      </c>
    </row>
    <row r="130" spans="1:18" ht="12.75">
      <c r="A130" s="10" t="s">
        <v>338</v>
      </c>
      <c r="B130" s="10" t="s">
        <v>1581</v>
      </c>
      <c r="C130" s="10" t="str">
        <f t="shared" si="14"/>
        <v>40-6867</v>
      </c>
      <c r="D130" s="23" t="s">
        <v>349</v>
      </c>
      <c r="E130" s="36">
        <v>164074.97887370732</v>
      </c>
      <c r="F130" s="36">
        <v>164074.97887370732</v>
      </c>
      <c r="G130" s="36">
        <v>164074.97887370732</v>
      </c>
      <c r="H130" s="36">
        <v>174595.0185259376</v>
      </c>
      <c r="I130" s="36">
        <v>174595.0185259376</v>
      </c>
      <c r="J130" s="36">
        <v>174595.0185259376</v>
      </c>
      <c r="K130" s="36">
        <v>174595.0185259376</v>
      </c>
      <c r="L130" s="36">
        <v>174595.0185259376</v>
      </c>
      <c r="M130" s="36">
        <v>174595.0185259376</v>
      </c>
      <c r="N130" s="36">
        <v>174595.0185259376</v>
      </c>
      <c r="O130" s="36">
        <v>174595.0185259376</v>
      </c>
      <c r="P130" s="36">
        <v>174595.0185259376</v>
      </c>
      <c r="Q130" s="13">
        <f t="shared" si="12"/>
        <v>2063580.1033545602</v>
      </c>
      <c r="R130" s="6">
        <f t="shared" si="13"/>
        <v>1</v>
      </c>
    </row>
    <row r="131" spans="1:18" ht="12.75">
      <c r="A131" s="10" t="s">
        <v>351</v>
      </c>
      <c r="B131" s="10" t="s">
        <v>1584</v>
      </c>
      <c r="C131" s="10" t="str">
        <f t="shared" si="14"/>
        <v>41-0819</v>
      </c>
      <c r="D131" s="23" t="s">
        <v>361</v>
      </c>
      <c r="E131" s="36">
        <v>52439.978503584804</v>
      </c>
      <c r="F131" s="36">
        <v>52439.978503584804</v>
      </c>
      <c r="G131" s="36">
        <v>52439.978503584804</v>
      </c>
      <c r="H131" s="36">
        <v>55802.286742213008</v>
      </c>
      <c r="I131" s="36">
        <v>55802.286742213008</v>
      </c>
      <c r="J131" s="36">
        <v>55802.286742213008</v>
      </c>
      <c r="K131" s="36">
        <v>55802.286742213008</v>
      </c>
      <c r="L131" s="36">
        <v>55802.286742213008</v>
      </c>
      <c r="M131" s="36">
        <v>55802.286742213008</v>
      </c>
      <c r="N131" s="36">
        <v>55802.286742213008</v>
      </c>
      <c r="O131" s="36">
        <v>55802.286742213008</v>
      </c>
      <c r="P131" s="36">
        <v>55802.286742213008</v>
      </c>
      <c r="Q131" s="13">
        <f t="shared" si="12"/>
        <v>659540.51619067136</v>
      </c>
      <c r="R131" s="6">
        <f t="shared" si="13"/>
        <v>1</v>
      </c>
    </row>
    <row r="132" spans="1:18" ht="12.75">
      <c r="A132" s="10" t="s">
        <v>351</v>
      </c>
      <c r="B132" s="10" t="s">
        <v>1585</v>
      </c>
      <c r="C132" s="10" t="str">
        <f t="shared" si="14"/>
        <v>41-2403</v>
      </c>
      <c r="D132" s="23" t="s">
        <v>362</v>
      </c>
      <c r="E132" s="36">
        <v>77822.565685589652</v>
      </c>
      <c r="F132" s="36">
        <v>77822.565685589652</v>
      </c>
      <c r="G132" s="36">
        <v>77822.565685589652</v>
      </c>
      <c r="H132" s="36">
        <v>82812.336109274227</v>
      </c>
      <c r="I132" s="36">
        <v>82812.336109274227</v>
      </c>
      <c r="J132" s="36">
        <v>82812.336109274227</v>
      </c>
      <c r="K132" s="36">
        <v>82812.336109274227</v>
      </c>
      <c r="L132" s="36">
        <v>82812.336109274227</v>
      </c>
      <c r="M132" s="36">
        <v>82812.336109274227</v>
      </c>
      <c r="N132" s="36">
        <v>82812.336109274227</v>
      </c>
      <c r="O132" s="36">
        <v>82812.336109274227</v>
      </c>
      <c r="P132" s="36">
        <v>82812.336109274227</v>
      </c>
      <c r="Q132" s="13">
        <f t="shared" si="12"/>
        <v>978778.72204023681</v>
      </c>
      <c r="R132" s="6">
        <f t="shared" si="13"/>
        <v>1</v>
      </c>
    </row>
    <row r="133" spans="1:18" ht="12.75">
      <c r="A133" s="10" t="s">
        <v>364</v>
      </c>
      <c r="B133" s="10" t="s">
        <v>1471</v>
      </c>
      <c r="C133" s="10" t="str">
        <f t="shared" si="14"/>
        <v>42-0009</v>
      </c>
      <c r="D133" s="23" t="s">
        <v>127</v>
      </c>
      <c r="E133" s="36">
        <v>63279.683073612534</v>
      </c>
      <c r="F133" s="36">
        <v>63279.683073612534</v>
      </c>
      <c r="G133" s="36">
        <v>63279.683073612534</v>
      </c>
      <c r="H133" s="36">
        <v>67337.003572354632</v>
      </c>
      <c r="I133" s="36">
        <v>67337.003572354632</v>
      </c>
      <c r="J133" s="36">
        <v>67337.003572354632</v>
      </c>
      <c r="K133" s="36">
        <v>67337.003572354632</v>
      </c>
      <c r="L133" s="36">
        <v>67337.003572354632</v>
      </c>
      <c r="M133" s="36">
        <v>67337.003572354632</v>
      </c>
      <c r="N133" s="36">
        <v>67337.003572354632</v>
      </c>
      <c r="O133" s="36">
        <v>67337.003572354632</v>
      </c>
      <c r="P133" s="36">
        <v>67337.003572354632</v>
      </c>
      <c r="Q133" s="13">
        <f t="shared" si="12"/>
        <v>795872.08137202938</v>
      </c>
      <c r="R133" s="6">
        <f t="shared" si="13"/>
        <v>1</v>
      </c>
    </row>
    <row r="134" spans="1:18" ht="12.75">
      <c r="A134" s="10" t="s">
        <v>364</v>
      </c>
      <c r="B134" s="10" t="s">
        <v>1567</v>
      </c>
      <c r="C134" s="10" t="str">
        <f t="shared" si="14"/>
        <v>42-0108</v>
      </c>
      <c r="D134" s="23" t="s">
        <v>288</v>
      </c>
      <c r="E134" s="36">
        <v>26126.94457737156</v>
      </c>
      <c r="F134" s="36">
        <v>26126.94457737156</v>
      </c>
      <c r="G134" s="36">
        <v>26126.94457737156</v>
      </c>
      <c r="H134" s="36">
        <v>27802.132926212584</v>
      </c>
      <c r="I134" s="36">
        <v>27802.132926212584</v>
      </c>
      <c r="J134" s="36">
        <v>27802.132926212584</v>
      </c>
      <c r="K134" s="36">
        <v>27802.132926212584</v>
      </c>
      <c r="L134" s="36">
        <v>27802.132926212584</v>
      </c>
      <c r="M134" s="36">
        <v>27802.132926212584</v>
      </c>
      <c r="N134" s="36">
        <v>27802.132926212584</v>
      </c>
      <c r="O134" s="36">
        <v>27802.132926212584</v>
      </c>
      <c r="P134" s="36">
        <v>27802.132926212584</v>
      </c>
      <c r="Q134" s="13">
        <f t="shared" si="12"/>
        <v>328600.03006802796</v>
      </c>
      <c r="R134" s="6">
        <f t="shared" si="13"/>
        <v>1</v>
      </c>
    </row>
    <row r="135" spans="1:18" ht="12.75">
      <c r="A135" s="10" t="s">
        <v>364</v>
      </c>
      <c r="B135" s="10" t="s">
        <v>1577</v>
      </c>
      <c r="C135" s="10" t="str">
        <f t="shared" si="14"/>
        <v>42-2007</v>
      </c>
      <c r="D135" s="23" t="s">
        <v>325</v>
      </c>
      <c r="E135" s="36">
        <v>49509.071259328375</v>
      </c>
      <c r="F135" s="36">
        <v>49509.071259328375</v>
      </c>
      <c r="G135" s="36">
        <v>49509.071259328375</v>
      </c>
      <c r="H135" s="36">
        <v>52683.457728054549</v>
      </c>
      <c r="I135" s="36">
        <v>52683.457728054549</v>
      </c>
      <c r="J135" s="36">
        <v>52683.457728054549</v>
      </c>
      <c r="K135" s="36">
        <v>52683.457728054549</v>
      </c>
      <c r="L135" s="36">
        <v>52683.457728054549</v>
      </c>
      <c r="M135" s="36">
        <v>52683.457728054549</v>
      </c>
      <c r="N135" s="36">
        <v>52683.457728054549</v>
      </c>
      <c r="O135" s="36">
        <v>52683.457728054549</v>
      </c>
      <c r="P135" s="36">
        <v>52683.457728054549</v>
      </c>
      <c r="Q135" s="13">
        <f t="shared" si="12"/>
        <v>622678.33333047619</v>
      </c>
      <c r="R135" s="6">
        <f t="shared" si="13"/>
        <v>1</v>
      </c>
    </row>
    <row r="136" spans="1:18" ht="12.75">
      <c r="A136" s="10" t="s">
        <v>364</v>
      </c>
      <c r="B136" s="10" t="s">
        <v>1580</v>
      </c>
      <c r="C136" s="10" t="str">
        <f t="shared" si="14"/>
        <v>42-3033</v>
      </c>
      <c r="D136" s="23" t="s">
        <v>348</v>
      </c>
      <c r="E136" s="36">
        <v>38064.576305565191</v>
      </c>
      <c r="F136" s="36">
        <v>38064.576305565191</v>
      </c>
      <c r="G136" s="36">
        <v>38064.576305565191</v>
      </c>
      <c r="H136" s="36">
        <v>40505.17300610245</v>
      </c>
      <c r="I136" s="36">
        <v>40505.17300610245</v>
      </c>
      <c r="J136" s="36">
        <v>40505.17300610245</v>
      </c>
      <c r="K136" s="36">
        <v>40505.17300610245</v>
      </c>
      <c r="L136" s="36">
        <v>40505.17300610245</v>
      </c>
      <c r="M136" s="36">
        <v>40505.17300610245</v>
      </c>
      <c r="N136" s="36">
        <v>40505.17300610245</v>
      </c>
      <c r="O136" s="36">
        <v>40505.17300610245</v>
      </c>
      <c r="P136" s="36">
        <v>40505.17300610245</v>
      </c>
      <c r="Q136" s="13">
        <f t="shared" si="12"/>
        <v>478740.28597161756</v>
      </c>
      <c r="R136" s="6">
        <f t="shared" si="13"/>
        <v>1</v>
      </c>
    </row>
    <row r="137" spans="1:18" ht="12.75">
      <c r="A137" s="10" t="s">
        <v>364</v>
      </c>
      <c r="B137" s="10" t="s">
        <v>1570</v>
      </c>
      <c r="C137" s="10" t="str">
        <f t="shared" si="14"/>
        <v>42-3150</v>
      </c>
      <c r="D137" s="23" t="s">
        <v>290</v>
      </c>
      <c r="E137" s="36">
        <v>94449.649004593564</v>
      </c>
      <c r="F137" s="36">
        <v>94449.649004593564</v>
      </c>
      <c r="G137" s="36">
        <v>94449.649004593564</v>
      </c>
      <c r="H137" s="36">
        <v>100505.50261181763</v>
      </c>
      <c r="I137" s="36">
        <v>100505.50261181763</v>
      </c>
      <c r="J137" s="36">
        <v>100505.50261181763</v>
      </c>
      <c r="K137" s="36">
        <v>100505.50261181763</v>
      </c>
      <c r="L137" s="36">
        <v>100505.50261181763</v>
      </c>
      <c r="M137" s="36">
        <v>100505.50261181763</v>
      </c>
      <c r="N137" s="36">
        <v>100505.50261181763</v>
      </c>
      <c r="O137" s="36">
        <v>100505.50261181763</v>
      </c>
      <c r="P137" s="36">
        <v>100505.50261181763</v>
      </c>
      <c r="Q137" s="13">
        <f t="shared" si="12"/>
        <v>1187898.4705201394</v>
      </c>
      <c r="R137" s="6">
        <f t="shared" si="13"/>
        <v>1</v>
      </c>
    </row>
    <row r="138" spans="1:18" ht="12.75">
      <c r="A138" s="10" t="s">
        <v>379</v>
      </c>
      <c r="B138" s="10" t="s">
        <v>1531</v>
      </c>
      <c r="C138" s="10" t="str">
        <f t="shared" si="14"/>
        <v>43-1917</v>
      </c>
      <c r="D138" s="23" t="s">
        <v>1329</v>
      </c>
      <c r="E138" s="36">
        <v>36910.822342746789</v>
      </c>
      <c r="F138" s="36">
        <v>36910.822342746789</v>
      </c>
      <c r="G138" s="36">
        <v>36910.822342746789</v>
      </c>
      <c r="H138" s="36">
        <v>39277.443489417848</v>
      </c>
      <c r="I138" s="36">
        <v>39277.443489417848</v>
      </c>
      <c r="J138" s="36">
        <v>39277.443489417848</v>
      </c>
      <c r="K138" s="36">
        <v>39277.443489417848</v>
      </c>
      <c r="L138" s="36">
        <v>39277.443489417848</v>
      </c>
      <c r="M138" s="36">
        <v>39277.443489417848</v>
      </c>
      <c r="N138" s="36">
        <v>39277.443489417848</v>
      </c>
      <c r="O138" s="36">
        <v>39277.443489417848</v>
      </c>
      <c r="P138" s="36">
        <v>39277.443489417848</v>
      </c>
      <c r="Q138" s="13">
        <f t="shared" si="12"/>
        <v>464229.45843300095</v>
      </c>
      <c r="R138" s="6">
        <f t="shared" si="13"/>
        <v>1</v>
      </c>
    </row>
    <row r="139" spans="1:18" ht="12.75">
      <c r="A139" s="10" t="s">
        <v>379</v>
      </c>
      <c r="B139" s="10" t="s">
        <v>1589</v>
      </c>
      <c r="C139" s="10" t="str">
        <f t="shared" si="14"/>
        <v>43-3798</v>
      </c>
      <c r="D139" s="23" t="s">
        <v>392</v>
      </c>
      <c r="E139" s="36">
        <v>53472.774389656115</v>
      </c>
      <c r="F139" s="36">
        <v>53472.774389656115</v>
      </c>
      <c r="G139" s="36">
        <v>53472.774389656115</v>
      </c>
      <c r="H139" s="36">
        <v>56901.302680535511</v>
      </c>
      <c r="I139" s="36">
        <v>56901.302680535511</v>
      </c>
      <c r="J139" s="36">
        <v>56901.302680535511</v>
      </c>
      <c r="K139" s="36">
        <v>56901.302680535511</v>
      </c>
      <c r="L139" s="36">
        <v>56901.302680535511</v>
      </c>
      <c r="M139" s="36">
        <v>56901.302680535511</v>
      </c>
      <c r="N139" s="36">
        <v>56901.302680535511</v>
      </c>
      <c r="O139" s="36">
        <v>56901.302680535511</v>
      </c>
      <c r="P139" s="36">
        <v>56901.302680535511</v>
      </c>
      <c r="Q139" s="13">
        <f t="shared" si="12"/>
        <v>672530.04729378794</v>
      </c>
      <c r="R139" s="6">
        <f t="shared" si="13"/>
        <v>1</v>
      </c>
    </row>
    <row r="140" spans="1:18" ht="12.75">
      <c r="A140" s="10" t="s">
        <v>379</v>
      </c>
      <c r="B140" s="10" t="s">
        <v>1590</v>
      </c>
      <c r="C140" s="10" t="str">
        <f t="shared" si="14"/>
        <v>43-4356</v>
      </c>
      <c r="D140" s="23" t="s">
        <v>393</v>
      </c>
      <c r="E140" s="36">
        <v>71858.402055213868</v>
      </c>
      <c r="F140" s="36">
        <v>71858.402055213868</v>
      </c>
      <c r="G140" s="36">
        <v>71858.402055213868</v>
      </c>
      <c r="H140" s="36">
        <v>76465.766591573993</v>
      </c>
      <c r="I140" s="36">
        <v>76465.766591573993</v>
      </c>
      <c r="J140" s="36">
        <v>76465.766591573993</v>
      </c>
      <c r="K140" s="36">
        <v>76465.766591573993</v>
      </c>
      <c r="L140" s="36">
        <v>76465.766591573993</v>
      </c>
      <c r="M140" s="36">
        <v>76465.766591573993</v>
      </c>
      <c r="N140" s="36">
        <v>76465.766591573993</v>
      </c>
      <c r="O140" s="36">
        <v>76465.766591573993</v>
      </c>
      <c r="P140" s="36">
        <v>76465.766591573993</v>
      </c>
      <c r="Q140" s="13">
        <f t="shared" si="12"/>
        <v>903767.10548980744</v>
      </c>
      <c r="R140" s="6">
        <f t="shared" si="13"/>
        <v>1</v>
      </c>
    </row>
    <row r="141" spans="1:18" ht="12.75">
      <c r="A141" s="10" t="s">
        <v>379</v>
      </c>
      <c r="B141" s="10" t="s">
        <v>1592</v>
      </c>
      <c r="C141" s="10" t="str">
        <f t="shared" si="14"/>
        <v>43-6969</v>
      </c>
      <c r="D141" s="23" t="s">
        <v>395</v>
      </c>
      <c r="E141" s="36">
        <v>32621.462851946115</v>
      </c>
      <c r="F141" s="36">
        <v>32621.462851946115</v>
      </c>
      <c r="G141" s="36">
        <v>32621.462851946115</v>
      </c>
      <c r="H141" s="36">
        <v>34713.061979808168</v>
      </c>
      <c r="I141" s="36">
        <v>34713.061979808168</v>
      </c>
      <c r="J141" s="36">
        <v>34713.061979808168</v>
      </c>
      <c r="K141" s="36">
        <v>34713.061979808168</v>
      </c>
      <c r="L141" s="36">
        <v>34713.061979808168</v>
      </c>
      <c r="M141" s="36">
        <v>34713.061979808168</v>
      </c>
      <c r="N141" s="36">
        <v>34713.061979808168</v>
      </c>
      <c r="O141" s="36">
        <v>34713.061979808168</v>
      </c>
      <c r="P141" s="36">
        <v>34713.061979808168</v>
      </c>
      <c r="Q141" s="13">
        <f t="shared" si="12"/>
        <v>410281.94637411181</v>
      </c>
      <c r="R141" s="6">
        <f t="shared" si="13"/>
        <v>1</v>
      </c>
    </row>
    <row r="142" spans="1:18" ht="12.75">
      <c r="A142" s="10" t="s">
        <v>379</v>
      </c>
      <c r="B142" s="10" t="s">
        <v>1593</v>
      </c>
      <c r="C142" s="10" t="str">
        <f t="shared" si="14"/>
        <v>43-7092</v>
      </c>
      <c r="D142" s="23" t="s">
        <v>396</v>
      </c>
      <c r="E142" s="36">
        <v>44512.572242929331</v>
      </c>
      <c r="F142" s="36">
        <v>44512.572242929331</v>
      </c>
      <c r="G142" s="36">
        <v>44512.572242929331</v>
      </c>
      <c r="H142" s="36">
        <v>47366.596837251069</v>
      </c>
      <c r="I142" s="36">
        <v>47366.596837251069</v>
      </c>
      <c r="J142" s="36">
        <v>47366.596837251069</v>
      </c>
      <c r="K142" s="36">
        <v>47366.596837251069</v>
      </c>
      <c r="L142" s="36">
        <v>47366.596837251069</v>
      </c>
      <c r="M142" s="36">
        <v>47366.596837251069</v>
      </c>
      <c r="N142" s="36">
        <v>47366.596837251069</v>
      </c>
      <c r="O142" s="36">
        <v>47366.596837251069</v>
      </c>
      <c r="P142" s="36">
        <v>47366.596837251069</v>
      </c>
      <c r="Q142" s="13">
        <f t="shared" si="12"/>
        <v>559837.08826404775</v>
      </c>
      <c r="R142" s="6">
        <f t="shared" si="13"/>
        <v>1</v>
      </c>
    </row>
    <row r="143" spans="1:18" ht="12.75">
      <c r="A143" s="10" t="s">
        <v>398</v>
      </c>
      <c r="B143" s="10" t="s">
        <v>1595</v>
      </c>
      <c r="C143" s="10" t="str">
        <f t="shared" si="14"/>
        <v>44-4536</v>
      </c>
      <c r="D143" s="23" t="s">
        <v>411</v>
      </c>
      <c r="E143" s="36">
        <v>170271.75419013517</v>
      </c>
      <c r="F143" s="36">
        <v>170271.75419013517</v>
      </c>
      <c r="G143" s="36">
        <v>170271.75419013517</v>
      </c>
      <c r="H143" s="36">
        <v>181189.11415587261</v>
      </c>
      <c r="I143" s="36">
        <v>181189.11415587261</v>
      </c>
      <c r="J143" s="36">
        <v>181189.11415587261</v>
      </c>
      <c r="K143" s="36">
        <v>181189.11415587261</v>
      </c>
      <c r="L143" s="36">
        <v>181189.11415587261</v>
      </c>
      <c r="M143" s="36">
        <v>181189.11415587261</v>
      </c>
      <c r="N143" s="36">
        <v>181189.11415587261</v>
      </c>
      <c r="O143" s="36">
        <v>181189.11415587261</v>
      </c>
      <c r="P143" s="36">
        <v>181189.11415587261</v>
      </c>
      <c r="Q143" s="13">
        <f t="shared" si="12"/>
        <v>2141517.2899732594</v>
      </c>
      <c r="R143" s="6">
        <f t="shared" si="13"/>
        <v>1</v>
      </c>
    </row>
    <row r="144" spans="1:18" ht="12.75">
      <c r="A144" s="10" t="s">
        <v>398</v>
      </c>
      <c r="B144" s="10" t="s">
        <v>1555</v>
      </c>
      <c r="C144" s="10" t="str">
        <f t="shared" si="14"/>
        <v>44-4689</v>
      </c>
      <c r="D144" s="23" t="s">
        <v>412</v>
      </c>
      <c r="E144" s="36">
        <v>49592.811466307125</v>
      </c>
      <c r="F144" s="36">
        <v>49592.811466307125</v>
      </c>
      <c r="G144" s="36">
        <v>49592.811466307125</v>
      </c>
      <c r="H144" s="36">
        <v>52772.567128459072</v>
      </c>
      <c r="I144" s="36">
        <v>52772.567128459072</v>
      </c>
      <c r="J144" s="36">
        <v>52772.567128459072</v>
      </c>
      <c r="K144" s="36">
        <v>52772.567128459072</v>
      </c>
      <c r="L144" s="36">
        <v>52772.567128459072</v>
      </c>
      <c r="M144" s="36">
        <v>52772.567128459072</v>
      </c>
      <c r="N144" s="36">
        <v>52772.567128459072</v>
      </c>
      <c r="O144" s="36">
        <v>52772.567128459072</v>
      </c>
      <c r="P144" s="36">
        <v>52772.567128459072</v>
      </c>
      <c r="Q144" s="13">
        <f t="shared" si="12"/>
        <v>623731.53855505295</v>
      </c>
      <c r="R144" s="6">
        <f t="shared" si="13"/>
        <v>1</v>
      </c>
    </row>
    <row r="145" spans="1:18" ht="12.75">
      <c r="A145" s="10" t="s">
        <v>398</v>
      </c>
      <c r="B145" s="10" t="s">
        <v>1596</v>
      </c>
      <c r="C145" s="10" t="str">
        <f t="shared" si="14"/>
        <v>44-6700</v>
      </c>
      <c r="D145" s="23" t="s">
        <v>413</v>
      </c>
      <c r="E145" s="36">
        <v>44382.309698740159</v>
      </c>
      <c r="F145" s="36">
        <v>44382.309698740159</v>
      </c>
      <c r="G145" s="36">
        <v>44382.309698740159</v>
      </c>
      <c r="H145" s="36">
        <v>47227.982214399584</v>
      </c>
      <c r="I145" s="36">
        <v>47227.982214399584</v>
      </c>
      <c r="J145" s="36">
        <v>47227.982214399584</v>
      </c>
      <c r="K145" s="36">
        <v>47227.982214399584</v>
      </c>
      <c r="L145" s="36">
        <v>47227.982214399584</v>
      </c>
      <c r="M145" s="36">
        <v>47227.982214399584</v>
      </c>
      <c r="N145" s="36">
        <v>47227.982214399584</v>
      </c>
      <c r="O145" s="36">
        <v>47227.982214399584</v>
      </c>
      <c r="P145" s="36">
        <v>47227.982214399584</v>
      </c>
      <c r="Q145" s="13">
        <f t="shared" si="12"/>
        <v>558198.76902581693</v>
      </c>
      <c r="R145" s="6">
        <f t="shared" si="13"/>
        <v>1</v>
      </c>
    </row>
    <row r="146" spans="1:18" ht="12.75">
      <c r="A146" s="10" t="s">
        <v>398</v>
      </c>
      <c r="B146" s="10" t="s">
        <v>1558</v>
      </c>
      <c r="C146" s="10" t="str">
        <f t="shared" si="14"/>
        <v>44-7047</v>
      </c>
      <c r="D146" s="23" t="s">
        <v>1198</v>
      </c>
      <c r="E146" s="36">
        <v>29318.376910006336</v>
      </c>
      <c r="F146" s="36">
        <v>29318.376910006336</v>
      </c>
      <c r="G146" s="36">
        <v>29318.376910006336</v>
      </c>
      <c r="H146" s="36">
        <v>31198.191186074022</v>
      </c>
      <c r="I146" s="36">
        <v>31198.191186074022</v>
      </c>
      <c r="J146" s="36">
        <v>31198.191186074022</v>
      </c>
      <c r="K146" s="36">
        <v>31198.191186074022</v>
      </c>
      <c r="L146" s="36">
        <v>31198.191186074022</v>
      </c>
      <c r="M146" s="36">
        <v>31198.191186074022</v>
      </c>
      <c r="N146" s="36">
        <v>31198.191186074022</v>
      </c>
      <c r="O146" s="36">
        <v>31198.191186074022</v>
      </c>
      <c r="P146" s="36">
        <v>31198.191186074022</v>
      </c>
      <c r="Q146" s="13">
        <f t="shared" si="12"/>
        <v>368738.85140468529</v>
      </c>
      <c r="R146" s="6">
        <f t="shared" si="13"/>
        <v>1</v>
      </c>
    </row>
    <row r="147" spans="1:18" ht="12.75">
      <c r="A147" s="10" t="s">
        <v>415</v>
      </c>
      <c r="B147" s="10" t="s">
        <v>1504</v>
      </c>
      <c r="C147" s="10" t="str">
        <f t="shared" si="14"/>
        <v>45-3029</v>
      </c>
      <c r="D147" s="23" t="s">
        <v>234</v>
      </c>
      <c r="E147" s="36">
        <v>107466.59895606892</v>
      </c>
      <c r="F147" s="36">
        <v>107466.59895606892</v>
      </c>
      <c r="G147" s="36">
        <v>107466.59895606892</v>
      </c>
      <c r="H147" s="36">
        <v>114357.06385247699</v>
      </c>
      <c r="I147" s="36">
        <v>114357.06385247699</v>
      </c>
      <c r="J147" s="36">
        <v>114357.06385247699</v>
      </c>
      <c r="K147" s="36">
        <v>114357.06385247699</v>
      </c>
      <c r="L147" s="36">
        <v>114357.06385247699</v>
      </c>
      <c r="M147" s="36">
        <v>114357.06385247699</v>
      </c>
      <c r="N147" s="36">
        <v>114357.06385247699</v>
      </c>
      <c r="O147" s="36">
        <v>114357.06385247699</v>
      </c>
      <c r="P147" s="36">
        <v>114357.06385247699</v>
      </c>
      <c r="Q147" s="13">
        <f t="shared" si="12"/>
        <v>1351613.3715404994</v>
      </c>
      <c r="R147" s="6">
        <f t="shared" si="13"/>
        <v>1</v>
      </c>
    </row>
    <row r="148" spans="1:18" ht="12.75">
      <c r="A148" s="10" t="s">
        <v>424</v>
      </c>
      <c r="B148" s="10" t="s">
        <v>1599</v>
      </c>
      <c r="C148" s="10" t="str">
        <f t="shared" si="14"/>
        <v>46-2493</v>
      </c>
      <c r="D148" s="23" t="s">
        <v>438</v>
      </c>
      <c r="E148" s="36">
        <v>15259.326605017579</v>
      </c>
      <c r="F148" s="36">
        <v>15259.326605017579</v>
      </c>
      <c r="G148" s="36">
        <v>15259.326605017579</v>
      </c>
      <c r="H148" s="36">
        <v>16237.712962602791</v>
      </c>
      <c r="I148" s="36">
        <v>16237.712962602791</v>
      </c>
      <c r="J148" s="36">
        <v>16237.712962602791</v>
      </c>
      <c r="K148" s="36">
        <v>16237.712962602791</v>
      </c>
      <c r="L148" s="36">
        <v>16237.712962602791</v>
      </c>
      <c r="M148" s="36">
        <v>16237.712962602791</v>
      </c>
      <c r="N148" s="36">
        <v>16237.712962602791</v>
      </c>
      <c r="O148" s="36">
        <v>16237.712962602791</v>
      </c>
      <c r="P148" s="36">
        <v>16237.712962602791</v>
      </c>
      <c r="Q148" s="13">
        <f t="shared" si="12"/>
        <v>191917.39647847784</v>
      </c>
      <c r="R148" s="6">
        <f t="shared" si="13"/>
        <v>1</v>
      </c>
    </row>
    <row r="149" spans="1:18" ht="12.75">
      <c r="A149" s="10" t="s">
        <v>424</v>
      </c>
      <c r="B149" s="10" t="s">
        <v>1600</v>
      </c>
      <c r="C149" s="10" t="str">
        <f t="shared" si="14"/>
        <v>46-3060</v>
      </c>
      <c r="D149" s="23" t="s">
        <v>439</v>
      </c>
      <c r="E149" s="36">
        <v>115040.43545392522</v>
      </c>
      <c r="F149" s="36">
        <v>115040.43545392522</v>
      </c>
      <c r="G149" s="36">
        <v>115040.43545392522</v>
      </c>
      <c r="H149" s="36">
        <v>122416.51406684204</v>
      </c>
      <c r="I149" s="36">
        <v>122416.51406684204</v>
      </c>
      <c r="J149" s="36">
        <v>122416.51406684204</v>
      </c>
      <c r="K149" s="36">
        <v>122416.51406684204</v>
      </c>
      <c r="L149" s="36">
        <v>122416.51406684204</v>
      </c>
      <c r="M149" s="36">
        <v>122416.51406684204</v>
      </c>
      <c r="N149" s="36">
        <v>122416.51406684204</v>
      </c>
      <c r="O149" s="36">
        <v>122416.51406684204</v>
      </c>
      <c r="P149" s="36">
        <v>122416.51406684204</v>
      </c>
      <c r="Q149" s="13">
        <f t="shared" ref="Q149:Q175" si="15">SUM(E149:P149)</f>
        <v>1446869.9329633536</v>
      </c>
      <c r="R149" s="6">
        <f t="shared" ref="R149:R175" si="16">IF(P149&gt;0,1,0)</f>
        <v>1</v>
      </c>
    </row>
    <row r="150" spans="1:18" ht="12.75">
      <c r="A150" s="10" t="s">
        <v>424</v>
      </c>
      <c r="B150" s="10" t="s">
        <v>1602</v>
      </c>
      <c r="C150" s="10" t="str">
        <f t="shared" si="14"/>
        <v>46-6516</v>
      </c>
      <c r="D150" s="23" t="s">
        <v>441</v>
      </c>
      <c r="E150" s="36">
        <v>14980.19258175506</v>
      </c>
      <c r="F150" s="36">
        <v>14980.19258175506</v>
      </c>
      <c r="G150" s="36">
        <v>14980.19258175506</v>
      </c>
      <c r="H150" s="36">
        <v>15940.681627921032</v>
      </c>
      <c r="I150" s="36">
        <v>15940.681627921032</v>
      </c>
      <c r="J150" s="36">
        <v>15940.681627921032</v>
      </c>
      <c r="K150" s="36">
        <v>15940.681627921032</v>
      </c>
      <c r="L150" s="36">
        <v>15940.681627921032</v>
      </c>
      <c r="M150" s="36">
        <v>15940.681627921032</v>
      </c>
      <c r="N150" s="36">
        <v>15940.681627921032</v>
      </c>
      <c r="O150" s="36">
        <v>15940.681627921032</v>
      </c>
      <c r="P150" s="36">
        <v>15940.681627921032</v>
      </c>
      <c r="Q150" s="13">
        <f t="shared" si="15"/>
        <v>188406.71239655447</v>
      </c>
      <c r="R150" s="6">
        <f t="shared" si="16"/>
        <v>1</v>
      </c>
    </row>
    <row r="151" spans="1:18" ht="12.75">
      <c r="A151" s="10" t="s">
        <v>444</v>
      </c>
      <c r="B151" s="10" t="s">
        <v>1466</v>
      </c>
      <c r="C151" s="10" t="str">
        <f t="shared" ref="C151:C178" si="17">A151&amp;"-"&amp;B151</f>
        <v>47-2376</v>
      </c>
      <c r="D151" s="23" t="s">
        <v>110</v>
      </c>
      <c r="E151" s="36">
        <v>43917.086326635959</v>
      </c>
      <c r="F151" s="36">
        <v>43917.086326635959</v>
      </c>
      <c r="G151" s="36">
        <v>43917.086326635959</v>
      </c>
      <c r="H151" s="36">
        <v>46732.929989929988</v>
      </c>
      <c r="I151" s="36">
        <v>46732.929989929988</v>
      </c>
      <c r="J151" s="36">
        <v>46732.929989929988</v>
      </c>
      <c r="K151" s="36">
        <v>46732.929989929988</v>
      </c>
      <c r="L151" s="36">
        <v>46732.929989929988</v>
      </c>
      <c r="M151" s="36">
        <v>46732.929989929988</v>
      </c>
      <c r="N151" s="36">
        <v>46732.929989929988</v>
      </c>
      <c r="O151" s="36">
        <v>46732.929989929988</v>
      </c>
      <c r="P151" s="36">
        <v>46732.929989929988</v>
      </c>
      <c r="Q151" s="13">
        <f t="shared" si="15"/>
        <v>552347.62888927781</v>
      </c>
      <c r="R151" s="6">
        <f t="shared" si="16"/>
        <v>1</v>
      </c>
    </row>
    <row r="152" spans="1:18" ht="12.75">
      <c r="A152" s="10" t="s">
        <v>452</v>
      </c>
      <c r="B152" s="10" t="s">
        <v>1605</v>
      </c>
      <c r="C152" s="10" t="str">
        <f t="shared" si="17"/>
        <v>48-2097</v>
      </c>
      <c r="D152" s="23" t="s">
        <v>461</v>
      </c>
      <c r="E152" s="36">
        <v>44791.706266191839</v>
      </c>
      <c r="F152" s="36">
        <v>44791.706266191839</v>
      </c>
      <c r="G152" s="36">
        <v>44791.706266191839</v>
      </c>
      <c r="H152" s="36">
        <v>47663.628171932825</v>
      </c>
      <c r="I152" s="36">
        <v>47663.628171932825</v>
      </c>
      <c r="J152" s="36">
        <v>47663.628171932825</v>
      </c>
      <c r="K152" s="36">
        <v>47663.628171932825</v>
      </c>
      <c r="L152" s="36">
        <v>47663.628171932825</v>
      </c>
      <c r="M152" s="36">
        <v>47663.628171932825</v>
      </c>
      <c r="N152" s="36">
        <v>47663.628171932825</v>
      </c>
      <c r="O152" s="36">
        <v>47663.628171932825</v>
      </c>
      <c r="P152" s="36">
        <v>47663.628171932825</v>
      </c>
      <c r="Q152" s="13">
        <f t="shared" si="15"/>
        <v>563347.77234597097</v>
      </c>
      <c r="R152" s="6">
        <f t="shared" si="16"/>
        <v>1</v>
      </c>
    </row>
    <row r="153" spans="1:18" ht="12.75">
      <c r="A153" s="10" t="s">
        <v>452</v>
      </c>
      <c r="B153" s="10" t="s">
        <v>1606</v>
      </c>
      <c r="C153" s="10" t="str">
        <f t="shared" si="17"/>
        <v>48-2766</v>
      </c>
      <c r="D153" s="23" t="s">
        <v>462</v>
      </c>
      <c r="E153" s="36">
        <v>30369.781730961811</v>
      </c>
      <c r="F153" s="36">
        <v>30369.781730961811</v>
      </c>
      <c r="G153" s="36">
        <v>30369.781730961811</v>
      </c>
      <c r="H153" s="36">
        <v>32317.00921337531</v>
      </c>
      <c r="I153" s="36">
        <v>32317.00921337531</v>
      </c>
      <c r="J153" s="36">
        <v>32317.00921337531</v>
      </c>
      <c r="K153" s="36">
        <v>32317.00921337531</v>
      </c>
      <c r="L153" s="36">
        <v>32317.00921337531</v>
      </c>
      <c r="M153" s="36">
        <v>32317.00921337531</v>
      </c>
      <c r="N153" s="36">
        <v>32317.00921337531</v>
      </c>
      <c r="O153" s="36">
        <v>32317.00921337531</v>
      </c>
      <c r="P153" s="36">
        <v>32317.00921337531</v>
      </c>
      <c r="Q153" s="13">
        <f t="shared" si="15"/>
        <v>381962.42811326328</v>
      </c>
      <c r="R153" s="6">
        <f t="shared" si="16"/>
        <v>1</v>
      </c>
    </row>
    <row r="154" spans="1:18" ht="12.75">
      <c r="A154" s="10" t="s">
        <v>452</v>
      </c>
      <c r="B154" s="10" t="s">
        <v>1607</v>
      </c>
      <c r="C154" s="10" t="str">
        <f t="shared" si="17"/>
        <v>48-3154</v>
      </c>
      <c r="D154" s="23" t="s">
        <v>463</v>
      </c>
      <c r="E154" s="36">
        <v>46150.158512736089</v>
      </c>
      <c r="F154" s="36">
        <v>46150.158512736089</v>
      </c>
      <c r="G154" s="36">
        <v>46150.158512736089</v>
      </c>
      <c r="H154" s="36">
        <v>49109.180667384055</v>
      </c>
      <c r="I154" s="36">
        <v>49109.180667384055</v>
      </c>
      <c r="J154" s="36">
        <v>49109.180667384055</v>
      </c>
      <c r="K154" s="36">
        <v>49109.180667384055</v>
      </c>
      <c r="L154" s="36">
        <v>49109.180667384055</v>
      </c>
      <c r="M154" s="36">
        <v>49109.180667384055</v>
      </c>
      <c r="N154" s="36">
        <v>49109.180667384055</v>
      </c>
      <c r="O154" s="36">
        <v>49109.180667384055</v>
      </c>
      <c r="P154" s="36">
        <v>49109.180667384055</v>
      </c>
      <c r="Q154" s="13">
        <f t="shared" si="15"/>
        <v>580433.10154466482</v>
      </c>
      <c r="R154" s="6">
        <f t="shared" si="16"/>
        <v>1</v>
      </c>
    </row>
    <row r="155" spans="1:18" ht="12.75">
      <c r="A155" s="10" t="s">
        <v>452</v>
      </c>
      <c r="B155" s="10" t="s">
        <v>1609</v>
      </c>
      <c r="C155" s="10" t="str">
        <f t="shared" si="17"/>
        <v>48-7029</v>
      </c>
      <c r="D155" s="23" t="s">
        <v>466</v>
      </c>
      <c r="E155" s="36">
        <v>105447.52952113672</v>
      </c>
      <c r="F155" s="36">
        <v>105447.52952113672</v>
      </c>
      <c r="G155" s="36">
        <v>105447.52952113672</v>
      </c>
      <c r="H155" s="36">
        <v>112208.53719827892</v>
      </c>
      <c r="I155" s="36">
        <v>112208.53719827892</v>
      </c>
      <c r="J155" s="36">
        <v>112208.53719827892</v>
      </c>
      <c r="K155" s="36">
        <v>112208.53719827892</v>
      </c>
      <c r="L155" s="36">
        <v>112208.53719827892</v>
      </c>
      <c r="M155" s="36">
        <v>112208.53719827892</v>
      </c>
      <c r="N155" s="36">
        <v>112208.53719827892</v>
      </c>
      <c r="O155" s="36">
        <v>112208.53719827892</v>
      </c>
      <c r="P155" s="36">
        <v>112208.53719827892</v>
      </c>
      <c r="Q155" s="13">
        <f t="shared" si="15"/>
        <v>1326219.4233479202</v>
      </c>
      <c r="R155" s="6">
        <f t="shared" si="16"/>
        <v>1</v>
      </c>
    </row>
    <row r="156" spans="1:18" ht="12.75">
      <c r="A156" s="10" t="s">
        <v>468</v>
      </c>
      <c r="B156" s="10" t="s">
        <v>1610</v>
      </c>
      <c r="C156" s="10" t="str">
        <f t="shared" si="17"/>
        <v>49-0243</v>
      </c>
      <c r="D156" s="23" t="s">
        <v>481</v>
      </c>
      <c r="E156" s="36">
        <v>20748.962395847073</v>
      </c>
      <c r="F156" s="36">
        <v>20748.962395847073</v>
      </c>
      <c r="G156" s="36">
        <v>20748.962395847073</v>
      </c>
      <c r="H156" s="36">
        <v>22079.32921134404</v>
      </c>
      <c r="I156" s="36">
        <v>22079.32921134404</v>
      </c>
      <c r="J156" s="36">
        <v>22079.32921134404</v>
      </c>
      <c r="K156" s="36">
        <v>22079.32921134404</v>
      </c>
      <c r="L156" s="36">
        <v>22079.32921134404</v>
      </c>
      <c r="M156" s="36">
        <v>22079.32921134404</v>
      </c>
      <c r="N156" s="36">
        <v>22079.32921134404</v>
      </c>
      <c r="O156" s="36">
        <v>22079.32921134404</v>
      </c>
      <c r="P156" s="36">
        <v>22079.32921134404</v>
      </c>
      <c r="Q156" s="13">
        <f t="shared" si="15"/>
        <v>260960.85008963759</v>
      </c>
      <c r="R156" s="6">
        <f t="shared" si="16"/>
        <v>1</v>
      </c>
    </row>
    <row r="157" spans="1:18" ht="12.75">
      <c r="A157" s="10" t="s">
        <v>468</v>
      </c>
      <c r="B157" s="10" t="s">
        <v>1611</v>
      </c>
      <c r="C157" s="10" t="str">
        <f t="shared" si="17"/>
        <v>49-0585</v>
      </c>
      <c r="D157" s="23" t="s">
        <v>482</v>
      </c>
      <c r="E157" s="36">
        <v>57976.136631624715</v>
      </c>
      <c r="F157" s="36">
        <v>57976.136631624715</v>
      </c>
      <c r="G157" s="36">
        <v>57976.136631624715</v>
      </c>
      <c r="H157" s="36">
        <v>61693.408213401213</v>
      </c>
      <c r="I157" s="36">
        <v>61693.408213401213</v>
      </c>
      <c r="J157" s="36">
        <v>61693.408213401213</v>
      </c>
      <c r="K157" s="36">
        <v>61693.408213401213</v>
      </c>
      <c r="L157" s="36">
        <v>61693.408213401213</v>
      </c>
      <c r="M157" s="36">
        <v>61693.408213401213</v>
      </c>
      <c r="N157" s="36">
        <v>61693.408213401213</v>
      </c>
      <c r="O157" s="36">
        <v>61693.408213401213</v>
      </c>
      <c r="P157" s="36">
        <v>61693.408213401213</v>
      </c>
      <c r="Q157" s="13">
        <f t="shared" si="15"/>
        <v>729169.08381548501</v>
      </c>
      <c r="R157" s="6">
        <f t="shared" si="16"/>
        <v>1</v>
      </c>
    </row>
    <row r="158" spans="1:18" ht="12.75">
      <c r="A158" s="10" t="s">
        <v>468</v>
      </c>
      <c r="B158" s="10" t="s">
        <v>1526</v>
      </c>
      <c r="C158" s="10" t="str">
        <f t="shared" si="17"/>
        <v>49-1965</v>
      </c>
      <c r="D158" s="23" t="s">
        <v>2990</v>
      </c>
      <c r="E158" s="36">
        <v>52002.668533806856</v>
      </c>
      <c r="F158" s="36">
        <v>52002.668533806856</v>
      </c>
      <c r="G158" s="36">
        <v>52002.668533806856</v>
      </c>
      <c r="H158" s="36">
        <v>55336.937651211578</v>
      </c>
      <c r="I158" s="36">
        <v>55336.937651211578</v>
      </c>
      <c r="J158" s="36">
        <v>55336.937651211578</v>
      </c>
      <c r="K158" s="36">
        <v>55336.937651211578</v>
      </c>
      <c r="L158" s="36">
        <v>55336.937651211578</v>
      </c>
      <c r="M158" s="36">
        <v>55336.937651211578</v>
      </c>
      <c r="N158" s="36">
        <v>55336.937651211578</v>
      </c>
      <c r="O158" s="36">
        <v>55336.937651211578</v>
      </c>
      <c r="P158" s="36">
        <v>55336.937651211578</v>
      </c>
      <c r="Q158" s="13">
        <f t="shared" si="15"/>
        <v>654040.44446232484</v>
      </c>
      <c r="R158" s="6">
        <f t="shared" si="16"/>
        <v>1</v>
      </c>
    </row>
    <row r="159" spans="1:18" ht="12.75">
      <c r="A159" s="10" t="s">
        <v>468</v>
      </c>
      <c r="B159" s="10" t="s">
        <v>1527</v>
      </c>
      <c r="C159" s="10" t="str">
        <f t="shared" si="17"/>
        <v>49-4041</v>
      </c>
      <c r="D159" s="23" t="s">
        <v>1310</v>
      </c>
      <c r="E159" s="36">
        <v>115859.22858882858</v>
      </c>
      <c r="F159" s="36">
        <v>115859.22858882858</v>
      </c>
      <c r="G159" s="36">
        <v>115859.22858882858</v>
      </c>
      <c r="H159" s="36">
        <v>123287.80598190852</v>
      </c>
      <c r="I159" s="36">
        <v>123287.80598190852</v>
      </c>
      <c r="J159" s="36">
        <v>123287.80598190852</v>
      </c>
      <c r="K159" s="36">
        <v>123287.80598190852</v>
      </c>
      <c r="L159" s="36">
        <v>123287.80598190852</v>
      </c>
      <c r="M159" s="36">
        <v>123287.80598190852</v>
      </c>
      <c r="N159" s="36">
        <v>123287.80598190852</v>
      </c>
      <c r="O159" s="36">
        <v>123287.80598190852</v>
      </c>
      <c r="P159" s="36">
        <v>123287.80598190852</v>
      </c>
      <c r="Q159" s="13">
        <f t="shared" si="15"/>
        <v>1457167.9396036621</v>
      </c>
      <c r="R159" s="6">
        <f t="shared" si="16"/>
        <v>1</v>
      </c>
    </row>
    <row r="160" spans="1:18" ht="12.75">
      <c r="A160" s="10" t="s">
        <v>484</v>
      </c>
      <c r="B160" s="10" t="s">
        <v>1612</v>
      </c>
      <c r="C160" s="10" t="str">
        <f t="shared" si="17"/>
        <v>50-0513</v>
      </c>
      <c r="D160" s="23" t="s">
        <v>498</v>
      </c>
      <c r="E160" s="36">
        <v>33421.64705196533</v>
      </c>
      <c r="F160" s="36">
        <v>33421.64705196533</v>
      </c>
      <c r="G160" s="36">
        <v>33421.64705196533</v>
      </c>
      <c r="H160" s="36">
        <v>35564.55180589587</v>
      </c>
      <c r="I160" s="36">
        <v>35564.55180589587</v>
      </c>
      <c r="J160" s="36">
        <v>35564.55180589587</v>
      </c>
      <c r="K160" s="36">
        <v>35564.55180589587</v>
      </c>
      <c r="L160" s="36">
        <v>35564.55180589587</v>
      </c>
      <c r="M160" s="36">
        <v>35564.55180589587</v>
      </c>
      <c r="N160" s="36">
        <v>35564.55180589587</v>
      </c>
      <c r="O160" s="36">
        <v>35564.55180589587</v>
      </c>
      <c r="P160" s="36">
        <v>35564.55180589587</v>
      </c>
      <c r="Q160" s="13">
        <f t="shared" si="15"/>
        <v>420345.90740895882</v>
      </c>
      <c r="R160" s="6">
        <f t="shared" si="16"/>
        <v>1</v>
      </c>
    </row>
    <row r="161" spans="1:18" ht="12.75">
      <c r="A161" s="10" t="s">
        <v>484</v>
      </c>
      <c r="B161" s="10" t="s">
        <v>1614</v>
      </c>
      <c r="C161" s="10" t="str">
        <f t="shared" si="17"/>
        <v>50-1332</v>
      </c>
      <c r="D161" s="23" t="s">
        <v>500</v>
      </c>
      <c r="E161" s="36">
        <v>67596.955966739464</v>
      </c>
      <c r="F161" s="36">
        <v>67596.955966739464</v>
      </c>
      <c r="G161" s="36">
        <v>67596.955966739464</v>
      </c>
      <c r="H161" s="36">
        <v>71931.088215432494</v>
      </c>
      <c r="I161" s="36">
        <v>71931.088215432494</v>
      </c>
      <c r="J161" s="36">
        <v>71931.088215432494</v>
      </c>
      <c r="K161" s="36">
        <v>71931.088215432494</v>
      </c>
      <c r="L161" s="36">
        <v>71931.088215432494</v>
      </c>
      <c r="M161" s="36">
        <v>71931.088215432494</v>
      </c>
      <c r="N161" s="36">
        <v>71931.088215432494</v>
      </c>
      <c r="O161" s="36">
        <v>71931.088215432494</v>
      </c>
      <c r="P161" s="36">
        <v>71931.088215432494</v>
      </c>
      <c r="Q161" s="13">
        <f t="shared" si="15"/>
        <v>850170.66183911078</v>
      </c>
      <c r="R161" s="6">
        <f t="shared" si="16"/>
        <v>1</v>
      </c>
    </row>
    <row r="162" spans="1:18" ht="12.75">
      <c r="A162" s="10" t="s">
        <v>484</v>
      </c>
      <c r="B162" s="10" t="s">
        <v>1617</v>
      </c>
      <c r="C162" s="10" t="str">
        <f t="shared" si="17"/>
        <v>50-3906</v>
      </c>
      <c r="D162" s="23" t="s">
        <v>504</v>
      </c>
      <c r="E162" s="36">
        <v>41944.539228914175</v>
      </c>
      <c r="F162" s="36">
        <v>41944.539228914175</v>
      </c>
      <c r="G162" s="36">
        <v>41944.539228914175</v>
      </c>
      <c r="H162" s="36">
        <v>44633.908558178897</v>
      </c>
      <c r="I162" s="36">
        <v>44633.908558178897</v>
      </c>
      <c r="J162" s="36">
        <v>44633.908558178897</v>
      </c>
      <c r="K162" s="36">
        <v>44633.908558178897</v>
      </c>
      <c r="L162" s="36">
        <v>44633.908558178897</v>
      </c>
      <c r="M162" s="36">
        <v>44633.908558178897</v>
      </c>
      <c r="N162" s="36">
        <v>44633.908558178897</v>
      </c>
      <c r="O162" s="36">
        <v>44633.908558178897</v>
      </c>
      <c r="P162" s="36">
        <v>44633.908558178897</v>
      </c>
      <c r="Q162" s="13">
        <f t="shared" si="15"/>
        <v>527538.79471035278</v>
      </c>
      <c r="R162" s="6">
        <f t="shared" si="16"/>
        <v>1</v>
      </c>
    </row>
    <row r="163" spans="1:18" ht="12.75">
      <c r="A163" s="10" t="s">
        <v>484</v>
      </c>
      <c r="B163" s="10" t="s">
        <v>1618</v>
      </c>
      <c r="C163" s="10" t="str">
        <f t="shared" si="17"/>
        <v>50-4725</v>
      </c>
      <c r="D163" s="23" t="s">
        <v>1373</v>
      </c>
      <c r="E163" s="36">
        <v>273542.03832982428</v>
      </c>
      <c r="F163" s="36">
        <v>273542.03832982428</v>
      </c>
      <c r="G163" s="36">
        <v>273542.03832982428</v>
      </c>
      <c r="H163" s="36">
        <v>291080.80694363383</v>
      </c>
      <c r="I163" s="36">
        <v>291080.80694363383</v>
      </c>
      <c r="J163" s="36">
        <v>291080.80694363383</v>
      </c>
      <c r="K163" s="36">
        <v>291080.80694363383</v>
      </c>
      <c r="L163" s="36">
        <v>291080.80694363383</v>
      </c>
      <c r="M163" s="36">
        <v>291080.80694363383</v>
      </c>
      <c r="N163" s="36">
        <v>291080.80694363383</v>
      </c>
      <c r="O163" s="36">
        <v>291080.80694363383</v>
      </c>
      <c r="P163" s="36">
        <v>291080.80694363383</v>
      </c>
      <c r="Q163" s="13">
        <f t="shared" si="15"/>
        <v>3440353.3774821768</v>
      </c>
      <c r="R163" s="6">
        <f t="shared" si="16"/>
        <v>1</v>
      </c>
    </row>
    <row r="164" spans="1:18" ht="12.75">
      <c r="A164" s="10" t="s">
        <v>484</v>
      </c>
      <c r="B164" s="10">
        <v>5319</v>
      </c>
      <c r="C164" s="10" t="str">
        <f t="shared" si="17"/>
        <v>50-5319</v>
      </c>
      <c r="D164" s="23" t="s">
        <v>2971</v>
      </c>
      <c r="E164" s="36">
        <v>95175.397465076108</v>
      </c>
      <c r="F164" s="36">
        <v>95175.397465076108</v>
      </c>
      <c r="G164" s="36">
        <v>95175.397465076108</v>
      </c>
      <c r="H164" s="36">
        <v>101277.7840819902</v>
      </c>
      <c r="I164" s="36">
        <v>101277.7840819902</v>
      </c>
      <c r="J164" s="36">
        <v>101277.7840819902</v>
      </c>
      <c r="K164" s="36">
        <v>101277.7840819902</v>
      </c>
      <c r="L164" s="36">
        <v>101277.7840819902</v>
      </c>
      <c r="M164" s="36">
        <v>101277.7840819902</v>
      </c>
      <c r="N164" s="36">
        <v>101277.7840819902</v>
      </c>
      <c r="O164" s="36">
        <v>101277.7840819902</v>
      </c>
      <c r="P164" s="36">
        <v>101277.7840819902</v>
      </c>
      <c r="Q164" s="13">
        <f t="shared" si="15"/>
        <v>1197026.2491331403</v>
      </c>
      <c r="R164" s="6">
        <f t="shared" si="16"/>
        <v>1</v>
      </c>
    </row>
    <row r="165" spans="1:18" ht="12.75">
      <c r="A165" s="10" t="s">
        <v>508</v>
      </c>
      <c r="B165" s="10" t="s">
        <v>1594</v>
      </c>
      <c r="C165" s="10" t="str">
        <f t="shared" si="17"/>
        <v>51-2169</v>
      </c>
      <c r="D165" s="23" t="s">
        <v>409</v>
      </c>
      <c r="E165" s="36">
        <v>149560.00966405644</v>
      </c>
      <c r="F165" s="36">
        <v>149560.00966405644</v>
      </c>
      <c r="G165" s="36">
        <v>149560.00966405644</v>
      </c>
      <c r="H165" s="36">
        <v>159149.38912248614</v>
      </c>
      <c r="I165" s="36">
        <v>159149.38912248614</v>
      </c>
      <c r="J165" s="36">
        <v>159149.38912248614</v>
      </c>
      <c r="K165" s="36">
        <v>159149.38912248614</v>
      </c>
      <c r="L165" s="36">
        <v>159149.38912248614</v>
      </c>
      <c r="M165" s="36">
        <v>159149.38912248614</v>
      </c>
      <c r="N165" s="36">
        <v>159149.38912248614</v>
      </c>
      <c r="O165" s="36">
        <v>159149.38912248614</v>
      </c>
      <c r="P165" s="36">
        <v>159149.38912248614</v>
      </c>
      <c r="Q165" s="13">
        <f t="shared" si="15"/>
        <v>1881024.5310945443</v>
      </c>
      <c r="R165" s="6">
        <f t="shared" si="16"/>
        <v>1</v>
      </c>
    </row>
    <row r="166" spans="1:18" ht="12.75">
      <c r="A166" s="10" t="s">
        <v>518</v>
      </c>
      <c r="B166" s="10" t="s">
        <v>1604</v>
      </c>
      <c r="C166" s="10" t="str">
        <f t="shared" si="17"/>
        <v>52-1221</v>
      </c>
      <c r="D166" s="23" t="s">
        <v>460</v>
      </c>
      <c r="E166" s="36">
        <v>260320.39009462309</v>
      </c>
      <c r="F166" s="36">
        <v>260320.39009462309</v>
      </c>
      <c r="G166" s="36">
        <v>260320.39009462309</v>
      </c>
      <c r="H166" s="36">
        <v>277011.42272420792</v>
      </c>
      <c r="I166" s="36">
        <v>277011.42272420792</v>
      </c>
      <c r="J166" s="36">
        <v>277011.42272420792</v>
      </c>
      <c r="K166" s="36">
        <v>277011.42272420792</v>
      </c>
      <c r="L166" s="36">
        <v>277011.42272420792</v>
      </c>
      <c r="M166" s="36">
        <v>277011.42272420792</v>
      </c>
      <c r="N166" s="36">
        <v>277011.42272420792</v>
      </c>
      <c r="O166" s="36">
        <v>277011.42272420792</v>
      </c>
      <c r="P166" s="36">
        <v>277011.42272420792</v>
      </c>
      <c r="Q166" s="13">
        <f t="shared" si="15"/>
        <v>3274063.9748017401</v>
      </c>
      <c r="R166" s="6">
        <f t="shared" si="16"/>
        <v>1</v>
      </c>
    </row>
    <row r="167" spans="1:18" ht="12.75">
      <c r="A167" s="10" t="s">
        <v>518</v>
      </c>
      <c r="B167" s="10" t="s">
        <v>1625</v>
      </c>
      <c r="C167" s="10" t="str">
        <f t="shared" si="17"/>
        <v>52-3141</v>
      </c>
      <c r="D167" s="23" t="s">
        <v>520</v>
      </c>
      <c r="E167" s="36">
        <v>1339378.0882879759</v>
      </c>
      <c r="F167" s="36">
        <v>1339378.0882879759</v>
      </c>
      <c r="G167" s="36">
        <v>1339378.0882879759</v>
      </c>
      <c r="H167" s="36">
        <v>1425255.3542479705</v>
      </c>
      <c r="I167" s="36">
        <v>1425255.3542479705</v>
      </c>
      <c r="J167" s="36">
        <v>1425255.3542479705</v>
      </c>
      <c r="K167" s="36">
        <v>1425255.3542479705</v>
      </c>
      <c r="L167" s="36">
        <v>1425255.3542479705</v>
      </c>
      <c r="M167" s="36">
        <v>1425255.3542479705</v>
      </c>
      <c r="N167" s="36">
        <v>1425255.3542479705</v>
      </c>
      <c r="O167" s="36">
        <v>1425255.3542479705</v>
      </c>
      <c r="P167" s="36">
        <v>1425255.3542479705</v>
      </c>
      <c r="Q167" s="13">
        <f t="shared" si="15"/>
        <v>16845432.45309566</v>
      </c>
      <c r="R167" s="6">
        <f t="shared" si="16"/>
        <v>1</v>
      </c>
    </row>
    <row r="168" spans="1:18" ht="12.75">
      <c r="A168" s="10" t="s">
        <v>518</v>
      </c>
      <c r="B168" s="10" t="s">
        <v>1626</v>
      </c>
      <c r="C168" s="10" t="str">
        <f t="shared" si="17"/>
        <v>52-3816</v>
      </c>
      <c r="D168" s="23" t="s">
        <v>521</v>
      </c>
      <c r="E168" s="36">
        <v>31207.183800749364</v>
      </c>
      <c r="F168" s="36">
        <v>31207.183800749364</v>
      </c>
      <c r="G168" s="36">
        <v>31207.183800749364</v>
      </c>
      <c r="H168" s="36">
        <v>33208.103217420583</v>
      </c>
      <c r="I168" s="36">
        <v>33208.103217420583</v>
      </c>
      <c r="J168" s="36">
        <v>33208.103217420583</v>
      </c>
      <c r="K168" s="36">
        <v>33208.103217420583</v>
      </c>
      <c r="L168" s="36">
        <v>33208.103217420583</v>
      </c>
      <c r="M168" s="36">
        <v>33208.103217420583</v>
      </c>
      <c r="N168" s="36">
        <v>33208.103217420583</v>
      </c>
      <c r="O168" s="36">
        <v>33208.103217420583</v>
      </c>
      <c r="P168" s="36">
        <v>33208.103217420583</v>
      </c>
      <c r="Q168" s="13">
        <f t="shared" si="15"/>
        <v>392494.48035903327</v>
      </c>
      <c r="R168" s="6">
        <f t="shared" si="16"/>
        <v>1</v>
      </c>
    </row>
    <row r="169" spans="1:18" ht="12.75">
      <c r="A169" s="10" t="s">
        <v>518</v>
      </c>
      <c r="B169" s="10" t="s">
        <v>1627</v>
      </c>
      <c r="C169" s="10" t="str">
        <f t="shared" si="17"/>
        <v>52-6093</v>
      </c>
      <c r="D169" s="23" t="s">
        <v>522</v>
      </c>
      <c r="E169" s="36">
        <v>133035.27548691546</v>
      </c>
      <c r="F169" s="36">
        <v>133035.27548691546</v>
      </c>
      <c r="G169" s="36">
        <v>133035.27548691546</v>
      </c>
      <c r="H169" s="36">
        <v>141565.13410932603</v>
      </c>
      <c r="I169" s="36">
        <v>141565.13410932603</v>
      </c>
      <c r="J169" s="36">
        <v>141565.13410932603</v>
      </c>
      <c r="K169" s="36">
        <v>141565.13410932603</v>
      </c>
      <c r="L169" s="36">
        <v>141565.13410932603</v>
      </c>
      <c r="M169" s="36">
        <v>141565.13410932603</v>
      </c>
      <c r="N169" s="36">
        <v>141565.13410932603</v>
      </c>
      <c r="O169" s="36">
        <v>141565.13410932603</v>
      </c>
      <c r="P169" s="36">
        <v>141565.13410932603</v>
      </c>
      <c r="Q169" s="13">
        <f t="shared" si="15"/>
        <v>1673192.0334446803</v>
      </c>
      <c r="R169" s="6">
        <f t="shared" si="16"/>
        <v>1</v>
      </c>
    </row>
    <row r="170" spans="1:18" ht="12.75">
      <c r="A170" s="10" t="s">
        <v>524</v>
      </c>
      <c r="B170" s="10" t="s">
        <v>1628</v>
      </c>
      <c r="C170" s="10" t="str">
        <f t="shared" si="17"/>
        <v>53-0234</v>
      </c>
      <c r="D170" s="23" t="s">
        <v>533</v>
      </c>
      <c r="E170" s="36">
        <v>118017.86503539205</v>
      </c>
      <c r="F170" s="36">
        <v>118017.86503539205</v>
      </c>
      <c r="G170" s="36">
        <v>118017.86503539205</v>
      </c>
      <c r="H170" s="36">
        <v>125584.84830344746</v>
      </c>
      <c r="I170" s="36">
        <v>125584.84830344746</v>
      </c>
      <c r="J170" s="36">
        <v>125584.84830344746</v>
      </c>
      <c r="K170" s="36">
        <v>125584.84830344746</v>
      </c>
      <c r="L170" s="36">
        <v>125584.84830344746</v>
      </c>
      <c r="M170" s="36">
        <v>125584.84830344746</v>
      </c>
      <c r="N170" s="36">
        <v>125584.84830344746</v>
      </c>
      <c r="O170" s="36">
        <v>125584.84830344746</v>
      </c>
      <c r="P170" s="36">
        <v>125584.84830344746</v>
      </c>
      <c r="Q170" s="13">
        <f t="shared" si="15"/>
        <v>1484317.2298372034</v>
      </c>
      <c r="R170" s="6">
        <f t="shared" si="16"/>
        <v>1</v>
      </c>
    </row>
    <row r="171" spans="1:18" ht="12.75">
      <c r="A171" s="10" t="s">
        <v>524</v>
      </c>
      <c r="B171" s="10" t="s">
        <v>1487</v>
      </c>
      <c r="C171" s="10" t="str">
        <f t="shared" si="17"/>
        <v>53-4269</v>
      </c>
      <c r="D171" s="23" t="s">
        <v>188</v>
      </c>
      <c r="E171" s="36">
        <v>47871.48498952161</v>
      </c>
      <c r="F171" s="36">
        <v>47871.48498952161</v>
      </c>
      <c r="G171" s="36">
        <v>47871.48498952161</v>
      </c>
      <c r="H171" s="36">
        <v>50940.873897921563</v>
      </c>
      <c r="I171" s="36">
        <v>50940.873897921563</v>
      </c>
      <c r="J171" s="36">
        <v>50940.873897921563</v>
      </c>
      <c r="K171" s="36">
        <v>50940.873897921563</v>
      </c>
      <c r="L171" s="36">
        <v>50940.873897921563</v>
      </c>
      <c r="M171" s="36">
        <v>50940.873897921563</v>
      </c>
      <c r="N171" s="36">
        <v>50940.873897921563</v>
      </c>
      <c r="O171" s="36">
        <v>50940.873897921563</v>
      </c>
      <c r="P171" s="36">
        <v>50940.873897921563</v>
      </c>
      <c r="Q171" s="13">
        <f t="shared" si="15"/>
        <v>602082.32004985888</v>
      </c>
      <c r="R171" s="6">
        <f t="shared" si="16"/>
        <v>1</v>
      </c>
    </row>
    <row r="172" spans="1:18" ht="12.75">
      <c r="A172" s="10" t="s">
        <v>524</v>
      </c>
      <c r="B172" s="10" t="s">
        <v>1549</v>
      </c>
      <c r="C172" s="10" t="str">
        <f t="shared" si="17"/>
        <v>53-4446</v>
      </c>
      <c r="D172" s="23" t="s">
        <v>1184</v>
      </c>
      <c r="E172" s="36">
        <v>89099.58022539533</v>
      </c>
      <c r="F172" s="36">
        <v>89099.58022539533</v>
      </c>
      <c r="G172" s="36">
        <v>89099.58022539533</v>
      </c>
      <c r="H172" s="36">
        <v>94812.402030417274</v>
      </c>
      <c r="I172" s="36">
        <v>94812.402030417274</v>
      </c>
      <c r="J172" s="36">
        <v>94812.402030417274</v>
      </c>
      <c r="K172" s="36">
        <v>94812.402030417274</v>
      </c>
      <c r="L172" s="36">
        <v>94812.402030417274</v>
      </c>
      <c r="M172" s="36">
        <v>94812.402030417274</v>
      </c>
      <c r="N172" s="36">
        <v>94812.402030417274</v>
      </c>
      <c r="O172" s="36">
        <v>94812.402030417274</v>
      </c>
      <c r="P172" s="36">
        <v>94812.402030417274</v>
      </c>
      <c r="Q172" s="13">
        <f t="shared" si="15"/>
        <v>1120610.3589499414</v>
      </c>
      <c r="R172" s="6">
        <f t="shared" si="16"/>
        <v>1</v>
      </c>
    </row>
    <row r="173" spans="1:18" ht="12.75">
      <c r="A173" s="10" t="s">
        <v>524</v>
      </c>
      <c r="B173" s="10" t="s">
        <v>1630</v>
      </c>
      <c r="C173" s="10" t="str">
        <f t="shared" si="17"/>
        <v>53-4905</v>
      </c>
      <c r="D173" s="23" t="s">
        <v>535</v>
      </c>
      <c r="E173" s="36">
        <v>19911.560326059524</v>
      </c>
      <c r="F173" s="36">
        <v>19911.560326059524</v>
      </c>
      <c r="G173" s="36">
        <v>19911.560326059524</v>
      </c>
      <c r="H173" s="36">
        <v>21188.235207298767</v>
      </c>
      <c r="I173" s="36">
        <v>21188.235207298767</v>
      </c>
      <c r="J173" s="36">
        <v>21188.235207298767</v>
      </c>
      <c r="K173" s="36">
        <v>21188.235207298767</v>
      </c>
      <c r="L173" s="36">
        <v>21188.235207298767</v>
      </c>
      <c r="M173" s="36">
        <v>21188.235207298767</v>
      </c>
      <c r="N173" s="36">
        <v>21188.235207298767</v>
      </c>
      <c r="O173" s="36">
        <v>21188.235207298767</v>
      </c>
      <c r="P173" s="36">
        <v>21188.235207298767</v>
      </c>
      <c r="Q173" s="13">
        <f t="shared" si="15"/>
        <v>250428.79784386751</v>
      </c>
      <c r="R173" s="6">
        <f t="shared" si="16"/>
        <v>1</v>
      </c>
    </row>
    <row r="174" spans="1:18" ht="12.75">
      <c r="A174" s="10" t="s">
        <v>537</v>
      </c>
      <c r="B174" s="10" t="s">
        <v>1631</v>
      </c>
      <c r="C174" s="10" t="str">
        <f t="shared" si="17"/>
        <v>54-3330</v>
      </c>
      <c r="D174" s="23" t="s">
        <v>551</v>
      </c>
      <c r="E174" s="36">
        <v>32258.588621704843</v>
      </c>
      <c r="F174" s="36">
        <v>32258.588621704843</v>
      </c>
      <c r="G174" s="36">
        <v>32258.588621704843</v>
      </c>
      <c r="H174" s="36">
        <v>34326.921244721874</v>
      </c>
      <c r="I174" s="36">
        <v>34326.921244721874</v>
      </c>
      <c r="J174" s="36">
        <v>34326.921244721874</v>
      </c>
      <c r="K174" s="36">
        <v>34326.921244721874</v>
      </c>
      <c r="L174" s="36">
        <v>34326.921244721874</v>
      </c>
      <c r="M174" s="36">
        <v>34326.921244721874</v>
      </c>
      <c r="N174" s="36">
        <v>34326.921244721874</v>
      </c>
      <c r="O174" s="36">
        <v>34326.921244721874</v>
      </c>
      <c r="P174" s="36">
        <v>34326.921244721874</v>
      </c>
      <c r="Q174" s="13">
        <f t="shared" si="15"/>
        <v>405718.05706761131</v>
      </c>
      <c r="R174" s="6">
        <f t="shared" si="16"/>
        <v>1</v>
      </c>
    </row>
    <row r="175" spans="1:18" ht="12.75">
      <c r="A175" s="10" t="s">
        <v>537</v>
      </c>
      <c r="B175" s="10" t="s">
        <v>1622</v>
      </c>
      <c r="C175" s="10" t="str">
        <f t="shared" si="17"/>
        <v>54-5163</v>
      </c>
      <c r="D175" s="23" t="s">
        <v>516</v>
      </c>
      <c r="E175" s="36">
        <v>53528.601194308612</v>
      </c>
      <c r="F175" s="36">
        <v>53528.601194308612</v>
      </c>
      <c r="G175" s="36">
        <v>53528.601194308612</v>
      </c>
      <c r="H175" s="36">
        <v>56960.70894747186</v>
      </c>
      <c r="I175" s="36">
        <v>56960.70894747186</v>
      </c>
      <c r="J175" s="36">
        <v>56960.70894747186</v>
      </c>
      <c r="K175" s="36">
        <v>56960.70894747186</v>
      </c>
      <c r="L175" s="36">
        <v>56960.70894747186</v>
      </c>
      <c r="M175" s="36">
        <v>56960.70894747186</v>
      </c>
      <c r="N175" s="36">
        <v>56960.70894747186</v>
      </c>
      <c r="O175" s="36">
        <v>56960.70894747186</v>
      </c>
      <c r="P175" s="36">
        <v>56960.70894747186</v>
      </c>
      <c r="Q175" s="13">
        <f t="shared" si="15"/>
        <v>673232.18411017244</v>
      </c>
      <c r="R175" s="6">
        <f t="shared" si="16"/>
        <v>1</v>
      </c>
    </row>
    <row r="176" spans="1:18" ht="12.75">
      <c r="A176" s="10" t="s">
        <v>537</v>
      </c>
      <c r="B176" s="10" t="s">
        <v>1632</v>
      </c>
      <c r="C176" s="10" t="str">
        <f t="shared" si="17"/>
        <v>54-6012</v>
      </c>
      <c r="D176" s="23" t="s">
        <v>552</v>
      </c>
      <c r="E176" s="36">
        <v>50113.861643063829</v>
      </c>
      <c r="F176" s="36">
        <v>50113.861643063829</v>
      </c>
      <c r="G176" s="36">
        <v>50113.861643063829</v>
      </c>
      <c r="H176" s="36">
        <v>53327.025619865024</v>
      </c>
      <c r="I176" s="36">
        <v>53327.025619865024</v>
      </c>
      <c r="J176" s="36">
        <v>53327.025619865024</v>
      </c>
      <c r="K176" s="36">
        <v>53327.025619865024</v>
      </c>
      <c r="L176" s="36">
        <v>53327.025619865024</v>
      </c>
      <c r="M176" s="36">
        <v>53327.025619865024</v>
      </c>
      <c r="N176" s="36">
        <v>53327.025619865024</v>
      </c>
      <c r="O176" s="36">
        <v>53327.025619865024</v>
      </c>
      <c r="P176" s="36">
        <v>53327.025619865024</v>
      </c>
      <c r="Q176" s="13">
        <f t="shared" ref="Q176:Q208" si="18">SUM(E176:P176)</f>
        <v>630284.8155079768</v>
      </c>
      <c r="R176" s="6">
        <f t="shared" ref="R176:R208" si="19">IF(P176&gt;0,1,0)</f>
        <v>1</v>
      </c>
    </row>
    <row r="177" spans="1:18" ht="12.75">
      <c r="A177" s="10" t="s">
        <v>537</v>
      </c>
      <c r="B177" s="10" t="s">
        <v>1633</v>
      </c>
      <c r="C177" s="10" t="str">
        <f t="shared" si="17"/>
        <v>54-6462</v>
      </c>
      <c r="D177" s="23" t="s">
        <v>465</v>
      </c>
      <c r="E177" s="36">
        <v>24973.190614553158</v>
      </c>
      <c r="F177" s="36">
        <v>24973.190614553158</v>
      </c>
      <c r="G177" s="36">
        <v>24973.190614553158</v>
      </c>
      <c r="H177" s="36">
        <v>26574.403409527979</v>
      </c>
      <c r="I177" s="36">
        <v>26574.403409527979</v>
      </c>
      <c r="J177" s="36">
        <v>26574.403409527979</v>
      </c>
      <c r="K177" s="36">
        <v>26574.403409527979</v>
      </c>
      <c r="L177" s="36">
        <v>26574.403409527979</v>
      </c>
      <c r="M177" s="36">
        <v>26574.403409527979</v>
      </c>
      <c r="N177" s="36">
        <v>26574.403409527979</v>
      </c>
      <c r="O177" s="36">
        <v>26574.403409527979</v>
      </c>
      <c r="P177" s="36">
        <v>26574.403409527979</v>
      </c>
      <c r="Q177" s="13">
        <f t="shared" si="18"/>
        <v>314089.20252941118</v>
      </c>
      <c r="R177" s="6">
        <f t="shared" si="19"/>
        <v>1</v>
      </c>
    </row>
    <row r="178" spans="1:18" ht="12.75">
      <c r="A178" s="10" t="s">
        <v>554</v>
      </c>
      <c r="B178" s="10" t="s">
        <v>1582</v>
      </c>
      <c r="C178" s="10" t="str">
        <f t="shared" si="17"/>
        <v>55-0126</v>
      </c>
      <c r="D178" s="23" t="s">
        <v>567</v>
      </c>
      <c r="E178" s="36">
        <v>120911.55440988013</v>
      </c>
      <c r="F178" s="36">
        <v>120911.55440988013</v>
      </c>
      <c r="G178" s="36">
        <v>120911.55440988013</v>
      </c>
      <c r="H178" s="36">
        <v>128664.07313964835</v>
      </c>
      <c r="I178" s="36">
        <v>128664.07313964835</v>
      </c>
      <c r="J178" s="36">
        <v>128664.07313964835</v>
      </c>
      <c r="K178" s="36">
        <v>128664.07313964835</v>
      </c>
      <c r="L178" s="36">
        <v>128664.07313964835</v>
      </c>
      <c r="M178" s="36">
        <v>128664.07313964835</v>
      </c>
      <c r="N178" s="36">
        <v>128664.07313964835</v>
      </c>
      <c r="O178" s="36">
        <v>128664.07313964835</v>
      </c>
      <c r="P178" s="36">
        <v>128664.07313964835</v>
      </c>
      <c r="Q178" s="13">
        <f t="shared" si="18"/>
        <v>1520711.3214864756</v>
      </c>
      <c r="R178" s="6">
        <f t="shared" si="19"/>
        <v>1</v>
      </c>
    </row>
    <row r="179" spans="1:18" ht="12.75">
      <c r="A179" s="10" t="s">
        <v>554</v>
      </c>
      <c r="B179" s="10" t="s">
        <v>1601</v>
      </c>
      <c r="C179" s="10" t="str">
        <f t="shared" ref="C179:C211" si="20">A179&amp;"-"&amp;B179</f>
        <v>55-3897</v>
      </c>
      <c r="D179" s="23" t="s">
        <v>440</v>
      </c>
      <c r="E179" s="36">
        <v>13956.701163125834</v>
      </c>
      <c r="F179" s="36">
        <v>13956.701163125834</v>
      </c>
      <c r="G179" s="36">
        <v>13956.701163125834</v>
      </c>
      <c r="H179" s="36">
        <v>14851.566734087921</v>
      </c>
      <c r="I179" s="36">
        <v>14851.566734087921</v>
      </c>
      <c r="J179" s="36">
        <v>14851.566734087921</v>
      </c>
      <c r="K179" s="36">
        <v>14851.566734087921</v>
      </c>
      <c r="L179" s="36">
        <v>14851.566734087921</v>
      </c>
      <c r="M179" s="36">
        <v>14851.566734087921</v>
      </c>
      <c r="N179" s="36">
        <v>14851.566734087921</v>
      </c>
      <c r="O179" s="36">
        <v>14851.566734087921</v>
      </c>
      <c r="P179" s="36">
        <v>14851.566734087921</v>
      </c>
      <c r="Q179" s="13">
        <f t="shared" si="18"/>
        <v>175534.20409616875</v>
      </c>
      <c r="R179" s="6">
        <f t="shared" si="19"/>
        <v>1</v>
      </c>
    </row>
    <row r="180" spans="1:18" ht="12.75">
      <c r="A180" s="10" t="s">
        <v>554</v>
      </c>
      <c r="B180" s="10" t="s">
        <v>1635</v>
      </c>
      <c r="C180" s="10" t="str">
        <f t="shared" si="20"/>
        <v>55-4778</v>
      </c>
      <c r="D180" s="23" t="s">
        <v>569</v>
      </c>
      <c r="E180" s="36">
        <v>23800.827716850588</v>
      </c>
      <c r="F180" s="36">
        <v>23800.827716850588</v>
      </c>
      <c r="G180" s="36">
        <v>23800.827716850588</v>
      </c>
      <c r="H180" s="36">
        <v>25326.8718038646</v>
      </c>
      <c r="I180" s="36">
        <v>25326.8718038646</v>
      </c>
      <c r="J180" s="36">
        <v>25326.8718038646</v>
      </c>
      <c r="K180" s="36">
        <v>25326.8718038646</v>
      </c>
      <c r="L180" s="36">
        <v>25326.8718038646</v>
      </c>
      <c r="M180" s="36">
        <v>25326.8718038646</v>
      </c>
      <c r="N180" s="36">
        <v>25326.8718038646</v>
      </c>
      <c r="O180" s="36">
        <v>25326.8718038646</v>
      </c>
      <c r="P180" s="36">
        <v>25326.8718038646</v>
      </c>
      <c r="Q180" s="13">
        <f t="shared" si="18"/>
        <v>299344.32938533317</v>
      </c>
      <c r="R180" s="6">
        <f t="shared" si="19"/>
        <v>1</v>
      </c>
    </row>
    <row r="181" spans="1:18" ht="12.75">
      <c r="A181" s="10" t="s">
        <v>571</v>
      </c>
      <c r="B181" s="10" t="s">
        <v>1636</v>
      </c>
      <c r="C181" s="10" t="str">
        <f t="shared" si="20"/>
        <v>56-1079</v>
      </c>
      <c r="D181" s="23" t="s">
        <v>580</v>
      </c>
      <c r="E181" s="36">
        <v>72379.452231970572</v>
      </c>
      <c r="F181" s="36">
        <v>72379.452231970572</v>
      </c>
      <c r="G181" s="36">
        <v>72379.452231970572</v>
      </c>
      <c r="H181" s="36">
        <v>77020.225082979945</v>
      </c>
      <c r="I181" s="36">
        <v>77020.225082979945</v>
      </c>
      <c r="J181" s="36">
        <v>77020.225082979945</v>
      </c>
      <c r="K181" s="36">
        <v>77020.225082979945</v>
      </c>
      <c r="L181" s="36">
        <v>77020.225082979945</v>
      </c>
      <c r="M181" s="36">
        <v>77020.225082979945</v>
      </c>
      <c r="N181" s="36">
        <v>77020.225082979945</v>
      </c>
      <c r="O181" s="36">
        <v>77020.225082979945</v>
      </c>
      <c r="P181" s="36">
        <v>77020.225082979945</v>
      </c>
      <c r="Q181" s="13">
        <f t="shared" si="18"/>
        <v>910320.38244273141</v>
      </c>
      <c r="R181" s="6">
        <f t="shared" si="19"/>
        <v>1</v>
      </c>
    </row>
    <row r="182" spans="1:18" ht="12.75">
      <c r="A182" s="10" t="s">
        <v>571</v>
      </c>
      <c r="B182" s="10" t="s">
        <v>1552</v>
      </c>
      <c r="C182" s="10" t="str">
        <f t="shared" si="20"/>
        <v>56-2322</v>
      </c>
      <c r="D182" s="23" t="s">
        <v>410</v>
      </c>
      <c r="E182" s="36">
        <v>190406.62173480471</v>
      </c>
      <c r="F182" s="36">
        <v>190406.62173480471</v>
      </c>
      <c r="G182" s="36">
        <v>190406.62173480471</v>
      </c>
      <c r="H182" s="36">
        <v>202614.9744309168</v>
      </c>
      <c r="I182" s="36">
        <v>202614.9744309168</v>
      </c>
      <c r="J182" s="36">
        <v>202614.9744309168</v>
      </c>
      <c r="K182" s="36">
        <v>202614.9744309168</v>
      </c>
      <c r="L182" s="36">
        <v>202614.9744309168</v>
      </c>
      <c r="M182" s="36">
        <v>202614.9744309168</v>
      </c>
      <c r="N182" s="36">
        <v>202614.9744309168</v>
      </c>
      <c r="O182" s="36">
        <v>202614.9744309168</v>
      </c>
      <c r="P182" s="36">
        <v>202614.9744309168</v>
      </c>
      <c r="Q182" s="13">
        <f t="shared" si="18"/>
        <v>2394754.6350826654</v>
      </c>
      <c r="R182" s="6">
        <f t="shared" si="19"/>
        <v>1</v>
      </c>
    </row>
    <row r="183" spans="1:18" ht="12.75">
      <c r="A183" s="10" t="s">
        <v>571</v>
      </c>
      <c r="B183" s="10" t="s">
        <v>1637</v>
      </c>
      <c r="C183" s="10" t="str">
        <f t="shared" si="20"/>
        <v>56-3312</v>
      </c>
      <c r="D183" s="23" t="s">
        <v>581</v>
      </c>
      <c r="E183" s="36">
        <v>174682.07175768295</v>
      </c>
      <c r="F183" s="36">
        <v>174682.07175768295</v>
      </c>
      <c r="G183" s="36">
        <v>174682.07175768295</v>
      </c>
      <c r="H183" s="36">
        <v>185882.20924384441</v>
      </c>
      <c r="I183" s="36">
        <v>185882.20924384441</v>
      </c>
      <c r="J183" s="36">
        <v>185882.20924384441</v>
      </c>
      <c r="K183" s="36">
        <v>185882.20924384441</v>
      </c>
      <c r="L183" s="36">
        <v>185882.20924384441</v>
      </c>
      <c r="M183" s="36">
        <v>185882.20924384441</v>
      </c>
      <c r="N183" s="36">
        <v>185882.20924384441</v>
      </c>
      <c r="O183" s="36">
        <v>185882.20924384441</v>
      </c>
      <c r="P183" s="36">
        <v>185882.20924384441</v>
      </c>
      <c r="Q183" s="13">
        <f t="shared" si="18"/>
        <v>2196986.098467649</v>
      </c>
      <c r="R183" s="6">
        <f t="shared" si="19"/>
        <v>1</v>
      </c>
    </row>
    <row r="184" spans="1:18" ht="12.75">
      <c r="A184" s="10" t="s">
        <v>583</v>
      </c>
      <c r="B184" s="10" t="s">
        <v>1638</v>
      </c>
      <c r="C184" s="10" t="str">
        <f t="shared" si="20"/>
        <v>57-0099</v>
      </c>
      <c r="D184" s="23" t="s">
        <v>602</v>
      </c>
      <c r="E184" s="36">
        <v>48271.577089531209</v>
      </c>
      <c r="F184" s="36">
        <v>48271.577089531209</v>
      </c>
      <c r="G184" s="36">
        <v>48271.577089531209</v>
      </c>
      <c r="H184" s="36">
        <v>51366.61881096541</v>
      </c>
      <c r="I184" s="36">
        <v>51366.61881096541</v>
      </c>
      <c r="J184" s="36">
        <v>51366.61881096541</v>
      </c>
      <c r="K184" s="36">
        <v>51366.61881096541</v>
      </c>
      <c r="L184" s="36">
        <v>51366.61881096541</v>
      </c>
      <c r="M184" s="36">
        <v>51366.61881096541</v>
      </c>
      <c r="N184" s="36">
        <v>51366.61881096541</v>
      </c>
      <c r="O184" s="36">
        <v>51366.61881096541</v>
      </c>
      <c r="P184" s="36">
        <v>51366.61881096541</v>
      </c>
      <c r="Q184" s="13">
        <f t="shared" si="18"/>
        <v>607114.30056728225</v>
      </c>
      <c r="R184" s="6">
        <f t="shared" si="19"/>
        <v>1</v>
      </c>
    </row>
    <row r="185" spans="1:18" ht="12.75">
      <c r="A185" s="10" t="s">
        <v>583</v>
      </c>
      <c r="B185" s="10" t="s">
        <v>1639</v>
      </c>
      <c r="C185" s="10" t="str">
        <f t="shared" si="20"/>
        <v>57-1053</v>
      </c>
      <c r="D185" s="23" t="s">
        <v>603</v>
      </c>
      <c r="E185" s="36">
        <v>1496735.2416684988</v>
      </c>
      <c r="F185" s="36">
        <v>1496735.2416684988</v>
      </c>
      <c r="G185" s="36">
        <v>1496735.2416684988</v>
      </c>
      <c r="H185" s="36">
        <v>1592701.8186525672</v>
      </c>
      <c r="I185" s="36">
        <v>1592701.8186525672</v>
      </c>
      <c r="J185" s="36">
        <v>1592701.8186525672</v>
      </c>
      <c r="K185" s="36">
        <v>1592701.8186525672</v>
      </c>
      <c r="L185" s="36">
        <v>1592701.8186525672</v>
      </c>
      <c r="M185" s="36">
        <v>1592701.8186525672</v>
      </c>
      <c r="N185" s="36">
        <v>1592701.8186525672</v>
      </c>
      <c r="O185" s="36">
        <v>1592701.8186525672</v>
      </c>
      <c r="P185" s="36">
        <v>1592701.8186525672</v>
      </c>
      <c r="Q185" s="13">
        <f t="shared" si="18"/>
        <v>18824522.092878599</v>
      </c>
      <c r="R185" s="6">
        <f t="shared" si="19"/>
        <v>1</v>
      </c>
    </row>
    <row r="186" spans="1:18" ht="12.75">
      <c r="A186" s="10" t="s">
        <v>583</v>
      </c>
      <c r="B186" s="10" t="s">
        <v>1424</v>
      </c>
      <c r="C186" s="10" t="str">
        <f t="shared" si="20"/>
        <v>57-1062</v>
      </c>
      <c r="D186" s="23" t="s">
        <v>21</v>
      </c>
      <c r="E186" s="36">
        <v>116761.76193071074</v>
      </c>
      <c r="F186" s="36">
        <v>116761.76193071074</v>
      </c>
      <c r="G186" s="36">
        <v>116761.76193071074</v>
      </c>
      <c r="H186" s="36">
        <v>124248.20729737954</v>
      </c>
      <c r="I186" s="36">
        <v>124248.20729737954</v>
      </c>
      <c r="J186" s="36">
        <v>124248.20729737954</v>
      </c>
      <c r="K186" s="36">
        <v>124248.20729737954</v>
      </c>
      <c r="L186" s="36">
        <v>124248.20729737954</v>
      </c>
      <c r="M186" s="36">
        <v>124248.20729737954</v>
      </c>
      <c r="N186" s="36">
        <v>124248.20729737954</v>
      </c>
      <c r="O186" s="36">
        <v>124248.20729737954</v>
      </c>
      <c r="P186" s="36">
        <v>124248.20729737954</v>
      </c>
      <c r="Q186" s="13">
        <f t="shared" si="18"/>
        <v>1468519.1514685482</v>
      </c>
      <c r="R186" s="6">
        <f t="shared" si="19"/>
        <v>1</v>
      </c>
    </row>
    <row r="187" spans="1:18" ht="12.75">
      <c r="A187" s="10" t="s">
        <v>583</v>
      </c>
      <c r="B187" s="10" t="s">
        <v>1640</v>
      </c>
      <c r="C187" s="10" t="str">
        <f t="shared" si="20"/>
        <v>57-1089</v>
      </c>
      <c r="D187" s="23" t="s">
        <v>604</v>
      </c>
      <c r="E187" s="36">
        <v>43228.555735921756</v>
      </c>
      <c r="F187" s="36">
        <v>43228.555735921756</v>
      </c>
      <c r="G187" s="36">
        <v>43228.555735921756</v>
      </c>
      <c r="H187" s="36">
        <v>46000.252697714983</v>
      </c>
      <c r="I187" s="36">
        <v>46000.252697714983</v>
      </c>
      <c r="J187" s="36">
        <v>46000.252697714983</v>
      </c>
      <c r="K187" s="36">
        <v>46000.252697714983</v>
      </c>
      <c r="L187" s="36">
        <v>46000.252697714983</v>
      </c>
      <c r="M187" s="36">
        <v>46000.252697714983</v>
      </c>
      <c r="N187" s="36">
        <v>46000.252697714983</v>
      </c>
      <c r="O187" s="36">
        <v>46000.252697714983</v>
      </c>
      <c r="P187" s="36">
        <v>46000.252697714983</v>
      </c>
      <c r="Q187" s="13">
        <f t="shared" si="18"/>
        <v>543687.94148719998</v>
      </c>
      <c r="R187" s="6">
        <f t="shared" si="19"/>
        <v>1</v>
      </c>
    </row>
    <row r="188" spans="1:18" ht="12.75">
      <c r="A188" s="10" t="s">
        <v>583</v>
      </c>
      <c r="B188" s="10" t="s">
        <v>1425</v>
      </c>
      <c r="C188" s="10" t="str">
        <f t="shared" si="20"/>
        <v>57-1337</v>
      </c>
      <c r="D188" s="23" t="s">
        <v>22</v>
      </c>
      <c r="E188" s="36">
        <v>477402.91998588224</v>
      </c>
      <c r="F188" s="36">
        <v>477402.91998588224</v>
      </c>
      <c r="G188" s="36">
        <v>477402.91998588224</v>
      </c>
      <c r="H188" s="36">
        <v>508012.69170621131</v>
      </c>
      <c r="I188" s="36">
        <v>508012.69170621131</v>
      </c>
      <c r="J188" s="36">
        <v>508012.69170621131</v>
      </c>
      <c r="K188" s="36">
        <v>508012.69170621131</v>
      </c>
      <c r="L188" s="36">
        <v>508012.69170621131</v>
      </c>
      <c r="M188" s="36">
        <v>508012.69170621131</v>
      </c>
      <c r="N188" s="36">
        <v>508012.69170621131</v>
      </c>
      <c r="O188" s="36">
        <v>508012.69170621131</v>
      </c>
      <c r="P188" s="36">
        <v>508012.69170621131</v>
      </c>
      <c r="Q188" s="13">
        <f t="shared" si="18"/>
        <v>6004322.9853135487</v>
      </c>
      <c r="R188" s="6">
        <f t="shared" si="19"/>
        <v>1</v>
      </c>
    </row>
    <row r="189" spans="1:18" ht="12.75">
      <c r="A189" s="10" t="s">
        <v>583</v>
      </c>
      <c r="B189" s="10" t="s">
        <v>1641</v>
      </c>
      <c r="C189" s="10" t="str">
        <f t="shared" si="20"/>
        <v>57-3715</v>
      </c>
      <c r="D189" s="23" t="s">
        <v>605</v>
      </c>
      <c r="E189" s="36">
        <v>705213.50083786424</v>
      </c>
      <c r="F189" s="36">
        <v>705213.50083786424</v>
      </c>
      <c r="G189" s="36">
        <v>705213.50083786424</v>
      </c>
      <c r="H189" s="36">
        <v>750429.86498448381</v>
      </c>
      <c r="I189" s="36">
        <v>750429.86498448381</v>
      </c>
      <c r="J189" s="36">
        <v>750429.86498448381</v>
      </c>
      <c r="K189" s="36">
        <v>750429.86498448381</v>
      </c>
      <c r="L189" s="36">
        <v>750429.86498448381</v>
      </c>
      <c r="M189" s="36">
        <v>750429.86498448381</v>
      </c>
      <c r="N189" s="36">
        <v>750429.86498448381</v>
      </c>
      <c r="O189" s="36">
        <v>750429.86498448381</v>
      </c>
      <c r="P189" s="36">
        <v>750429.86498448381</v>
      </c>
      <c r="Q189" s="13">
        <f t="shared" si="18"/>
        <v>8869509.2873739451</v>
      </c>
      <c r="R189" s="6">
        <f t="shared" si="19"/>
        <v>1</v>
      </c>
    </row>
    <row r="190" spans="1:18" ht="12.75">
      <c r="A190" s="10" t="s">
        <v>583</v>
      </c>
      <c r="B190" s="10" t="s">
        <v>1486</v>
      </c>
      <c r="C190" s="10" t="str">
        <f t="shared" si="20"/>
        <v>57-3744</v>
      </c>
      <c r="D190" s="23" t="s">
        <v>187</v>
      </c>
      <c r="E190" s="36">
        <v>61288.527041006579</v>
      </c>
      <c r="F190" s="36">
        <v>61288.527041006579</v>
      </c>
      <c r="G190" s="36">
        <v>61288.527041006579</v>
      </c>
      <c r="H190" s="36">
        <v>65218.180051624753</v>
      </c>
      <c r="I190" s="36">
        <v>65218.180051624753</v>
      </c>
      <c r="J190" s="36">
        <v>65218.180051624753</v>
      </c>
      <c r="K190" s="36">
        <v>65218.180051624753</v>
      </c>
      <c r="L190" s="36">
        <v>65218.180051624753</v>
      </c>
      <c r="M190" s="36">
        <v>65218.180051624753</v>
      </c>
      <c r="N190" s="36">
        <v>65218.180051624753</v>
      </c>
      <c r="O190" s="36">
        <v>65218.180051624753</v>
      </c>
      <c r="P190" s="36">
        <v>65218.180051624753</v>
      </c>
      <c r="Q190" s="13">
        <f t="shared" si="18"/>
        <v>770829.20158764266</v>
      </c>
      <c r="R190" s="6">
        <f t="shared" si="19"/>
        <v>1</v>
      </c>
    </row>
    <row r="191" spans="1:18" ht="12.75">
      <c r="A191" s="10" t="s">
        <v>583</v>
      </c>
      <c r="B191" s="10" t="s">
        <v>1642</v>
      </c>
      <c r="C191" s="10" t="str">
        <f t="shared" si="20"/>
        <v>57-4086</v>
      </c>
      <c r="D191" s="23" t="s">
        <v>606</v>
      </c>
      <c r="E191" s="36">
        <v>173751.62501347455</v>
      </c>
      <c r="F191" s="36">
        <v>173751.62501347455</v>
      </c>
      <c r="G191" s="36">
        <v>173751.62501347455</v>
      </c>
      <c r="H191" s="36">
        <v>184892.1047949052</v>
      </c>
      <c r="I191" s="36">
        <v>184892.1047949052</v>
      </c>
      <c r="J191" s="36">
        <v>184892.1047949052</v>
      </c>
      <c r="K191" s="36">
        <v>184892.1047949052</v>
      </c>
      <c r="L191" s="36">
        <v>184892.1047949052</v>
      </c>
      <c r="M191" s="36">
        <v>184892.1047949052</v>
      </c>
      <c r="N191" s="36">
        <v>184892.1047949052</v>
      </c>
      <c r="O191" s="36">
        <v>184892.1047949052</v>
      </c>
      <c r="P191" s="36">
        <v>184892.1047949052</v>
      </c>
      <c r="Q191" s="13">
        <f t="shared" si="18"/>
        <v>2185283.818194571</v>
      </c>
      <c r="R191" s="6">
        <f t="shared" si="19"/>
        <v>1</v>
      </c>
    </row>
    <row r="192" spans="1:18" ht="12.75">
      <c r="A192" s="10" t="s">
        <v>583</v>
      </c>
      <c r="B192" s="10" t="s">
        <v>1629</v>
      </c>
      <c r="C192" s="10" t="str">
        <f t="shared" si="20"/>
        <v>57-4554</v>
      </c>
      <c r="D192" s="23" t="s">
        <v>534</v>
      </c>
      <c r="E192" s="36">
        <v>104163.51301412914</v>
      </c>
      <c r="F192" s="36">
        <v>104163.51301412914</v>
      </c>
      <c r="G192" s="36">
        <v>104163.51301412914</v>
      </c>
      <c r="H192" s="36">
        <v>110842.19305874284</v>
      </c>
      <c r="I192" s="36">
        <v>110842.19305874284</v>
      </c>
      <c r="J192" s="36">
        <v>110842.19305874284</v>
      </c>
      <c r="K192" s="36">
        <v>110842.19305874284</v>
      </c>
      <c r="L192" s="36">
        <v>110842.19305874284</v>
      </c>
      <c r="M192" s="36">
        <v>110842.19305874284</v>
      </c>
      <c r="N192" s="36">
        <v>110842.19305874284</v>
      </c>
      <c r="O192" s="36">
        <v>110842.19305874284</v>
      </c>
      <c r="P192" s="36">
        <v>110842.19305874284</v>
      </c>
      <c r="Q192" s="13">
        <f t="shared" si="18"/>
        <v>1310070.2765710729</v>
      </c>
      <c r="R192" s="6">
        <f t="shared" si="19"/>
        <v>1</v>
      </c>
    </row>
    <row r="193" spans="1:18" ht="12.75">
      <c r="A193" s="10" t="s">
        <v>583</v>
      </c>
      <c r="B193" s="10" t="s">
        <v>1427</v>
      </c>
      <c r="C193" s="10" t="str">
        <f t="shared" si="20"/>
        <v>57-4777</v>
      </c>
      <c r="D193" s="23" t="s">
        <v>24</v>
      </c>
      <c r="E193" s="36">
        <v>51044.308387272213</v>
      </c>
      <c r="F193" s="36">
        <v>51044.308387272213</v>
      </c>
      <c r="G193" s="36">
        <v>51044.308387272213</v>
      </c>
      <c r="H193" s="36">
        <v>54317.130068804217</v>
      </c>
      <c r="I193" s="36">
        <v>54317.130068804217</v>
      </c>
      <c r="J193" s="36">
        <v>54317.130068804217</v>
      </c>
      <c r="K193" s="36">
        <v>54317.130068804217</v>
      </c>
      <c r="L193" s="36">
        <v>54317.130068804217</v>
      </c>
      <c r="M193" s="36">
        <v>54317.130068804217</v>
      </c>
      <c r="N193" s="36">
        <v>54317.130068804217</v>
      </c>
      <c r="O193" s="36">
        <v>54317.130068804217</v>
      </c>
      <c r="P193" s="36">
        <v>54317.130068804217</v>
      </c>
      <c r="Q193" s="13">
        <f t="shared" si="18"/>
        <v>641987.09578105458</v>
      </c>
      <c r="R193" s="6">
        <f t="shared" si="19"/>
        <v>1</v>
      </c>
    </row>
    <row r="194" spans="1:18" ht="12.75">
      <c r="A194" s="10" t="s">
        <v>583</v>
      </c>
      <c r="B194" s="10" t="s">
        <v>1643</v>
      </c>
      <c r="C194" s="10" t="str">
        <f t="shared" si="20"/>
        <v>57-6138</v>
      </c>
      <c r="D194" s="23" t="s">
        <v>607</v>
      </c>
      <c r="E194" s="36">
        <v>37320.218910198484</v>
      </c>
      <c r="F194" s="36">
        <v>37320.218910198484</v>
      </c>
      <c r="G194" s="36">
        <v>37320.218910198484</v>
      </c>
      <c r="H194" s="36">
        <v>39713.089446951097</v>
      </c>
      <c r="I194" s="36">
        <v>39713.089446951097</v>
      </c>
      <c r="J194" s="36">
        <v>39713.089446951097</v>
      </c>
      <c r="K194" s="36">
        <v>39713.089446951097</v>
      </c>
      <c r="L194" s="36">
        <v>39713.089446951097</v>
      </c>
      <c r="M194" s="36">
        <v>39713.089446951097</v>
      </c>
      <c r="N194" s="36">
        <v>39713.089446951097</v>
      </c>
      <c r="O194" s="36">
        <v>39713.089446951097</v>
      </c>
      <c r="P194" s="36">
        <v>39713.089446951097</v>
      </c>
      <c r="Q194" s="13">
        <f t="shared" si="18"/>
        <v>469378.46175315545</v>
      </c>
      <c r="R194" s="6">
        <f t="shared" si="19"/>
        <v>1</v>
      </c>
    </row>
    <row r="195" spans="1:18" ht="12.75">
      <c r="A195" s="10" t="s">
        <v>609</v>
      </c>
      <c r="B195" s="10" t="s">
        <v>1644</v>
      </c>
      <c r="C195" s="10" t="str">
        <f t="shared" si="20"/>
        <v>58-1368</v>
      </c>
      <c r="D195" s="23" t="s">
        <v>619</v>
      </c>
      <c r="E195" s="36">
        <v>70416.209601690862</v>
      </c>
      <c r="F195" s="36">
        <v>70416.209601690862</v>
      </c>
      <c r="G195" s="36">
        <v>70416.209601690862</v>
      </c>
      <c r="H195" s="36">
        <v>74931.104695718241</v>
      </c>
      <c r="I195" s="36">
        <v>74931.104695718241</v>
      </c>
      <c r="J195" s="36">
        <v>74931.104695718241</v>
      </c>
      <c r="K195" s="36">
        <v>74931.104695718241</v>
      </c>
      <c r="L195" s="36">
        <v>74931.104695718241</v>
      </c>
      <c r="M195" s="36">
        <v>74931.104695718241</v>
      </c>
      <c r="N195" s="36">
        <v>74931.104695718241</v>
      </c>
      <c r="O195" s="36">
        <v>74931.104695718241</v>
      </c>
      <c r="P195" s="36">
        <v>74931.104695718241</v>
      </c>
      <c r="Q195" s="13">
        <f t="shared" si="18"/>
        <v>885628.57106653694</v>
      </c>
      <c r="R195" s="6">
        <f t="shared" si="19"/>
        <v>1</v>
      </c>
    </row>
    <row r="196" spans="1:18" ht="12.75">
      <c r="A196" s="10" t="s">
        <v>609</v>
      </c>
      <c r="B196" s="10" t="s">
        <v>1554</v>
      </c>
      <c r="C196" s="10" t="str">
        <f t="shared" si="20"/>
        <v>58-4509</v>
      </c>
      <c r="D196" s="23" t="s">
        <v>1195</v>
      </c>
      <c r="E196" s="36">
        <v>16673.605656214328</v>
      </c>
      <c r="F196" s="36">
        <v>16673.605656214328</v>
      </c>
      <c r="G196" s="36">
        <v>16673.605656214328</v>
      </c>
      <c r="H196" s="36">
        <v>17742.671724990367</v>
      </c>
      <c r="I196" s="36">
        <v>17742.671724990367</v>
      </c>
      <c r="J196" s="36">
        <v>17742.671724990367</v>
      </c>
      <c r="K196" s="36">
        <v>17742.671724990367</v>
      </c>
      <c r="L196" s="36">
        <v>17742.671724990367</v>
      </c>
      <c r="M196" s="36">
        <v>17742.671724990367</v>
      </c>
      <c r="N196" s="36">
        <v>17742.671724990367</v>
      </c>
      <c r="O196" s="36">
        <v>17742.671724990367</v>
      </c>
      <c r="P196" s="36">
        <v>17742.671724990367</v>
      </c>
      <c r="Q196" s="13">
        <f t="shared" si="18"/>
        <v>209704.86249355623</v>
      </c>
      <c r="R196" s="6">
        <f t="shared" si="19"/>
        <v>1</v>
      </c>
    </row>
    <row r="197" spans="1:18" ht="12.75">
      <c r="A197" s="10" t="s">
        <v>609</v>
      </c>
      <c r="B197" s="10" t="s">
        <v>1556</v>
      </c>
      <c r="C197" s="10" t="str">
        <f t="shared" si="20"/>
        <v>58-6759</v>
      </c>
      <c r="D197" s="23" t="s">
        <v>1196</v>
      </c>
      <c r="E197" s="36">
        <v>50625.607352378451</v>
      </c>
      <c r="F197" s="36">
        <v>50625.607352378451</v>
      </c>
      <c r="G197" s="36">
        <v>50625.607352378451</v>
      </c>
      <c r="H197" s="36">
        <v>53871.583066781583</v>
      </c>
      <c r="I197" s="36">
        <v>53871.583066781583</v>
      </c>
      <c r="J197" s="36">
        <v>53871.583066781583</v>
      </c>
      <c r="K197" s="36">
        <v>53871.583066781583</v>
      </c>
      <c r="L197" s="36">
        <v>53871.583066781583</v>
      </c>
      <c r="M197" s="36">
        <v>53871.583066781583</v>
      </c>
      <c r="N197" s="36">
        <v>53871.583066781583</v>
      </c>
      <c r="O197" s="36">
        <v>53871.583066781583</v>
      </c>
      <c r="P197" s="36">
        <v>53871.583066781583</v>
      </c>
      <c r="Q197" s="13">
        <f t="shared" si="18"/>
        <v>636721.06965816964</v>
      </c>
      <c r="R197" s="6">
        <f t="shared" si="19"/>
        <v>1</v>
      </c>
    </row>
    <row r="198" spans="1:18" ht="12.75">
      <c r="A198" s="10" t="s">
        <v>622</v>
      </c>
      <c r="B198" s="10" t="s">
        <v>1646</v>
      </c>
      <c r="C198" s="10" t="str">
        <f t="shared" si="20"/>
        <v>59-1107</v>
      </c>
      <c r="D198" s="23" t="s">
        <v>628</v>
      </c>
      <c r="E198" s="36">
        <v>116519.84577721654</v>
      </c>
      <c r="F198" s="36">
        <v>116519.84577721654</v>
      </c>
      <c r="G198" s="36">
        <v>116519.84577721654</v>
      </c>
      <c r="H198" s="36">
        <v>123990.78014065533</v>
      </c>
      <c r="I198" s="36">
        <v>123990.78014065533</v>
      </c>
      <c r="J198" s="36">
        <v>123990.78014065533</v>
      </c>
      <c r="K198" s="36">
        <v>123990.78014065533</v>
      </c>
      <c r="L198" s="36">
        <v>123990.78014065533</v>
      </c>
      <c r="M198" s="36">
        <v>123990.78014065533</v>
      </c>
      <c r="N198" s="36">
        <v>123990.78014065533</v>
      </c>
      <c r="O198" s="36">
        <v>123990.78014065533</v>
      </c>
      <c r="P198" s="36">
        <v>123990.78014065533</v>
      </c>
      <c r="Q198" s="13">
        <f t="shared" si="18"/>
        <v>1465476.5585975477</v>
      </c>
      <c r="R198" s="6">
        <f t="shared" si="19"/>
        <v>1</v>
      </c>
    </row>
    <row r="199" spans="1:18" ht="12.75">
      <c r="A199" s="10" t="s">
        <v>632</v>
      </c>
      <c r="B199" s="10" t="s">
        <v>1650</v>
      </c>
      <c r="C199" s="10" t="str">
        <f t="shared" si="20"/>
        <v>60-1095</v>
      </c>
      <c r="D199" s="23" t="s">
        <v>642</v>
      </c>
      <c r="E199" s="36">
        <v>70676.734690069221</v>
      </c>
      <c r="F199" s="36">
        <v>70676.734690069221</v>
      </c>
      <c r="G199" s="36">
        <v>70676.734690069221</v>
      </c>
      <c r="H199" s="36">
        <v>75208.333941421224</v>
      </c>
      <c r="I199" s="36">
        <v>75208.333941421224</v>
      </c>
      <c r="J199" s="36">
        <v>75208.333941421224</v>
      </c>
      <c r="K199" s="36">
        <v>75208.333941421224</v>
      </c>
      <c r="L199" s="36">
        <v>75208.333941421224</v>
      </c>
      <c r="M199" s="36">
        <v>75208.333941421224</v>
      </c>
      <c r="N199" s="36">
        <v>75208.333941421224</v>
      </c>
      <c r="O199" s="36">
        <v>75208.333941421224</v>
      </c>
      <c r="P199" s="36">
        <v>75208.333941421224</v>
      </c>
      <c r="Q199" s="13">
        <f t="shared" si="18"/>
        <v>888905.20954299881</v>
      </c>
      <c r="R199" s="6">
        <f t="shared" si="19"/>
        <v>1</v>
      </c>
    </row>
    <row r="200" spans="1:18" ht="12.75">
      <c r="A200" s="10" t="s">
        <v>632</v>
      </c>
      <c r="B200" s="10" t="s">
        <v>1651</v>
      </c>
      <c r="C200" s="10" t="str">
        <f t="shared" si="20"/>
        <v>60-2457</v>
      </c>
      <c r="D200" s="23" t="s">
        <v>643</v>
      </c>
      <c r="E200" s="36">
        <v>42400.458133576285</v>
      </c>
      <c r="F200" s="36">
        <v>42400.458133576285</v>
      </c>
      <c r="G200" s="36">
        <v>42400.458133576285</v>
      </c>
      <c r="H200" s="36">
        <v>45119.059738159092</v>
      </c>
      <c r="I200" s="36">
        <v>45119.059738159092</v>
      </c>
      <c r="J200" s="36">
        <v>45119.059738159092</v>
      </c>
      <c r="K200" s="36">
        <v>45119.059738159092</v>
      </c>
      <c r="L200" s="36">
        <v>45119.059738159092</v>
      </c>
      <c r="M200" s="36">
        <v>45119.059738159092</v>
      </c>
      <c r="N200" s="36">
        <v>45119.059738159092</v>
      </c>
      <c r="O200" s="36">
        <v>45119.059738159092</v>
      </c>
      <c r="P200" s="36">
        <v>45119.059738159092</v>
      </c>
      <c r="Q200" s="13">
        <f t="shared" si="18"/>
        <v>533272.91204416053</v>
      </c>
      <c r="R200" s="6">
        <f t="shared" si="19"/>
        <v>1</v>
      </c>
    </row>
    <row r="201" spans="1:18" ht="12.75">
      <c r="A201" s="10" t="s">
        <v>632</v>
      </c>
      <c r="B201" s="10" t="s">
        <v>1654</v>
      </c>
      <c r="C201" s="10" t="str">
        <f t="shared" si="20"/>
        <v>60-6983</v>
      </c>
      <c r="D201" s="23" t="s">
        <v>646</v>
      </c>
      <c r="E201" s="36">
        <v>86940.943778831861</v>
      </c>
      <c r="F201" s="36">
        <v>86940.943778831861</v>
      </c>
      <c r="G201" s="36">
        <v>86940.943778831861</v>
      </c>
      <c r="H201" s="36">
        <v>92515.359708878343</v>
      </c>
      <c r="I201" s="36">
        <v>92515.359708878343</v>
      </c>
      <c r="J201" s="36">
        <v>92515.359708878343</v>
      </c>
      <c r="K201" s="36">
        <v>92515.359708878343</v>
      </c>
      <c r="L201" s="36">
        <v>92515.359708878343</v>
      </c>
      <c r="M201" s="36">
        <v>92515.359708878343</v>
      </c>
      <c r="N201" s="36">
        <v>92515.359708878343</v>
      </c>
      <c r="O201" s="36">
        <v>92515.359708878343</v>
      </c>
      <c r="P201" s="36">
        <v>92515.359708878343</v>
      </c>
      <c r="Q201" s="13">
        <f t="shared" si="18"/>
        <v>1093461.0687164005</v>
      </c>
      <c r="R201" s="6">
        <f t="shared" si="19"/>
        <v>1</v>
      </c>
    </row>
    <row r="202" spans="1:18" ht="12.75">
      <c r="A202" s="10" t="s">
        <v>648</v>
      </c>
      <c r="B202" s="10" t="s">
        <v>1536</v>
      </c>
      <c r="C202" s="10" t="str">
        <f t="shared" si="20"/>
        <v>61-1953</v>
      </c>
      <c r="D202" s="23" t="s">
        <v>1337</v>
      </c>
      <c r="E202" s="36">
        <v>54040.346903623227</v>
      </c>
      <c r="F202" s="36">
        <v>54040.346903623227</v>
      </c>
      <c r="G202" s="36">
        <v>54040.346903623227</v>
      </c>
      <c r="H202" s="36">
        <v>57505.266394388418</v>
      </c>
      <c r="I202" s="36">
        <v>57505.266394388418</v>
      </c>
      <c r="J202" s="36">
        <v>57505.266394388418</v>
      </c>
      <c r="K202" s="36">
        <v>57505.266394388418</v>
      </c>
      <c r="L202" s="36">
        <v>57505.266394388418</v>
      </c>
      <c r="M202" s="36">
        <v>57505.266394388418</v>
      </c>
      <c r="N202" s="36">
        <v>57505.266394388418</v>
      </c>
      <c r="O202" s="36">
        <v>57505.266394388418</v>
      </c>
      <c r="P202" s="36">
        <v>57505.266394388418</v>
      </c>
      <c r="Q202" s="13">
        <f t="shared" si="18"/>
        <v>679668.43826036528</v>
      </c>
      <c r="R202" s="6">
        <f t="shared" si="19"/>
        <v>1</v>
      </c>
    </row>
    <row r="203" spans="1:18" ht="12.75">
      <c r="A203" s="10" t="s">
        <v>648</v>
      </c>
      <c r="B203" s="10" t="s">
        <v>1509</v>
      </c>
      <c r="C203" s="10" t="str">
        <f t="shared" si="20"/>
        <v>61-3119</v>
      </c>
      <c r="D203" s="23" t="s">
        <v>1248</v>
      </c>
      <c r="E203" s="36">
        <v>78836.752636776786</v>
      </c>
      <c r="F203" s="36">
        <v>78836.752636776786</v>
      </c>
      <c r="G203" s="36">
        <v>78836.752636776786</v>
      </c>
      <c r="H203" s="36">
        <v>83891.54995861795</v>
      </c>
      <c r="I203" s="36">
        <v>83891.54995861795</v>
      </c>
      <c r="J203" s="36">
        <v>83891.54995861795</v>
      </c>
      <c r="K203" s="36">
        <v>83891.54995861795</v>
      </c>
      <c r="L203" s="36">
        <v>83891.54995861795</v>
      </c>
      <c r="M203" s="36">
        <v>83891.54995861795</v>
      </c>
      <c r="N203" s="36">
        <v>83891.54995861795</v>
      </c>
      <c r="O203" s="36">
        <v>83891.54995861795</v>
      </c>
      <c r="P203" s="36">
        <v>83891.54995861795</v>
      </c>
      <c r="Q203" s="13">
        <f t="shared" si="18"/>
        <v>991534.20753789158</v>
      </c>
      <c r="R203" s="6">
        <f t="shared" si="19"/>
        <v>1</v>
      </c>
    </row>
    <row r="204" spans="1:18" ht="12.75">
      <c r="A204" s="10" t="s">
        <v>648</v>
      </c>
      <c r="B204" s="10" t="s">
        <v>1656</v>
      </c>
      <c r="C204" s="10" t="str">
        <f t="shared" si="20"/>
        <v>61-7056</v>
      </c>
      <c r="D204" s="23" t="s">
        <v>657</v>
      </c>
      <c r="E204" s="36">
        <v>158399.25373403615</v>
      </c>
      <c r="F204" s="36">
        <v>158399.25373403615</v>
      </c>
      <c r="G204" s="36">
        <v>158399.25373403615</v>
      </c>
      <c r="H204" s="36">
        <v>168555.3813874085</v>
      </c>
      <c r="I204" s="36">
        <v>168555.3813874085</v>
      </c>
      <c r="J204" s="36">
        <v>168555.3813874085</v>
      </c>
      <c r="K204" s="36">
        <v>168555.3813874085</v>
      </c>
      <c r="L204" s="36">
        <v>168555.3813874085</v>
      </c>
      <c r="M204" s="36">
        <v>168555.3813874085</v>
      </c>
      <c r="N204" s="36">
        <v>168555.3813874085</v>
      </c>
      <c r="O204" s="36">
        <v>168555.3813874085</v>
      </c>
      <c r="P204" s="36">
        <v>168555.3813874085</v>
      </c>
      <c r="Q204" s="13">
        <f t="shared" si="18"/>
        <v>1992196.1936887854</v>
      </c>
      <c r="R204" s="6">
        <f t="shared" si="19"/>
        <v>1</v>
      </c>
    </row>
    <row r="205" spans="1:18" ht="12.75">
      <c r="A205" s="10" t="s">
        <v>659</v>
      </c>
      <c r="B205" s="10" t="s">
        <v>1657</v>
      </c>
      <c r="C205" s="10" t="str">
        <f t="shared" si="20"/>
        <v>62-4776</v>
      </c>
      <c r="D205" s="23" t="s">
        <v>670</v>
      </c>
      <c r="E205" s="36">
        <v>46354.856796461936</v>
      </c>
      <c r="F205" s="36">
        <v>46354.856796461936</v>
      </c>
      <c r="G205" s="36">
        <v>46354.856796461936</v>
      </c>
      <c r="H205" s="36">
        <v>49327.003646150675</v>
      </c>
      <c r="I205" s="36">
        <v>49327.003646150675</v>
      </c>
      <c r="J205" s="36">
        <v>49327.003646150675</v>
      </c>
      <c r="K205" s="36">
        <v>49327.003646150675</v>
      </c>
      <c r="L205" s="36">
        <v>49327.003646150675</v>
      </c>
      <c r="M205" s="36">
        <v>49327.003646150675</v>
      </c>
      <c r="N205" s="36">
        <v>49327.003646150675</v>
      </c>
      <c r="O205" s="36">
        <v>49327.003646150675</v>
      </c>
      <c r="P205" s="36">
        <v>49327.003646150675</v>
      </c>
      <c r="Q205" s="13">
        <f t="shared" si="18"/>
        <v>583007.60320474196</v>
      </c>
      <c r="R205" s="6">
        <f t="shared" si="19"/>
        <v>1</v>
      </c>
    </row>
    <row r="206" spans="1:18" ht="12.75">
      <c r="A206" s="10" t="s">
        <v>659</v>
      </c>
      <c r="B206" s="10" t="s">
        <v>1658</v>
      </c>
      <c r="C206" s="10" t="str">
        <f t="shared" si="20"/>
        <v>62-5013</v>
      </c>
      <c r="D206" s="23" t="s">
        <v>671</v>
      </c>
      <c r="E206" s="36">
        <v>205498.46792586477</v>
      </c>
      <c r="F206" s="36">
        <v>205498.46792586477</v>
      </c>
      <c r="G206" s="36">
        <v>205498.46792586477</v>
      </c>
      <c r="H206" s="36">
        <v>218674.46859271053</v>
      </c>
      <c r="I206" s="36">
        <v>218674.46859271053</v>
      </c>
      <c r="J206" s="36">
        <v>218674.46859271053</v>
      </c>
      <c r="K206" s="36">
        <v>218674.46859271053</v>
      </c>
      <c r="L206" s="36">
        <v>218674.46859271053</v>
      </c>
      <c r="M206" s="36">
        <v>218674.46859271053</v>
      </c>
      <c r="N206" s="36">
        <v>218674.46859271053</v>
      </c>
      <c r="O206" s="36">
        <v>218674.46859271053</v>
      </c>
      <c r="P206" s="36">
        <v>218674.46859271053</v>
      </c>
      <c r="Q206" s="13">
        <f t="shared" si="18"/>
        <v>2584565.6211119886</v>
      </c>
      <c r="R206" s="6">
        <f t="shared" si="19"/>
        <v>1</v>
      </c>
    </row>
    <row r="207" spans="1:18" ht="12.75">
      <c r="A207" s="10" t="s">
        <v>674</v>
      </c>
      <c r="B207" s="10" t="s">
        <v>1660</v>
      </c>
      <c r="C207" s="10" t="str">
        <f t="shared" si="20"/>
        <v>63-3375</v>
      </c>
      <c r="D207" s="23" t="s">
        <v>742</v>
      </c>
      <c r="E207" s="36">
        <v>163209.66340159348</v>
      </c>
      <c r="F207" s="36">
        <v>163209.66340159348</v>
      </c>
      <c r="G207" s="36">
        <v>163209.66340159348</v>
      </c>
      <c r="H207" s="36">
        <v>173674.22138842414</v>
      </c>
      <c r="I207" s="36">
        <v>173674.22138842414</v>
      </c>
      <c r="J207" s="36">
        <v>173674.22138842414</v>
      </c>
      <c r="K207" s="36">
        <v>173674.22138842414</v>
      </c>
      <c r="L207" s="36">
        <v>173674.22138842414</v>
      </c>
      <c r="M207" s="36">
        <v>173674.22138842414</v>
      </c>
      <c r="N207" s="36">
        <v>173674.22138842414</v>
      </c>
      <c r="O207" s="36">
        <v>173674.22138842414</v>
      </c>
      <c r="P207" s="36">
        <v>173674.22138842414</v>
      </c>
      <c r="Q207" s="13">
        <f t="shared" si="18"/>
        <v>2052696.9827005973</v>
      </c>
      <c r="R207" s="6">
        <f t="shared" si="19"/>
        <v>1</v>
      </c>
    </row>
    <row r="208" spans="1:18" ht="12.75">
      <c r="A208" s="10" t="s">
        <v>674</v>
      </c>
      <c r="B208" s="10" t="s">
        <v>1661</v>
      </c>
      <c r="C208" s="10" t="str">
        <f t="shared" si="20"/>
        <v>63-4212</v>
      </c>
      <c r="D208" s="23" t="s">
        <v>743</v>
      </c>
      <c r="E208" s="36">
        <v>29774.295814668443</v>
      </c>
      <c r="F208" s="36">
        <v>29774.295814668443</v>
      </c>
      <c r="G208" s="36">
        <v>29774.295814668443</v>
      </c>
      <c r="H208" s="36">
        <v>31683.342366054228</v>
      </c>
      <c r="I208" s="36">
        <v>31683.342366054228</v>
      </c>
      <c r="J208" s="36">
        <v>31683.342366054228</v>
      </c>
      <c r="K208" s="36">
        <v>31683.342366054228</v>
      </c>
      <c r="L208" s="36">
        <v>31683.342366054228</v>
      </c>
      <c r="M208" s="36">
        <v>31683.342366054228</v>
      </c>
      <c r="N208" s="36">
        <v>31683.342366054228</v>
      </c>
      <c r="O208" s="36">
        <v>31683.342366054228</v>
      </c>
      <c r="P208" s="36">
        <v>31683.342366054228</v>
      </c>
      <c r="Q208" s="13">
        <f t="shared" si="18"/>
        <v>374472.96873849339</v>
      </c>
      <c r="R208" s="6">
        <f t="shared" si="19"/>
        <v>1</v>
      </c>
    </row>
    <row r="209" spans="1:18" ht="12.75">
      <c r="A209" s="10" t="s">
        <v>674</v>
      </c>
      <c r="B209" s="10" t="s">
        <v>1620</v>
      </c>
      <c r="C209" s="10" t="str">
        <f t="shared" si="20"/>
        <v>63-5166</v>
      </c>
      <c r="D209" s="23" t="s">
        <v>505</v>
      </c>
      <c r="E209" s="36">
        <v>202297.73112578792</v>
      </c>
      <c r="F209" s="36">
        <v>202297.73112578792</v>
      </c>
      <c r="G209" s="36">
        <v>202297.73112578792</v>
      </c>
      <c r="H209" s="36">
        <v>215268.50928835967</v>
      </c>
      <c r="I209" s="36">
        <v>215268.50928835967</v>
      </c>
      <c r="J209" s="36">
        <v>215268.50928835967</v>
      </c>
      <c r="K209" s="36">
        <v>215268.50928835967</v>
      </c>
      <c r="L209" s="36">
        <v>215268.50928835967</v>
      </c>
      <c r="M209" s="36">
        <v>215268.50928835967</v>
      </c>
      <c r="N209" s="36">
        <v>215268.50928835967</v>
      </c>
      <c r="O209" s="36">
        <v>215268.50928835967</v>
      </c>
      <c r="P209" s="36">
        <v>215268.50928835967</v>
      </c>
      <c r="Q209" s="13">
        <f t="shared" ref="Q209:Q238" si="21">SUM(E209:P209)</f>
        <v>2544309.7769726003</v>
      </c>
      <c r="R209" s="6">
        <f t="shared" ref="R209:R238" si="22">IF(P209&gt;0,1,0)</f>
        <v>1</v>
      </c>
    </row>
    <row r="210" spans="1:18" ht="12.75">
      <c r="A210" s="10" t="s">
        <v>674</v>
      </c>
      <c r="B210" s="10" t="s">
        <v>1662</v>
      </c>
      <c r="C210" s="10" t="str">
        <f t="shared" si="20"/>
        <v>63-5256</v>
      </c>
      <c r="D210" s="23" t="s">
        <v>1339</v>
      </c>
      <c r="E210" s="36">
        <v>62842.37310383458</v>
      </c>
      <c r="F210" s="36">
        <v>62842.37310383458</v>
      </c>
      <c r="G210" s="36">
        <v>62842.37310383458</v>
      </c>
      <c r="H210" s="36">
        <v>66871.654481353195</v>
      </c>
      <c r="I210" s="36">
        <v>66871.654481353195</v>
      </c>
      <c r="J210" s="36">
        <v>66871.654481353195</v>
      </c>
      <c r="K210" s="36">
        <v>66871.654481353195</v>
      </c>
      <c r="L210" s="36">
        <v>66871.654481353195</v>
      </c>
      <c r="M210" s="36">
        <v>66871.654481353195</v>
      </c>
      <c r="N210" s="36">
        <v>66871.654481353195</v>
      </c>
      <c r="O210" s="36">
        <v>66871.654481353195</v>
      </c>
      <c r="P210" s="36">
        <v>66871.654481353195</v>
      </c>
      <c r="Q210" s="13">
        <f t="shared" si="21"/>
        <v>790372.00964368263</v>
      </c>
      <c r="R210" s="6">
        <f t="shared" si="22"/>
        <v>1</v>
      </c>
    </row>
    <row r="211" spans="1:18" ht="12.75">
      <c r="A211" s="10" t="s">
        <v>674</v>
      </c>
      <c r="B211" s="10" t="s">
        <v>1659</v>
      </c>
      <c r="C211" s="10" t="str">
        <f t="shared" si="20"/>
        <v>63-6512</v>
      </c>
      <c r="D211" s="23" t="s">
        <v>672</v>
      </c>
      <c r="E211" s="36">
        <v>29569.597530942599</v>
      </c>
      <c r="F211" s="36">
        <v>29569.597530942599</v>
      </c>
      <c r="G211" s="36">
        <v>29569.597530942599</v>
      </c>
      <c r="H211" s="36">
        <v>31465.519387287608</v>
      </c>
      <c r="I211" s="36">
        <v>31465.519387287608</v>
      </c>
      <c r="J211" s="36">
        <v>31465.519387287608</v>
      </c>
      <c r="K211" s="36">
        <v>31465.519387287608</v>
      </c>
      <c r="L211" s="36">
        <v>31465.519387287608</v>
      </c>
      <c r="M211" s="36">
        <v>31465.519387287608</v>
      </c>
      <c r="N211" s="36">
        <v>31465.519387287608</v>
      </c>
      <c r="O211" s="36">
        <v>31465.519387287608</v>
      </c>
      <c r="P211" s="36">
        <v>31465.519387287608</v>
      </c>
      <c r="Q211" s="13">
        <f t="shared" si="21"/>
        <v>371898.46707841626</v>
      </c>
      <c r="R211" s="6">
        <f t="shared" si="22"/>
        <v>1</v>
      </c>
    </row>
    <row r="212" spans="1:18" ht="12.75">
      <c r="A212" s="10" t="s">
        <v>745</v>
      </c>
      <c r="B212" s="10">
        <v>3582</v>
      </c>
      <c r="C212" s="10" t="str">
        <f t="shared" ref="C212:C243" si="23">A212&amp;"-"&amp;B212</f>
        <v>64-3582</v>
      </c>
      <c r="D212" s="23" t="s">
        <v>502</v>
      </c>
      <c r="E212" s="36">
        <v>52774.939331499823</v>
      </c>
      <c r="F212" s="36">
        <v>52774.939331499823</v>
      </c>
      <c r="G212" s="36">
        <v>52774.939331499823</v>
      </c>
      <c r="H212" s="36">
        <v>56158.724343831127</v>
      </c>
      <c r="I212" s="36">
        <v>56158.724343831127</v>
      </c>
      <c r="J212" s="36">
        <v>56158.724343831127</v>
      </c>
      <c r="K212" s="36">
        <v>56158.724343831127</v>
      </c>
      <c r="L212" s="36">
        <v>56158.724343831127</v>
      </c>
      <c r="M212" s="36">
        <v>56158.724343831127</v>
      </c>
      <c r="N212" s="36">
        <v>56158.724343831127</v>
      </c>
      <c r="O212" s="36">
        <v>56158.724343831127</v>
      </c>
      <c r="P212" s="36">
        <v>56158.724343831127</v>
      </c>
      <c r="Q212" s="13">
        <f t="shared" si="21"/>
        <v>663753.33708897978</v>
      </c>
      <c r="R212" s="6">
        <f t="shared" si="22"/>
        <v>1</v>
      </c>
    </row>
    <row r="213" spans="1:18" ht="12.75">
      <c r="A213" s="10" t="s">
        <v>745</v>
      </c>
      <c r="B213" s="10" t="s">
        <v>1664</v>
      </c>
      <c r="C213" s="10" t="str">
        <f t="shared" si="23"/>
        <v>64-4104</v>
      </c>
      <c r="D213" s="23" t="s">
        <v>759</v>
      </c>
      <c r="E213" s="36">
        <v>491964.41153274354</v>
      </c>
      <c r="F213" s="36">
        <v>491964.41153274354</v>
      </c>
      <c r="G213" s="36">
        <v>491964.41153274354</v>
      </c>
      <c r="H213" s="36">
        <v>523507.82633210975</v>
      </c>
      <c r="I213" s="36">
        <v>523507.82633210975</v>
      </c>
      <c r="J213" s="36">
        <v>523507.82633210975</v>
      </c>
      <c r="K213" s="36">
        <v>523507.82633210975</v>
      </c>
      <c r="L213" s="36">
        <v>523507.82633210975</v>
      </c>
      <c r="M213" s="36">
        <v>523507.82633210975</v>
      </c>
      <c r="N213" s="36">
        <v>523507.82633210975</v>
      </c>
      <c r="O213" s="36">
        <v>523507.82633210975</v>
      </c>
      <c r="P213" s="36">
        <v>523507.82633210975</v>
      </c>
      <c r="Q213" s="13">
        <f t="shared" si="21"/>
        <v>6187463.6715872195</v>
      </c>
      <c r="R213" s="6">
        <f t="shared" si="22"/>
        <v>1</v>
      </c>
    </row>
    <row r="214" spans="1:18" ht="12.75">
      <c r="A214" s="10" t="s">
        <v>745</v>
      </c>
      <c r="B214" s="10" t="s">
        <v>1665</v>
      </c>
      <c r="C214" s="10" t="str">
        <f t="shared" si="23"/>
        <v>64-6985</v>
      </c>
      <c r="D214" s="23" t="s">
        <v>760</v>
      </c>
      <c r="E214" s="36">
        <v>75701.147108794525</v>
      </c>
      <c r="F214" s="36">
        <v>75701.147108794525</v>
      </c>
      <c r="G214" s="36">
        <v>75701.147108794525</v>
      </c>
      <c r="H214" s="36">
        <v>80554.897965692871</v>
      </c>
      <c r="I214" s="36">
        <v>80554.897965692871</v>
      </c>
      <c r="J214" s="36">
        <v>80554.897965692871</v>
      </c>
      <c r="K214" s="36">
        <v>80554.897965692871</v>
      </c>
      <c r="L214" s="36">
        <v>80554.897965692871</v>
      </c>
      <c r="M214" s="36">
        <v>80554.897965692871</v>
      </c>
      <c r="N214" s="36">
        <v>80554.897965692871</v>
      </c>
      <c r="O214" s="36">
        <v>80554.897965692871</v>
      </c>
      <c r="P214" s="36">
        <v>80554.897965692871</v>
      </c>
      <c r="Q214" s="13">
        <f t="shared" si="21"/>
        <v>952097.52301761962</v>
      </c>
      <c r="R214" s="6">
        <f t="shared" si="22"/>
        <v>1</v>
      </c>
    </row>
    <row r="215" spans="1:18" ht="12.75">
      <c r="A215" s="10" t="s">
        <v>762</v>
      </c>
      <c r="B215" s="10" t="s">
        <v>1666</v>
      </c>
      <c r="C215" s="10" t="str">
        <f t="shared" si="23"/>
        <v>65-2511</v>
      </c>
      <c r="D215" s="23" t="s">
        <v>770</v>
      </c>
      <c r="E215" s="36">
        <v>179901.87799269203</v>
      </c>
      <c r="F215" s="36">
        <v>179901.87799269203</v>
      </c>
      <c r="G215" s="36">
        <v>179901.87799269203</v>
      </c>
      <c r="H215" s="36">
        <v>191436.69520239325</v>
      </c>
      <c r="I215" s="36">
        <v>191436.69520239325</v>
      </c>
      <c r="J215" s="36">
        <v>191436.69520239325</v>
      </c>
      <c r="K215" s="36">
        <v>191436.69520239325</v>
      </c>
      <c r="L215" s="36">
        <v>191436.69520239325</v>
      </c>
      <c r="M215" s="36">
        <v>191436.69520239325</v>
      </c>
      <c r="N215" s="36">
        <v>191436.69520239325</v>
      </c>
      <c r="O215" s="36">
        <v>191436.69520239325</v>
      </c>
      <c r="P215" s="36">
        <v>191436.69520239325</v>
      </c>
      <c r="Q215" s="13">
        <f t="shared" si="21"/>
        <v>2262635.8907996151</v>
      </c>
      <c r="R215" s="6">
        <f t="shared" si="22"/>
        <v>1</v>
      </c>
    </row>
    <row r="216" spans="1:18" ht="12.75">
      <c r="A216" s="10" t="s">
        <v>762</v>
      </c>
      <c r="B216" s="10" t="s">
        <v>1668</v>
      </c>
      <c r="C216" s="10" t="str">
        <f t="shared" si="23"/>
        <v>65-3978</v>
      </c>
      <c r="D216" s="23" t="s">
        <v>1379</v>
      </c>
      <c r="E216" s="36">
        <v>49043.847887224176</v>
      </c>
      <c r="F216" s="36">
        <v>49043.847887224176</v>
      </c>
      <c r="G216" s="36">
        <v>49043.847887224176</v>
      </c>
      <c r="H216" s="36">
        <v>52188.405503584945</v>
      </c>
      <c r="I216" s="36">
        <v>52188.405503584945</v>
      </c>
      <c r="J216" s="36">
        <v>52188.405503584945</v>
      </c>
      <c r="K216" s="36">
        <v>52188.405503584945</v>
      </c>
      <c r="L216" s="36">
        <v>52188.405503584945</v>
      </c>
      <c r="M216" s="36">
        <v>52188.405503584945</v>
      </c>
      <c r="N216" s="36">
        <v>52188.405503584945</v>
      </c>
      <c r="O216" s="36">
        <v>52188.405503584945</v>
      </c>
      <c r="P216" s="36">
        <v>52188.405503584945</v>
      </c>
      <c r="Q216" s="13">
        <f t="shared" si="21"/>
        <v>616827.19319393719</v>
      </c>
      <c r="R216" s="6">
        <f t="shared" si="22"/>
        <v>1</v>
      </c>
    </row>
    <row r="217" spans="1:18" ht="12.75">
      <c r="A217" s="10" t="s">
        <v>774</v>
      </c>
      <c r="B217" s="10" t="s">
        <v>1566</v>
      </c>
      <c r="C217" s="10" t="str">
        <f t="shared" si="23"/>
        <v>66-4995</v>
      </c>
      <c r="D217" s="23" t="s">
        <v>276</v>
      </c>
      <c r="E217" s="36">
        <v>83944.905262480854</v>
      </c>
      <c r="F217" s="36">
        <v>83944.905262480854</v>
      </c>
      <c r="G217" s="36">
        <v>83944.905262480854</v>
      </c>
      <c r="H217" s="36">
        <v>89327.223383294142</v>
      </c>
      <c r="I217" s="36">
        <v>89327.223383294142</v>
      </c>
      <c r="J217" s="36">
        <v>89327.223383294142</v>
      </c>
      <c r="K217" s="36">
        <v>89327.223383294142</v>
      </c>
      <c r="L217" s="36">
        <v>89327.223383294142</v>
      </c>
      <c r="M217" s="36">
        <v>89327.223383294142</v>
      </c>
      <c r="N217" s="36">
        <v>89327.223383294142</v>
      </c>
      <c r="O217" s="36">
        <v>89327.223383294142</v>
      </c>
      <c r="P217" s="36">
        <v>89327.223383294142</v>
      </c>
      <c r="Q217" s="13">
        <f t="shared" si="21"/>
        <v>1055779.7262370901</v>
      </c>
      <c r="R217" s="6">
        <f t="shared" si="22"/>
        <v>1</v>
      </c>
    </row>
    <row r="218" spans="1:18" ht="12.75">
      <c r="A218" s="10" t="s">
        <v>774</v>
      </c>
      <c r="B218" s="10" t="s">
        <v>1597</v>
      </c>
      <c r="C218" s="10" t="str">
        <f t="shared" si="23"/>
        <v>66-5508</v>
      </c>
      <c r="D218" s="23" t="s">
        <v>422</v>
      </c>
      <c r="E218" s="36">
        <v>30937.354244928934</v>
      </c>
      <c r="F218" s="36">
        <v>30937.354244928934</v>
      </c>
      <c r="G218" s="36">
        <v>30937.354244928934</v>
      </c>
      <c r="H218" s="36">
        <v>32920.97292722822</v>
      </c>
      <c r="I218" s="36">
        <v>32920.97292722822</v>
      </c>
      <c r="J218" s="36">
        <v>32920.97292722822</v>
      </c>
      <c r="K218" s="36">
        <v>32920.97292722822</v>
      </c>
      <c r="L218" s="36">
        <v>32920.97292722822</v>
      </c>
      <c r="M218" s="36">
        <v>32920.97292722822</v>
      </c>
      <c r="N218" s="36">
        <v>32920.97292722822</v>
      </c>
      <c r="O218" s="36">
        <v>32920.97292722822</v>
      </c>
      <c r="P218" s="36">
        <v>32920.97292722822</v>
      </c>
      <c r="Q218" s="13">
        <f t="shared" si="21"/>
        <v>389100.81907984073</v>
      </c>
      <c r="R218" s="6">
        <f t="shared" si="22"/>
        <v>1</v>
      </c>
    </row>
    <row r="219" spans="1:18" ht="12.75">
      <c r="A219" s="10" t="s">
        <v>774</v>
      </c>
      <c r="B219" s="10" t="s">
        <v>1670</v>
      </c>
      <c r="C219" s="10" t="str">
        <f t="shared" si="23"/>
        <v>66-5751</v>
      </c>
      <c r="D219" s="23" t="s">
        <v>782</v>
      </c>
      <c r="E219" s="36">
        <v>52207.366817532711</v>
      </c>
      <c r="F219" s="36">
        <v>52207.366817532711</v>
      </c>
      <c r="G219" s="36">
        <v>52207.366817532711</v>
      </c>
      <c r="H219" s="36">
        <v>55554.760629978213</v>
      </c>
      <c r="I219" s="36">
        <v>55554.760629978213</v>
      </c>
      <c r="J219" s="36">
        <v>55554.760629978213</v>
      </c>
      <c r="K219" s="36">
        <v>55554.760629978213</v>
      </c>
      <c r="L219" s="36">
        <v>55554.760629978213</v>
      </c>
      <c r="M219" s="36">
        <v>55554.760629978213</v>
      </c>
      <c r="N219" s="36">
        <v>55554.760629978213</v>
      </c>
      <c r="O219" s="36">
        <v>55554.760629978213</v>
      </c>
      <c r="P219" s="36">
        <v>55554.760629978213</v>
      </c>
      <c r="Q219" s="13">
        <f t="shared" si="21"/>
        <v>656614.94612240209</v>
      </c>
      <c r="R219" s="6">
        <f t="shared" si="22"/>
        <v>1</v>
      </c>
    </row>
    <row r="220" spans="1:18" ht="12.75">
      <c r="A220" s="10" t="s">
        <v>784</v>
      </c>
      <c r="B220" s="10" t="s">
        <v>1671</v>
      </c>
      <c r="C220" s="10" t="str">
        <f t="shared" si="23"/>
        <v>67-4033</v>
      </c>
      <c r="D220" s="23" t="s">
        <v>450</v>
      </c>
      <c r="E220" s="36">
        <v>56915.427343227151</v>
      </c>
      <c r="F220" s="36">
        <v>56915.427343227151</v>
      </c>
      <c r="G220" s="36">
        <v>56915.427343227151</v>
      </c>
      <c r="H220" s="36">
        <v>60564.689141610543</v>
      </c>
      <c r="I220" s="36">
        <v>60564.689141610543</v>
      </c>
      <c r="J220" s="36">
        <v>60564.689141610543</v>
      </c>
      <c r="K220" s="36">
        <v>60564.689141610543</v>
      </c>
      <c r="L220" s="36">
        <v>60564.689141610543</v>
      </c>
      <c r="M220" s="36">
        <v>60564.689141610543</v>
      </c>
      <c r="N220" s="36">
        <v>60564.689141610543</v>
      </c>
      <c r="O220" s="36">
        <v>60564.689141610543</v>
      </c>
      <c r="P220" s="36">
        <v>60564.689141610543</v>
      </c>
      <c r="Q220" s="13">
        <f t="shared" si="21"/>
        <v>715828.48430417618</v>
      </c>
      <c r="R220" s="6">
        <f t="shared" si="22"/>
        <v>1</v>
      </c>
    </row>
    <row r="221" spans="1:18" ht="12.75">
      <c r="A221" s="10" t="s">
        <v>784</v>
      </c>
      <c r="B221" s="10" t="s">
        <v>1672</v>
      </c>
      <c r="C221" s="10" t="str">
        <f t="shared" si="23"/>
        <v>67-6987</v>
      </c>
      <c r="D221" s="23" t="s">
        <v>795</v>
      </c>
      <c r="E221" s="36">
        <v>57203.865833931748</v>
      </c>
      <c r="F221" s="36">
        <v>57203.865833931748</v>
      </c>
      <c r="G221" s="36">
        <v>57203.865833931748</v>
      </c>
      <c r="H221" s="36">
        <v>60871.621520781679</v>
      </c>
      <c r="I221" s="36">
        <v>60871.621520781679</v>
      </c>
      <c r="J221" s="36">
        <v>60871.621520781679</v>
      </c>
      <c r="K221" s="36">
        <v>60871.621520781679</v>
      </c>
      <c r="L221" s="36">
        <v>60871.621520781679</v>
      </c>
      <c r="M221" s="36">
        <v>60871.621520781679</v>
      </c>
      <c r="N221" s="36">
        <v>60871.621520781679</v>
      </c>
      <c r="O221" s="36">
        <v>60871.621520781679</v>
      </c>
      <c r="P221" s="36">
        <v>60871.621520781679</v>
      </c>
      <c r="Q221" s="13">
        <f t="shared" si="21"/>
        <v>719456.19118883018</v>
      </c>
      <c r="R221" s="6">
        <f t="shared" si="22"/>
        <v>1</v>
      </c>
    </row>
    <row r="222" spans="1:18" ht="12.75">
      <c r="A222" s="10" t="s">
        <v>784</v>
      </c>
      <c r="B222" s="10" t="s">
        <v>1674</v>
      </c>
      <c r="C222" s="10" t="str">
        <f t="shared" si="23"/>
        <v>67-7002</v>
      </c>
      <c r="D222" s="23" t="s">
        <v>797</v>
      </c>
      <c r="E222" s="36">
        <v>17957.622163221906</v>
      </c>
      <c r="F222" s="36">
        <v>17957.622163221906</v>
      </c>
      <c r="G222" s="36">
        <v>17957.622163221906</v>
      </c>
      <c r="H222" s="36">
        <v>19109.015864526456</v>
      </c>
      <c r="I222" s="36">
        <v>19109.015864526456</v>
      </c>
      <c r="J222" s="36">
        <v>19109.015864526456</v>
      </c>
      <c r="K222" s="36">
        <v>19109.015864526456</v>
      </c>
      <c r="L222" s="36">
        <v>19109.015864526456</v>
      </c>
      <c r="M222" s="36">
        <v>19109.015864526456</v>
      </c>
      <c r="N222" s="36">
        <v>19109.015864526456</v>
      </c>
      <c r="O222" s="36">
        <v>19109.015864526456</v>
      </c>
      <c r="P222" s="36">
        <v>19109.015864526456</v>
      </c>
      <c r="Q222" s="13">
        <f t="shared" si="21"/>
        <v>225854.0092704038</v>
      </c>
      <c r="R222" s="6">
        <f t="shared" si="22"/>
        <v>1</v>
      </c>
    </row>
    <row r="223" spans="1:18" ht="12.75">
      <c r="A223" s="10" t="s">
        <v>799</v>
      </c>
      <c r="B223" s="10" t="s">
        <v>1675</v>
      </c>
      <c r="C223" s="10" t="str">
        <f t="shared" si="23"/>
        <v>68-0081</v>
      </c>
      <c r="D223" s="23" t="s">
        <v>802</v>
      </c>
      <c r="E223" s="36">
        <v>106322.1494606926</v>
      </c>
      <c r="F223" s="36">
        <v>106322.1494606926</v>
      </c>
      <c r="G223" s="36">
        <v>106322.1494606926</v>
      </c>
      <c r="H223" s="36">
        <v>113139.23538028177</v>
      </c>
      <c r="I223" s="36">
        <v>113139.23538028177</v>
      </c>
      <c r="J223" s="36">
        <v>113139.23538028177</v>
      </c>
      <c r="K223" s="36">
        <v>113139.23538028177</v>
      </c>
      <c r="L223" s="36">
        <v>113139.23538028177</v>
      </c>
      <c r="M223" s="36">
        <v>113139.23538028177</v>
      </c>
      <c r="N223" s="36">
        <v>113139.23538028177</v>
      </c>
      <c r="O223" s="36">
        <v>113139.23538028177</v>
      </c>
      <c r="P223" s="36">
        <v>113139.23538028177</v>
      </c>
      <c r="Q223" s="13">
        <f t="shared" si="21"/>
        <v>1337219.5668046137</v>
      </c>
      <c r="R223" s="6">
        <f t="shared" si="22"/>
        <v>1</v>
      </c>
    </row>
    <row r="224" spans="1:18" ht="12.75">
      <c r="A224" s="10" t="s">
        <v>804</v>
      </c>
      <c r="B224" s="10" t="s">
        <v>1677</v>
      </c>
      <c r="C224" s="10" t="str">
        <f t="shared" si="23"/>
        <v>69-5463</v>
      </c>
      <c r="D224" s="23" t="s">
        <v>812</v>
      </c>
      <c r="E224" s="36">
        <v>99846.240121002207</v>
      </c>
      <c r="F224" s="36">
        <v>99846.240121002207</v>
      </c>
      <c r="G224" s="36">
        <v>99846.240121002207</v>
      </c>
      <c r="H224" s="36">
        <v>106248.10841566497</v>
      </c>
      <c r="I224" s="36">
        <v>106248.10841566497</v>
      </c>
      <c r="J224" s="36">
        <v>106248.10841566497</v>
      </c>
      <c r="K224" s="36">
        <v>106248.10841566497</v>
      </c>
      <c r="L224" s="36">
        <v>106248.10841566497</v>
      </c>
      <c r="M224" s="36">
        <v>106248.10841566497</v>
      </c>
      <c r="N224" s="36">
        <v>106248.10841566497</v>
      </c>
      <c r="O224" s="36">
        <v>106248.10841566497</v>
      </c>
      <c r="P224" s="36">
        <v>106248.10841566497</v>
      </c>
      <c r="Q224" s="13">
        <f t="shared" si="21"/>
        <v>1255771.6961039912</v>
      </c>
      <c r="R224" s="6">
        <f t="shared" si="22"/>
        <v>1</v>
      </c>
    </row>
    <row r="225" spans="1:18" ht="12.75">
      <c r="A225" s="10" t="s">
        <v>804</v>
      </c>
      <c r="B225" s="10" t="s">
        <v>1678</v>
      </c>
      <c r="C225" s="10" t="str">
        <f t="shared" si="23"/>
        <v>69-6165</v>
      </c>
      <c r="D225" s="23" t="s">
        <v>813</v>
      </c>
      <c r="E225" s="36">
        <v>18097.189174853163</v>
      </c>
      <c r="F225" s="36">
        <v>18097.189174853163</v>
      </c>
      <c r="G225" s="36">
        <v>18097.189174853163</v>
      </c>
      <c r="H225" s="36">
        <v>19257.531531867335</v>
      </c>
      <c r="I225" s="36">
        <v>19257.531531867335</v>
      </c>
      <c r="J225" s="36">
        <v>19257.531531867335</v>
      </c>
      <c r="K225" s="36">
        <v>19257.531531867335</v>
      </c>
      <c r="L225" s="36">
        <v>19257.531531867335</v>
      </c>
      <c r="M225" s="36">
        <v>19257.531531867335</v>
      </c>
      <c r="N225" s="36">
        <v>19257.531531867335</v>
      </c>
      <c r="O225" s="36">
        <v>19257.531531867335</v>
      </c>
      <c r="P225" s="36">
        <v>19257.531531867335</v>
      </c>
      <c r="Q225" s="13">
        <f t="shared" si="21"/>
        <v>227609.35131136552</v>
      </c>
      <c r="R225" s="6">
        <f t="shared" si="22"/>
        <v>1</v>
      </c>
    </row>
    <row r="226" spans="1:18" ht="12.75">
      <c r="A226" s="10" t="s">
        <v>804</v>
      </c>
      <c r="B226" s="10" t="s">
        <v>1407</v>
      </c>
      <c r="C226" s="10" t="str">
        <f t="shared" si="23"/>
        <v>69-6651</v>
      </c>
      <c r="D226" s="23" t="s">
        <v>698</v>
      </c>
      <c r="E226" s="36">
        <v>26145.55351225573</v>
      </c>
      <c r="F226" s="36">
        <v>26145.55351225573</v>
      </c>
      <c r="G226" s="36">
        <v>26145.55351225573</v>
      </c>
      <c r="H226" s="36">
        <v>27821.935015191368</v>
      </c>
      <c r="I226" s="36">
        <v>27821.935015191368</v>
      </c>
      <c r="J226" s="36">
        <v>27821.935015191368</v>
      </c>
      <c r="K226" s="36">
        <v>27821.935015191368</v>
      </c>
      <c r="L226" s="36">
        <v>27821.935015191368</v>
      </c>
      <c r="M226" s="36">
        <v>27821.935015191368</v>
      </c>
      <c r="N226" s="36">
        <v>27821.935015191368</v>
      </c>
      <c r="O226" s="36">
        <v>27821.935015191368</v>
      </c>
      <c r="P226" s="36">
        <v>27821.935015191368</v>
      </c>
      <c r="Q226" s="13">
        <f t="shared" si="21"/>
        <v>328834.0756734896</v>
      </c>
      <c r="R226" s="6">
        <f t="shared" si="22"/>
        <v>1</v>
      </c>
    </row>
    <row r="227" spans="1:18" ht="12.75">
      <c r="A227" s="10" t="s">
        <v>815</v>
      </c>
      <c r="B227" s="10" t="s">
        <v>1645</v>
      </c>
      <c r="C227" s="10" t="str">
        <f t="shared" si="23"/>
        <v>70-3841</v>
      </c>
      <c r="D227" s="23" t="s">
        <v>620</v>
      </c>
      <c r="E227" s="36">
        <v>64433.437036430929</v>
      </c>
      <c r="F227" s="36">
        <v>64433.437036430929</v>
      </c>
      <c r="G227" s="36">
        <v>64433.437036430929</v>
      </c>
      <c r="H227" s="36">
        <v>68564.733089039233</v>
      </c>
      <c r="I227" s="36">
        <v>68564.733089039233</v>
      </c>
      <c r="J227" s="36">
        <v>68564.733089039233</v>
      </c>
      <c r="K227" s="36">
        <v>68564.733089039233</v>
      </c>
      <c r="L227" s="36">
        <v>68564.733089039233</v>
      </c>
      <c r="M227" s="36">
        <v>68564.733089039233</v>
      </c>
      <c r="N227" s="36">
        <v>68564.733089039233</v>
      </c>
      <c r="O227" s="36">
        <v>68564.733089039233</v>
      </c>
      <c r="P227" s="36">
        <v>68564.733089039233</v>
      </c>
      <c r="Q227" s="13">
        <f t="shared" si="21"/>
        <v>810382.90891064575</v>
      </c>
      <c r="R227" s="6">
        <f t="shared" si="22"/>
        <v>1</v>
      </c>
    </row>
    <row r="228" spans="1:18" ht="12.75">
      <c r="A228" s="10" t="s">
        <v>815</v>
      </c>
      <c r="B228" s="10" t="s">
        <v>1680</v>
      </c>
      <c r="C228" s="10" t="str">
        <f t="shared" si="23"/>
        <v>70-4581</v>
      </c>
      <c r="D228" s="23" t="s">
        <v>824</v>
      </c>
      <c r="E228" s="36">
        <v>428424.20337075269</v>
      </c>
      <c r="F228" s="36">
        <v>428424.20337075269</v>
      </c>
      <c r="G228" s="36">
        <v>428424.20337075269</v>
      </c>
      <c r="H228" s="36">
        <v>455893.59351405216</v>
      </c>
      <c r="I228" s="36">
        <v>455893.59351405216</v>
      </c>
      <c r="J228" s="36">
        <v>455893.59351405216</v>
      </c>
      <c r="K228" s="36">
        <v>455893.59351405216</v>
      </c>
      <c r="L228" s="36">
        <v>455893.59351405216</v>
      </c>
      <c r="M228" s="36">
        <v>455893.59351405216</v>
      </c>
      <c r="N228" s="36">
        <v>455893.59351405216</v>
      </c>
      <c r="O228" s="36">
        <v>455893.59351405216</v>
      </c>
      <c r="P228" s="36">
        <v>455893.59351405216</v>
      </c>
      <c r="Q228" s="13">
        <f t="shared" si="21"/>
        <v>5388314.9517387273</v>
      </c>
      <c r="R228" s="6">
        <f t="shared" si="22"/>
        <v>1</v>
      </c>
    </row>
    <row r="229" spans="1:18" ht="12.75">
      <c r="A229" s="10" t="s">
        <v>815</v>
      </c>
      <c r="B229" s="10" t="s">
        <v>1490</v>
      </c>
      <c r="C229" s="10" t="str">
        <f t="shared" si="23"/>
        <v>70-6975</v>
      </c>
      <c r="D229" s="23" t="s">
        <v>191</v>
      </c>
      <c r="E229" s="36">
        <v>114919.4773771781</v>
      </c>
      <c r="F229" s="36">
        <v>114919.4773771781</v>
      </c>
      <c r="G229" s="36">
        <v>114919.4773771781</v>
      </c>
      <c r="H229" s="36">
        <v>122287.80048847992</v>
      </c>
      <c r="I229" s="36">
        <v>122287.80048847992</v>
      </c>
      <c r="J229" s="36">
        <v>122287.80048847992</v>
      </c>
      <c r="K229" s="36">
        <v>122287.80048847992</v>
      </c>
      <c r="L229" s="36">
        <v>122287.80048847992</v>
      </c>
      <c r="M229" s="36">
        <v>122287.80048847992</v>
      </c>
      <c r="N229" s="36">
        <v>122287.80048847992</v>
      </c>
      <c r="O229" s="36">
        <v>122287.80048847992</v>
      </c>
      <c r="P229" s="36">
        <v>122287.80048847992</v>
      </c>
      <c r="Q229" s="13">
        <f t="shared" si="21"/>
        <v>1445348.6365278536</v>
      </c>
      <c r="R229" s="6">
        <f t="shared" si="22"/>
        <v>1</v>
      </c>
    </row>
    <row r="230" spans="1:18" ht="12.75">
      <c r="A230" s="10" t="s">
        <v>815</v>
      </c>
      <c r="B230" s="10" t="s">
        <v>1491</v>
      </c>
      <c r="C230" s="10" t="str">
        <f t="shared" si="23"/>
        <v>70-7038</v>
      </c>
      <c r="D230" s="23" t="s">
        <v>192</v>
      </c>
      <c r="E230" s="36">
        <v>78464.573939093432</v>
      </c>
      <c r="F230" s="36">
        <v>78464.573939093432</v>
      </c>
      <c r="G230" s="36">
        <v>78464.573939093432</v>
      </c>
      <c r="H230" s="36">
        <v>83495.50817904227</v>
      </c>
      <c r="I230" s="36">
        <v>83495.50817904227</v>
      </c>
      <c r="J230" s="36">
        <v>83495.50817904227</v>
      </c>
      <c r="K230" s="36">
        <v>83495.50817904227</v>
      </c>
      <c r="L230" s="36">
        <v>83495.50817904227</v>
      </c>
      <c r="M230" s="36">
        <v>83495.50817904227</v>
      </c>
      <c r="N230" s="36">
        <v>83495.50817904227</v>
      </c>
      <c r="O230" s="36">
        <v>83495.50817904227</v>
      </c>
      <c r="P230" s="36">
        <v>83495.50817904227</v>
      </c>
      <c r="Q230" s="13">
        <f t="shared" si="21"/>
        <v>986853.29542866058</v>
      </c>
      <c r="R230" s="6">
        <f t="shared" si="22"/>
        <v>1</v>
      </c>
    </row>
    <row r="231" spans="1:18" ht="12.75">
      <c r="A231" s="10" t="s">
        <v>826</v>
      </c>
      <c r="B231" s="10" t="s">
        <v>1681</v>
      </c>
      <c r="C231" s="10" t="str">
        <f t="shared" si="23"/>
        <v>71-2862</v>
      </c>
      <c r="D231" s="23" t="s">
        <v>835</v>
      </c>
      <c r="E231" s="36">
        <v>59809.116717715231</v>
      </c>
      <c r="F231" s="36">
        <v>59809.116717715231</v>
      </c>
      <c r="G231" s="36">
        <v>59809.116717715231</v>
      </c>
      <c r="H231" s="36">
        <v>63643.913977811426</v>
      </c>
      <c r="I231" s="36">
        <v>63643.913977811426</v>
      </c>
      <c r="J231" s="36">
        <v>63643.913977811426</v>
      </c>
      <c r="K231" s="36">
        <v>63643.913977811426</v>
      </c>
      <c r="L231" s="36">
        <v>63643.913977811426</v>
      </c>
      <c r="M231" s="36">
        <v>63643.913977811426</v>
      </c>
      <c r="N231" s="36">
        <v>63643.913977811426</v>
      </c>
      <c r="O231" s="36">
        <v>63643.913977811426</v>
      </c>
      <c r="P231" s="36">
        <v>63643.913977811426</v>
      </c>
      <c r="Q231" s="13">
        <f t="shared" si="21"/>
        <v>752222.57595344854</v>
      </c>
      <c r="R231" s="6">
        <f t="shared" si="22"/>
        <v>1</v>
      </c>
    </row>
    <row r="232" spans="1:18" ht="12.75">
      <c r="A232" s="10" t="s">
        <v>826</v>
      </c>
      <c r="B232" s="10">
        <v>5157</v>
      </c>
      <c r="C232" s="10" t="str">
        <f t="shared" si="23"/>
        <v>71-5157</v>
      </c>
      <c r="D232" s="23" t="s">
        <v>1502</v>
      </c>
      <c r="E232" s="36">
        <v>50886.132440756795</v>
      </c>
      <c r="F232" s="36">
        <v>50886.132440756795</v>
      </c>
      <c r="G232" s="36">
        <v>50886.132440756795</v>
      </c>
      <c r="H232" s="36">
        <v>54148.812312484552</v>
      </c>
      <c r="I232" s="36">
        <v>54148.812312484552</v>
      </c>
      <c r="J232" s="36">
        <v>54148.812312484552</v>
      </c>
      <c r="K232" s="36">
        <v>54148.812312484552</v>
      </c>
      <c r="L232" s="36">
        <v>54148.812312484552</v>
      </c>
      <c r="M232" s="36">
        <v>54148.812312484552</v>
      </c>
      <c r="N232" s="36">
        <v>54148.812312484552</v>
      </c>
      <c r="O232" s="36">
        <v>54148.812312484552</v>
      </c>
      <c r="P232" s="36">
        <v>54148.812312484552</v>
      </c>
      <c r="Q232" s="13">
        <f t="shared" si="21"/>
        <v>639997.70813463139</v>
      </c>
      <c r="R232" s="6">
        <f t="shared" si="22"/>
        <v>1</v>
      </c>
    </row>
    <row r="233" spans="1:18" ht="12.75">
      <c r="A233" s="10" t="s">
        <v>826</v>
      </c>
      <c r="B233" s="10" t="s">
        <v>1653</v>
      </c>
      <c r="C233" s="10" t="str">
        <f t="shared" si="23"/>
        <v>71-5949</v>
      </c>
      <c r="D233" s="23" t="s">
        <v>645</v>
      </c>
      <c r="E233" s="36">
        <v>103875.07452342456</v>
      </c>
      <c r="F233" s="36">
        <v>103875.07452342456</v>
      </c>
      <c r="G233" s="36">
        <v>103875.07452342456</v>
      </c>
      <c r="H233" s="36">
        <v>110535.2606795717</v>
      </c>
      <c r="I233" s="36">
        <v>110535.2606795717</v>
      </c>
      <c r="J233" s="36">
        <v>110535.2606795717</v>
      </c>
      <c r="K233" s="36">
        <v>110535.2606795717</v>
      </c>
      <c r="L233" s="36">
        <v>110535.2606795717</v>
      </c>
      <c r="M233" s="36">
        <v>110535.2606795717</v>
      </c>
      <c r="N233" s="36">
        <v>110535.2606795717</v>
      </c>
      <c r="O233" s="36">
        <v>110535.2606795717</v>
      </c>
      <c r="P233" s="36">
        <v>110535.2606795717</v>
      </c>
      <c r="Q233" s="13">
        <f t="shared" si="21"/>
        <v>1306442.5696864186</v>
      </c>
      <c r="R233" s="6">
        <f t="shared" si="22"/>
        <v>1</v>
      </c>
    </row>
    <row r="234" spans="1:18" ht="12.75">
      <c r="A234" s="10" t="s">
        <v>838</v>
      </c>
      <c r="B234" s="10" t="s">
        <v>1683</v>
      </c>
      <c r="C234" s="10" t="str">
        <f t="shared" si="23"/>
        <v>72-5994</v>
      </c>
      <c r="D234" s="23" t="s">
        <v>843</v>
      </c>
      <c r="E234" s="36">
        <v>66061.718838795612</v>
      </c>
      <c r="F234" s="36">
        <v>66061.718838795612</v>
      </c>
      <c r="G234" s="36">
        <v>66061.718838795612</v>
      </c>
      <c r="H234" s="36">
        <v>70297.415874682818</v>
      </c>
      <c r="I234" s="36">
        <v>70297.415874682818</v>
      </c>
      <c r="J234" s="36">
        <v>70297.415874682818</v>
      </c>
      <c r="K234" s="36">
        <v>70297.415874682818</v>
      </c>
      <c r="L234" s="36">
        <v>70297.415874682818</v>
      </c>
      <c r="M234" s="36">
        <v>70297.415874682818</v>
      </c>
      <c r="N234" s="36">
        <v>70297.415874682818</v>
      </c>
      <c r="O234" s="36">
        <v>70297.415874682818</v>
      </c>
      <c r="P234" s="36">
        <v>70297.415874682818</v>
      </c>
      <c r="Q234" s="13">
        <f t="shared" si="21"/>
        <v>830861.89938853227</v>
      </c>
      <c r="R234" s="6">
        <f t="shared" si="22"/>
        <v>1</v>
      </c>
    </row>
    <row r="235" spans="1:18" ht="12.75">
      <c r="A235" s="10" t="s">
        <v>845</v>
      </c>
      <c r="B235" s="10" t="s">
        <v>1684</v>
      </c>
      <c r="C235" s="10" t="str">
        <f t="shared" si="23"/>
        <v>73-1197</v>
      </c>
      <c r="D235" s="23" t="s">
        <v>855</v>
      </c>
      <c r="E235" s="36">
        <v>90085.853774256233</v>
      </c>
      <c r="F235" s="36">
        <v>90085.853774256233</v>
      </c>
      <c r="G235" s="36">
        <v>90085.853774256233</v>
      </c>
      <c r="H235" s="36">
        <v>95861.91274629283</v>
      </c>
      <c r="I235" s="36">
        <v>95861.91274629283</v>
      </c>
      <c r="J235" s="36">
        <v>95861.91274629283</v>
      </c>
      <c r="K235" s="36">
        <v>95861.91274629283</v>
      </c>
      <c r="L235" s="36">
        <v>95861.91274629283</v>
      </c>
      <c r="M235" s="36">
        <v>95861.91274629283</v>
      </c>
      <c r="N235" s="36">
        <v>95861.91274629283</v>
      </c>
      <c r="O235" s="36">
        <v>95861.91274629283</v>
      </c>
      <c r="P235" s="36">
        <v>95861.91274629283</v>
      </c>
      <c r="Q235" s="13">
        <f t="shared" si="21"/>
        <v>1133014.7760394039</v>
      </c>
      <c r="R235" s="6">
        <f t="shared" si="22"/>
        <v>1</v>
      </c>
    </row>
    <row r="236" spans="1:18" ht="12.75">
      <c r="A236" s="10" t="s">
        <v>845</v>
      </c>
      <c r="B236" s="10" t="s">
        <v>1676</v>
      </c>
      <c r="C236" s="10" t="str">
        <f t="shared" si="23"/>
        <v>73-2113</v>
      </c>
      <c r="D236" s="23" t="s">
        <v>811</v>
      </c>
      <c r="E236" s="36">
        <v>17064.393288781856</v>
      </c>
      <c r="F236" s="36">
        <v>17064.393288781856</v>
      </c>
      <c r="G236" s="36">
        <v>17064.393288781856</v>
      </c>
      <c r="H236" s="36">
        <v>18158.515593544831</v>
      </c>
      <c r="I236" s="36">
        <v>18158.515593544831</v>
      </c>
      <c r="J236" s="36">
        <v>18158.515593544831</v>
      </c>
      <c r="K236" s="36">
        <v>18158.515593544831</v>
      </c>
      <c r="L236" s="36">
        <v>18158.515593544831</v>
      </c>
      <c r="M236" s="36">
        <v>18158.515593544831</v>
      </c>
      <c r="N236" s="36">
        <v>18158.515593544831</v>
      </c>
      <c r="O236" s="36">
        <v>18158.515593544831</v>
      </c>
      <c r="P236" s="36">
        <v>18158.515593544831</v>
      </c>
      <c r="Q236" s="13">
        <f t="shared" si="21"/>
        <v>214619.82020824909</v>
      </c>
      <c r="R236" s="6">
        <f t="shared" si="22"/>
        <v>1</v>
      </c>
    </row>
    <row r="237" spans="1:18" ht="12.75">
      <c r="A237" s="10" t="s">
        <v>845</v>
      </c>
      <c r="B237" s="10" t="s">
        <v>1573</v>
      </c>
      <c r="C237" s="10" t="str">
        <f t="shared" si="23"/>
        <v>73-5976</v>
      </c>
      <c r="D237" s="23" t="s">
        <v>304</v>
      </c>
      <c r="E237" s="36">
        <v>96496.631841851995</v>
      </c>
      <c r="F237" s="36">
        <v>96496.631841851995</v>
      </c>
      <c r="G237" s="36">
        <v>96496.631841851995</v>
      </c>
      <c r="H237" s="36">
        <v>102683.73239948387</v>
      </c>
      <c r="I237" s="36">
        <v>102683.73239948387</v>
      </c>
      <c r="J237" s="36">
        <v>102683.73239948387</v>
      </c>
      <c r="K237" s="36">
        <v>102683.73239948387</v>
      </c>
      <c r="L237" s="36">
        <v>102683.73239948387</v>
      </c>
      <c r="M237" s="36">
        <v>102683.73239948387</v>
      </c>
      <c r="N237" s="36">
        <v>102683.73239948387</v>
      </c>
      <c r="O237" s="36">
        <v>102683.73239948387</v>
      </c>
      <c r="P237" s="36">
        <v>102683.73239948387</v>
      </c>
      <c r="Q237" s="13">
        <f t="shared" si="21"/>
        <v>1213643.487120911</v>
      </c>
      <c r="R237" s="6">
        <f t="shared" si="22"/>
        <v>1</v>
      </c>
    </row>
    <row r="238" spans="1:18" ht="12.75">
      <c r="A238" s="10" t="s">
        <v>845</v>
      </c>
      <c r="B238" s="10" t="s">
        <v>1685</v>
      </c>
      <c r="C238" s="10" t="str">
        <f t="shared" si="23"/>
        <v>73-6097</v>
      </c>
      <c r="D238" s="23" t="s">
        <v>856</v>
      </c>
      <c r="E238" s="36">
        <v>18897.373374872379</v>
      </c>
      <c r="F238" s="36">
        <v>18897.373374872379</v>
      </c>
      <c r="G238" s="36">
        <v>18897.373374872379</v>
      </c>
      <c r="H238" s="36">
        <v>20109.021357955044</v>
      </c>
      <c r="I238" s="36">
        <v>20109.021357955044</v>
      </c>
      <c r="J238" s="36">
        <v>20109.021357955044</v>
      </c>
      <c r="K238" s="36">
        <v>20109.021357955044</v>
      </c>
      <c r="L238" s="36">
        <v>20109.021357955044</v>
      </c>
      <c r="M238" s="36">
        <v>20109.021357955044</v>
      </c>
      <c r="N238" s="36">
        <v>20109.021357955044</v>
      </c>
      <c r="O238" s="36">
        <v>20109.021357955044</v>
      </c>
      <c r="P238" s="36">
        <v>20109.021357955044</v>
      </c>
      <c r="Q238" s="13">
        <f t="shared" si="21"/>
        <v>237673.31234621248</v>
      </c>
      <c r="R238" s="6">
        <f t="shared" si="22"/>
        <v>1</v>
      </c>
    </row>
    <row r="239" spans="1:18" ht="12.75">
      <c r="A239" s="10" t="s">
        <v>858</v>
      </c>
      <c r="B239" s="10" t="s">
        <v>1686</v>
      </c>
      <c r="C239" s="10" t="str">
        <f t="shared" si="23"/>
        <v>74-2088</v>
      </c>
      <c r="D239" s="23" t="s">
        <v>867</v>
      </c>
      <c r="E239" s="36">
        <v>60423.211568892781</v>
      </c>
      <c r="F239" s="36">
        <v>60423.211568892781</v>
      </c>
      <c r="G239" s="36">
        <v>60423.211568892781</v>
      </c>
      <c r="H239" s="36">
        <v>64297.382914111302</v>
      </c>
      <c r="I239" s="36">
        <v>64297.382914111302</v>
      </c>
      <c r="J239" s="36">
        <v>64297.382914111302</v>
      </c>
      <c r="K239" s="36">
        <v>64297.382914111302</v>
      </c>
      <c r="L239" s="36">
        <v>64297.382914111302</v>
      </c>
      <c r="M239" s="36">
        <v>64297.382914111302</v>
      </c>
      <c r="N239" s="36">
        <v>64297.382914111302</v>
      </c>
      <c r="O239" s="36">
        <v>64297.382914111302</v>
      </c>
      <c r="P239" s="36">
        <v>64297.382914111302</v>
      </c>
      <c r="Q239" s="13">
        <f t="shared" ref="Q239:Q270" si="24">SUM(E239:P239)</f>
        <v>759946.08093367994</v>
      </c>
      <c r="R239" s="6">
        <f t="shared" ref="R239:R270" si="25">IF(P239&gt;0,1,0)</f>
        <v>1</v>
      </c>
    </row>
    <row r="240" spans="1:18" ht="12.75">
      <c r="A240" s="10" t="s">
        <v>858</v>
      </c>
      <c r="B240" s="10" t="s">
        <v>1513</v>
      </c>
      <c r="C240" s="10" t="str">
        <f t="shared" si="23"/>
        <v>74-2556</v>
      </c>
      <c r="D240" s="23" t="s">
        <v>0</v>
      </c>
      <c r="E240" s="36">
        <v>35840.808586907144</v>
      </c>
      <c r="F240" s="36">
        <v>35840.808586907144</v>
      </c>
      <c r="G240" s="36">
        <v>35840.808586907144</v>
      </c>
      <c r="H240" s="36">
        <v>38138.823373137777</v>
      </c>
      <c r="I240" s="36">
        <v>38138.823373137777</v>
      </c>
      <c r="J240" s="36">
        <v>38138.823373137777</v>
      </c>
      <c r="K240" s="36">
        <v>38138.823373137777</v>
      </c>
      <c r="L240" s="36">
        <v>38138.823373137777</v>
      </c>
      <c r="M240" s="36">
        <v>38138.823373137777</v>
      </c>
      <c r="N240" s="36">
        <v>38138.823373137777</v>
      </c>
      <c r="O240" s="36">
        <v>38138.823373137777</v>
      </c>
      <c r="P240" s="36">
        <v>38138.823373137777</v>
      </c>
      <c r="Q240" s="13">
        <f t="shared" si="24"/>
        <v>450771.83611896151</v>
      </c>
      <c r="R240" s="6">
        <f t="shared" si="25"/>
        <v>1</v>
      </c>
    </row>
    <row r="241" spans="1:18" ht="12.75">
      <c r="A241" s="10" t="s">
        <v>858</v>
      </c>
      <c r="B241" s="10" t="s">
        <v>1515</v>
      </c>
      <c r="C241" s="10" t="str">
        <f t="shared" si="23"/>
        <v>74-5724</v>
      </c>
      <c r="D241" s="23" t="s">
        <v>1265</v>
      </c>
      <c r="E241" s="36">
        <v>18608.934884167778</v>
      </c>
      <c r="F241" s="36">
        <v>18608.934884167778</v>
      </c>
      <c r="G241" s="36">
        <v>18608.934884167778</v>
      </c>
      <c r="H241" s="36">
        <v>19802.088978783893</v>
      </c>
      <c r="I241" s="36">
        <v>19802.088978783893</v>
      </c>
      <c r="J241" s="36">
        <v>19802.088978783893</v>
      </c>
      <c r="K241" s="36">
        <v>19802.088978783893</v>
      </c>
      <c r="L241" s="36">
        <v>19802.088978783893</v>
      </c>
      <c r="M241" s="36">
        <v>19802.088978783893</v>
      </c>
      <c r="N241" s="36">
        <v>19802.088978783893</v>
      </c>
      <c r="O241" s="36">
        <v>19802.088978783893</v>
      </c>
      <c r="P241" s="36">
        <v>19802.088978783893</v>
      </c>
      <c r="Q241" s="13">
        <f t="shared" si="24"/>
        <v>234045.60546155839</v>
      </c>
      <c r="R241" s="6">
        <f t="shared" si="25"/>
        <v>1</v>
      </c>
    </row>
    <row r="242" spans="1:18" ht="12.75">
      <c r="A242" s="10" t="s">
        <v>858</v>
      </c>
      <c r="B242" s="10" t="s">
        <v>1603</v>
      </c>
      <c r="C242" s="10" t="str">
        <f t="shared" si="23"/>
        <v>74-6921</v>
      </c>
      <c r="D242" s="23" t="s">
        <v>442</v>
      </c>
      <c r="E242" s="36">
        <v>29588.206465826766</v>
      </c>
      <c r="F242" s="36">
        <v>29588.206465826766</v>
      </c>
      <c r="G242" s="36">
        <v>29588.206465826766</v>
      </c>
      <c r="H242" s="36">
        <v>31485.321476266388</v>
      </c>
      <c r="I242" s="36">
        <v>31485.321476266388</v>
      </c>
      <c r="J242" s="36">
        <v>31485.321476266388</v>
      </c>
      <c r="K242" s="36">
        <v>31485.321476266388</v>
      </c>
      <c r="L242" s="36">
        <v>31485.321476266388</v>
      </c>
      <c r="M242" s="36">
        <v>31485.321476266388</v>
      </c>
      <c r="N242" s="36">
        <v>31485.321476266388</v>
      </c>
      <c r="O242" s="36">
        <v>31485.321476266388</v>
      </c>
      <c r="P242" s="36">
        <v>31485.321476266388</v>
      </c>
      <c r="Q242" s="13">
        <f t="shared" si="24"/>
        <v>372132.51268387778</v>
      </c>
      <c r="R242" s="6">
        <f t="shared" si="25"/>
        <v>1</v>
      </c>
    </row>
    <row r="243" spans="1:18" ht="12.75">
      <c r="A243" s="10" t="s">
        <v>869</v>
      </c>
      <c r="B243" s="10" t="s">
        <v>1687</v>
      </c>
      <c r="C243" s="10" t="str">
        <f t="shared" si="23"/>
        <v>75-0063</v>
      </c>
      <c r="D243" s="23" t="s">
        <v>880</v>
      </c>
      <c r="E243" s="36">
        <v>51732.838977986423</v>
      </c>
      <c r="F243" s="36">
        <v>51732.838977986423</v>
      </c>
      <c r="G243" s="36">
        <v>51732.838977986423</v>
      </c>
      <c r="H243" s="36">
        <v>55049.807361019222</v>
      </c>
      <c r="I243" s="36">
        <v>55049.807361019222</v>
      </c>
      <c r="J243" s="36">
        <v>55049.807361019222</v>
      </c>
      <c r="K243" s="36">
        <v>55049.807361019222</v>
      </c>
      <c r="L243" s="36">
        <v>55049.807361019222</v>
      </c>
      <c r="M243" s="36">
        <v>55049.807361019222</v>
      </c>
      <c r="N243" s="36">
        <v>55049.807361019222</v>
      </c>
      <c r="O243" s="36">
        <v>55049.807361019222</v>
      </c>
      <c r="P243" s="36">
        <v>55049.807361019222</v>
      </c>
      <c r="Q243" s="13">
        <f t="shared" si="24"/>
        <v>650646.78318313207</v>
      </c>
      <c r="R243" s="6">
        <f t="shared" si="25"/>
        <v>1</v>
      </c>
    </row>
    <row r="244" spans="1:18" ht="12.75">
      <c r="A244" s="10" t="s">
        <v>869</v>
      </c>
      <c r="B244" s="10" t="s">
        <v>1688</v>
      </c>
      <c r="C244" s="10" t="str">
        <f t="shared" ref="C244:C273" si="26">A244&amp;"-"&amp;B244</f>
        <v>75-2988</v>
      </c>
      <c r="D244" s="23" t="s">
        <v>881</v>
      </c>
      <c r="E244" s="36">
        <v>51844.492587291432</v>
      </c>
      <c r="F244" s="36">
        <v>51844.492587291432</v>
      </c>
      <c r="G244" s="36">
        <v>51844.492587291432</v>
      </c>
      <c r="H244" s="36">
        <v>55168.619894891926</v>
      </c>
      <c r="I244" s="36">
        <v>55168.619894891926</v>
      </c>
      <c r="J244" s="36">
        <v>55168.619894891926</v>
      </c>
      <c r="K244" s="36">
        <v>55168.619894891926</v>
      </c>
      <c r="L244" s="36">
        <v>55168.619894891926</v>
      </c>
      <c r="M244" s="36">
        <v>55168.619894891926</v>
      </c>
      <c r="N244" s="36">
        <v>55168.619894891926</v>
      </c>
      <c r="O244" s="36">
        <v>55168.619894891926</v>
      </c>
      <c r="P244" s="36">
        <v>55168.619894891926</v>
      </c>
      <c r="Q244" s="13">
        <f t="shared" si="24"/>
        <v>652051.05681590177</v>
      </c>
      <c r="R244" s="6">
        <f t="shared" si="25"/>
        <v>1</v>
      </c>
    </row>
    <row r="245" spans="1:18" ht="12.75">
      <c r="A245" s="10" t="s">
        <v>869</v>
      </c>
      <c r="B245" s="10" t="s">
        <v>1500</v>
      </c>
      <c r="C245" s="10" t="str">
        <f t="shared" si="26"/>
        <v>75-3348</v>
      </c>
      <c r="D245" s="23" t="s">
        <v>221</v>
      </c>
      <c r="E245" s="36">
        <v>43126.206594058829</v>
      </c>
      <c r="F245" s="36">
        <v>43126.206594058829</v>
      </c>
      <c r="G245" s="36">
        <v>43126.206594058829</v>
      </c>
      <c r="H245" s="36">
        <v>45891.341208331665</v>
      </c>
      <c r="I245" s="36">
        <v>45891.341208331665</v>
      </c>
      <c r="J245" s="36">
        <v>45891.341208331665</v>
      </c>
      <c r="K245" s="36">
        <v>45891.341208331665</v>
      </c>
      <c r="L245" s="36">
        <v>45891.341208331665</v>
      </c>
      <c r="M245" s="36">
        <v>45891.341208331665</v>
      </c>
      <c r="N245" s="36">
        <v>45891.341208331665</v>
      </c>
      <c r="O245" s="36">
        <v>45891.341208331665</v>
      </c>
      <c r="P245" s="36">
        <v>45891.341208331665</v>
      </c>
      <c r="Q245" s="13">
        <f t="shared" si="24"/>
        <v>542400.69065716129</v>
      </c>
      <c r="R245" s="6">
        <f t="shared" si="25"/>
        <v>1</v>
      </c>
    </row>
    <row r="246" spans="1:18" ht="12.75">
      <c r="A246" s="10" t="s">
        <v>869</v>
      </c>
      <c r="B246" s="10" t="s">
        <v>1690</v>
      </c>
      <c r="C246" s="10" t="str">
        <f t="shared" si="26"/>
        <v>75-3600</v>
      </c>
      <c r="D246" s="23" t="s">
        <v>882</v>
      </c>
      <c r="E246" s="36">
        <v>208029.28307011162</v>
      </c>
      <c r="F246" s="36">
        <v>208029.28307011162</v>
      </c>
      <c r="G246" s="36">
        <v>208029.28307011162</v>
      </c>
      <c r="H246" s="36">
        <v>221367.55269382513</v>
      </c>
      <c r="I246" s="36">
        <v>221367.55269382513</v>
      </c>
      <c r="J246" s="36">
        <v>221367.55269382513</v>
      </c>
      <c r="K246" s="36">
        <v>221367.55269382513</v>
      </c>
      <c r="L246" s="36">
        <v>221367.55269382513</v>
      </c>
      <c r="M246" s="36">
        <v>221367.55269382513</v>
      </c>
      <c r="N246" s="36">
        <v>221367.55269382513</v>
      </c>
      <c r="O246" s="36">
        <v>221367.55269382513</v>
      </c>
      <c r="P246" s="36">
        <v>221367.55269382513</v>
      </c>
      <c r="Q246" s="13">
        <f t="shared" si="24"/>
        <v>2616395.8234547614</v>
      </c>
      <c r="R246" s="6">
        <f t="shared" si="25"/>
        <v>1</v>
      </c>
    </row>
    <row r="247" spans="1:18" ht="12.75">
      <c r="A247" s="10" t="s">
        <v>869</v>
      </c>
      <c r="B247" s="10" t="s">
        <v>1691</v>
      </c>
      <c r="C247" s="10" t="str">
        <f t="shared" si="26"/>
        <v>75-5486</v>
      </c>
      <c r="D247" s="23" t="s">
        <v>883</v>
      </c>
      <c r="E247" s="36">
        <v>30704.742558876835</v>
      </c>
      <c r="F247" s="36">
        <v>30704.742558876835</v>
      </c>
      <c r="G247" s="36">
        <v>30704.742558876835</v>
      </c>
      <c r="H247" s="36">
        <v>32673.446814993422</v>
      </c>
      <c r="I247" s="36">
        <v>32673.446814993422</v>
      </c>
      <c r="J247" s="36">
        <v>32673.446814993422</v>
      </c>
      <c r="K247" s="36">
        <v>32673.446814993422</v>
      </c>
      <c r="L247" s="36">
        <v>32673.446814993422</v>
      </c>
      <c r="M247" s="36">
        <v>32673.446814993422</v>
      </c>
      <c r="N247" s="36">
        <v>32673.446814993422</v>
      </c>
      <c r="O247" s="36">
        <v>32673.446814993422</v>
      </c>
      <c r="P247" s="36">
        <v>32673.446814993422</v>
      </c>
      <c r="Q247" s="13">
        <f t="shared" si="24"/>
        <v>386175.24901157123</v>
      </c>
      <c r="R247" s="6">
        <f t="shared" si="25"/>
        <v>1</v>
      </c>
    </row>
    <row r="248" spans="1:18" ht="12.75">
      <c r="A248" s="10" t="s">
        <v>887</v>
      </c>
      <c r="B248" s="10" t="s">
        <v>1467</v>
      </c>
      <c r="C248" s="10" t="str">
        <f t="shared" si="26"/>
        <v>76-3537</v>
      </c>
      <c r="D248" s="23" t="s">
        <v>111</v>
      </c>
      <c r="E248" s="36">
        <v>25847.810554109044</v>
      </c>
      <c r="F248" s="36">
        <v>25847.810554109044</v>
      </c>
      <c r="G248" s="36">
        <v>25847.810554109044</v>
      </c>
      <c r="H248" s="36">
        <v>27505.101591530827</v>
      </c>
      <c r="I248" s="36">
        <v>27505.101591530827</v>
      </c>
      <c r="J248" s="36">
        <v>27505.101591530827</v>
      </c>
      <c r="K248" s="36">
        <v>27505.101591530827</v>
      </c>
      <c r="L248" s="36">
        <v>27505.101591530827</v>
      </c>
      <c r="M248" s="36">
        <v>27505.101591530827</v>
      </c>
      <c r="N248" s="36">
        <v>27505.101591530827</v>
      </c>
      <c r="O248" s="36">
        <v>27505.101591530827</v>
      </c>
      <c r="P248" s="36">
        <v>27505.101591530827</v>
      </c>
      <c r="Q248" s="13">
        <f t="shared" si="24"/>
        <v>325089.34598610463</v>
      </c>
      <c r="R248" s="6">
        <f t="shared" si="25"/>
        <v>1</v>
      </c>
    </row>
    <row r="249" spans="1:18" ht="12.75">
      <c r="A249" s="10" t="s">
        <v>887</v>
      </c>
      <c r="B249" s="10" t="s">
        <v>1477</v>
      </c>
      <c r="C249" s="10" t="str">
        <f t="shared" si="26"/>
        <v>76-5283</v>
      </c>
      <c r="D249" s="23" t="s">
        <v>896</v>
      </c>
      <c r="E249" s="36">
        <v>62488.803341035404</v>
      </c>
      <c r="F249" s="36">
        <v>62488.803341035404</v>
      </c>
      <c r="G249" s="36">
        <v>62488.803341035404</v>
      </c>
      <c r="H249" s="36">
        <v>66495.414790756317</v>
      </c>
      <c r="I249" s="36">
        <v>66495.414790756317</v>
      </c>
      <c r="J249" s="36">
        <v>66495.414790756317</v>
      </c>
      <c r="K249" s="36">
        <v>66495.414790756317</v>
      </c>
      <c r="L249" s="36">
        <v>66495.414790756317</v>
      </c>
      <c r="M249" s="36">
        <v>66495.414790756317</v>
      </c>
      <c r="N249" s="36">
        <v>66495.414790756317</v>
      </c>
      <c r="O249" s="36">
        <v>66495.414790756317</v>
      </c>
      <c r="P249" s="36">
        <v>66495.414790756317</v>
      </c>
      <c r="Q249" s="13">
        <f t="shared" si="24"/>
        <v>785925.14313991298</v>
      </c>
      <c r="R249" s="6">
        <f t="shared" si="25"/>
        <v>1</v>
      </c>
    </row>
    <row r="250" spans="1:18" ht="12.75">
      <c r="A250" s="10" t="s">
        <v>898</v>
      </c>
      <c r="B250" s="10" t="s">
        <v>1694</v>
      </c>
      <c r="C250" s="10" t="str">
        <f t="shared" si="26"/>
        <v>77-0261</v>
      </c>
      <c r="D250" s="23" t="s">
        <v>899</v>
      </c>
      <c r="E250" s="36">
        <v>1164193.5752884203</v>
      </c>
      <c r="F250" s="36">
        <v>1164193.5752884203</v>
      </c>
      <c r="G250" s="36">
        <v>1164193.5752884203</v>
      </c>
      <c r="H250" s="36">
        <v>1238838.4886016992</v>
      </c>
      <c r="I250" s="36">
        <v>1238838.4886016992</v>
      </c>
      <c r="J250" s="36">
        <v>1238838.4886016992</v>
      </c>
      <c r="K250" s="36">
        <v>1238838.4886016992</v>
      </c>
      <c r="L250" s="36">
        <v>1238838.4886016992</v>
      </c>
      <c r="M250" s="36">
        <v>1238838.4886016992</v>
      </c>
      <c r="N250" s="36">
        <v>1238838.4886016992</v>
      </c>
      <c r="O250" s="36">
        <v>1238838.4886016992</v>
      </c>
      <c r="P250" s="36">
        <v>1238838.4886016992</v>
      </c>
      <c r="Q250" s="13">
        <f t="shared" si="24"/>
        <v>14642127.123280555</v>
      </c>
      <c r="R250" s="6">
        <f t="shared" si="25"/>
        <v>1</v>
      </c>
    </row>
    <row r="251" spans="1:18" ht="12.75">
      <c r="A251" s="10" t="s">
        <v>898</v>
      </c>
      <c r="B251" s="10" t="s">
        <v>1613</v>
      </c>
      <c r="C251" s="10" t="str">
        <f t="shared" si="26"/>
        <v>77-0720</v>
      </c>
      <c r="D251" s="23" t="s">
        <v>499</v>
      </c>
      <c r="E251" s="36">
        <v>225512.37739378723</v>
      </c>
      <c r="F251" s="36">
        <v>225512.37739378723</v>
      </c>
      <c r="G251" s="36">
        <v>225512.37739378723</v>
      </c>
      <c r="H251" s="36">
        <v>239971.61528939256</v>
      </c>
      <c r="I251" s="36">
        <v>239971.61528939256</v>
      </c>
      <c r="J251" s="36">
        <v>239971.61528939256</v>
      </c>
      <c r="K251" s="36">
        <v>239971.61528939256</v>
      </c>
      <c r="L251" s="36">
        <v>239971.61528939256</v>
      </c>
      <c r="M251" s="36">
        <v>239971.61528939256</v>
      </c>
      <c r="N251" s="36">
        <v>239971.61528939256</v>
      </c>
      <c r="O251" s="36">
        <v>239971.61528939256</v>
      </c>
      <c r="P251" s="36">
        <v>239971.61528939256</v>
      </c>
      <c r="Q251" s="13">
        <f t="shared" si="24"/>
        <v>2836281.6697858945</v>
      </c>
      <c r="R251" s="6">
        <f t="shared" si="25"/>
        <v>1</v>
      </c>
    </row>
    <row r="252" spans="1:18" ht="12.75">
      <c r="A252" s="10" t="s">
        <v>898</v>
      </c>
      <c r="B252" s="10" t="s">
        <v>1535</v>
      </c>
      <c r="C252" s="10" t="str">
        <f t="shared" si="26"/>
        <v>77-1576</v>
      </c>
      <c r="D252" s="23" t="s">
        <v>1336</v>
      </c>
      <c r="E252" s="36">
        <v>315802.92945176928</v>
      </c>
      <c r="F252" s="36">
        <v>315802.92945176928</v>
      </c>
      <c r="G252" s="36">
        <v>315802.92945176928</v>
      </c>
      <c r="H252" s="36">
        <v>336051.351014452</v>
      </c>
      <c r="I252" s="36">
        <v>336051.351014452</v>
      </c>
      <c r="J252" s="36">
        <v>336051.351014452</v>
      </c>
      <c r="K252" s="36">
        <v>336051.351014452</v>
      </c>
      <c r="L252" s="36">
        <v>336051.351014452</v>
      </c>
      <c r="M252" s="36">
        <v>336051.351014452</v>
      </c>
      <c r="N252" s="36">
        <v>336051.351014452</v>
      </c>
      <c r="O252" s="36">
        <v>336051.351014452</v>
      </c>
      <c r="P252" s="36">
        <v>336051.351014452</v>
      </c>
      <c r="Q252" s="13">
        <f t="shared" si="24"/>
        <v>3971870.9474853761</v>
      </c>
      <c r="R252" s="6">
        <f t="shared" si="25"/>
        <v>1</v>
      </c>
    </row>
    <row r="253" spans="1:18" ht="12.75">
      <c r="A253" s="10" t="s">
        <v>898</v>
      </c>
      <c r="B253" s="10" t="s">
        <v>1696</v>
      </c>
      <c r="C253" s="10" t="str">
        <f t="shared" si="26"/>
        <v>77-1737</v>
      </c>
      <c r="D253" s="23" t="s">
        <v>901</v>
      </c>
      <c r="E253" s="14">
        <v>2886599.3702972215</v>
      </c>
      <c r="F253" s="36">
        <v>2886599.3702972215</v>
      </c>
      <c r="G253" s="14">
        <v>2886599.3702972215</v>
      </c>
      <c r="H253" s="14">
        <v>3071680.2402999788</v>
      </c>
      <c r="I253" s="14">
        <v>3071680.2402999788</v>
      </c>
      <c r="J253" s="14">
        <v>3071680.2402999788</v>
      </c>
      <c r="K253" s="14">
        <v>3071680.2402999788</v>
      </c>
      <c r="L253" s="14">
        <v>3071680.2402999788</v>
      </c>
      <c r="M253" s="14">
        <v>3071680.2402999788</v>
      </c>
      <c r="N253" s="14">
        <v>3071680.2402999788</v>
      </c>
      <c r="O253" s="14">
        <v>3071680.2402999788</v>
      </c>
      <c r="P253" s="14">
        <v>3071680.2402999788</v>
      </c>
      <c r="Q253" s="13">
        <f t="shared" si="24"/>
        <v>36304920.273591466</v>
      </c>
      <c r="R253" s="6">
        <f t="shared" si="25"/>
        <v>1</v>
      </c>
    </row>
    <row r="254" spans="1:18" ht="12.75">
      <c r="A254" s="10" t="s">
        <v>898</v>
      </c>
      <c r="B254" s="10" t="s">
        <v>1697</v>
      </c>
      <c r="C254" s="10" t="str">
        <f t="shared" si="26"/>
        <v>77-3231</v>
      </c>
      <c r="D254" s="23" t="s">
        <v>902</v>
      </c>
      <c r="E254" s="36">
        <v>650093.83571095916</v>
      </c>
      <c r="F254" s="36">
        <v>650093.83571095916</v>
      </c>
      <c r="G254" s="36">
        <v>650093.83571095916</v>
      </c>
      <c r="H254" s="36">
        <v>691776.0774293259</v>
      </c>
      <c r="I254" s="36">
        <v>691776.0774293259</v>
      </c>
      <c r="J254" s="36">
        <v>691776.0774293259</v>
      </c>
      <c r="K254" s="36">
        <v>691776.0774293259</v>
      </c>
      <c r="L254" s="36">
        <v>691776.0774293259</v>
      </c>
      <c r="M254" s="36">
        <v>691776.0774293259</v>
      </c>
      <c r="N254" s="36">
        <v>691776.0774293259</v>
      </c>
      <c r="O254" s="36">
        <v>691776.0774293259</v>
      </c>
      <c r="P254" s="36">
        <v>691776.0774293259</v>
      </c>
      <c r="Q254" s="13">
        <f t="shared" si="24"/>
        <v>8176266.203996812</v>
      </c>
      <c r="R254" s="6">
        <f t="shared" si="25"/>
        <v>1</v>
      </c>
    </row>
    <row r="255" spans="1:18" ht="12.75">
      <c r="A255" s="10" t="s">
        <v>898</v>
      </c>
      <c r="B255" s="10" t="s">
        <v>1446</v>
      </c>
      <c r="C255" s="10" t="str">
        <f t="shared" si="26"/>
        <v>77-4779</v>
      </c>
      <c r="D255" s="23" t="s">
        <v>1447</v>
      </c>
      <c r="E255" s="36">
        <v>181064.93642295248</v>
      </c>
      <c r="F255" s="36">
        <v>181064.93642295248</v>
      </c>
      <c r="G255" s="36">
        <v>181064.93642295248</v>
      </c>
      <c r="H255" s="36">
        <v>192674.32576356726</v>
      </c>
      <c r="I255" s="36">
        <v>192674.32576356726</v>
      </c>
      <c r="J255" s="36">
        <v>192674.32576356726</v>
      </c>
      <c r="K255" s="36">
        <v>192674.32576356726</v>
      </c>
      <c r="L255" s="36">
        <v>192674.32576356726</v>
      </c>
      <c r="M255" s="36">
        <v>192674.32576356726</v>
      </c>
      <c r="N255" s="36">
        <v>192674.32576356726</v>
      </c>
      <c r="O255" s="36">
        <v>192674.32576356726</v>
      </c>
      <c r="P255" s="36">
        <v>192674.32576356726</v>
      </c>
      <c r="Q255" s="13">
        <f t="shared" si="24"/>
        <v>2277263.741140963</v>
      </c>
      <c r="R255" s="6">
        <f t="shared" si="25"/>
        <v>1</v>
      </c>
    </row>
    <row r="256" spans="1:18" ht="12.75">
      <c r="A256" s="10" t="s">
        <v>898</v>
      </c>
      <c r="B256" s="10" t="s">
        <v>1698</v>
      </c>
      <c r="C256" s="10" t="str">
        <f t="shared" si="26"/>
        <v>77-5805</v>
      </c>
      <c r="D256" s="23" t="s">
        <v>903</v>
      </c>
      <c r="E256" s="36">
        <v>99306.581009361355</v>
      </c>
      <c r="F256" s="36">
        <v>99306.581009361355</v>
      </c>
      <c r="G256" s="36">
        <v>99306.581009361355</v>
      </c>
      <c r="H256" s="36">
        <v>105673.84783528023</v>
      </c>
      <c r="I256" s="36">
        <v>105673.84783528023</v>
      </c>
      <c r="J256" s="36">
        <v>105673.84783528023</v>
      </c>
      <c r="K256" s="36">
        <v>105673.84783528023</v>
      </c>
      <c r="L256" s="36">
        <v>105673.84783528023</v>
      </c>
      <c r="M256" s="36">
        <v>105673.84783528023</v>
      </c>
      <c r="N256" s="36">
        <v>105673.84783528023</v>
      </c>
      <c r="O256" s="36">
        <v>105673.84783528023</v>
      </c>
      <c r="P256" s="36">
        <v>105673.84783528023</v>
      </c>
      <c r="Q256" s="13">
        <f t="shared" si="24"/>
        <v>1248984.3735456062</v>
      </c>
      <c r="R256" s="6">
        <f t="shared" si="25"/>
        <v>1</v>
      </c>
    </row>
    <row r="257" spans="1:18" ht="12.75">
      <c r="A257" s="10" t="s">
        <v>898</v>
      </c>
      <c r="B257" s="10" t="s">
        <v>1621</v>
      </c>
      <c r="C257" s="10" t="str">
        <f t="shared" si="26"/>
        <v>77-6101</v>
      </c>
      <c r="D257" s="23" t="s">
        <v>506</v>
      </c>
      <c r="E257" s="36">
        <v>653555.09759941453</v>
      </c>
      <c r="F257" s="36">
        <v>653555.09759941453</v>
      </c>
      <c r="G257" s="36">
        <v>653555.09759941453</v>
      </c>
      <c r="H257" s="36">
        <v>695459.26597937976</v>
      </c>
      <c r="I257" s="36">
        <v>695459.26597937976</v>
      </c>
      <c r="J257" s="36">
        <v>695459.26597937976</v>
      </c>
      <c r="K257" s="36">
        <v>695459.26597937976</v>
      </c>
      <c r="L257" s="36">
        <v>695459.26597937976</v>
      </c>
      <c r="M257" s="36">
        <v>695459.26597937976</v>
      </c>
      <c r="N257" s="36">
        <v>695459.26597937976</v>
      </c>
      <c r="O257" s="36">
        <v>695459.26597937976</v>
      </c>
      <c r="P257" s="36">
        <v>695459.26597937976</v>
      </c>
      <c r="Q257" s="13">
        <f t="shared" si="24"/>
        <v>8219798.6866126601</v>
      </c>
      <c r="R257" s="6">
        <f t="shared" si="25"/>
        <v>1</v>
      </c>
    </row>
    <row r="258" spans="1:18" ht="12.75">
      <c r="A258" s="10" t="s">
        <v>898</v>
      </c>
      <c r="B258" s="10" t="s">
        <v>1699</v>
      </c>
      <c r="C258" s="10" t="str">
        <f t="shared" si="26"/>
        <v>77-6579</v>
      </c>
      <c r="D258" s="23" t="s">
        <v>904</v>
      </c>
      <c r="E258" s="36">
        <v>318631.4875541628</v>
      </c>
      <c r="F258" s="36">
        <v>318631.4875541628</v>
      </c>
      <c r="G258" s="36">
        <v>318631.4875541628</v>
      </c>
      <c r="H258" s="36">
        <v>339061.2685392272</v>
      </c>
      <c r="I258" s="36">
        <v>339061.2685392272</v>
      </c>
      <c r="J258" s="36">
        <v>339061.2685392272</v>
      </c>
      <c r="K258" s="36">
        <v>339061.2685392272</v>
      </c>
      <c r="L258" s="36">
        <v>339061.2685392272</v>
      </c>
      <c r="M258" s="36">
        <v>339061.2685392272</v>
      </c>
      <c r="N258" s="36">
        <v>339061.2685392272</v>
      </c>
      <c r="O258" s="36">
        <v>339061.2685392272</v>
      </c>
      <c r="P258" s="36">
        <v>339061.2685392272</v>
      </c>
      <c r="Q258" s="13">
        <f t="shared" si="24"/>
        <v>4007445.8795155324</v>
      </c>
      <c r="R258" s="6">
        <f t="shared" si="25"/>
        <v>1</v>
      </c>
    </row>
    <row r="259" spans="1:18" ht="12.75">
      <c r="A259" s="10" t="s">
        <v>898</v>
      </c>
      <c r="B259" s="10" t="s">
        <v>1540</v>
      </c>
      <c r="C259" s="10" t="str">
        <f t="shared" si="26"/>
        <v>77-6957</v>
      </c>
      <c r="D259" s="23" t="s">
        <v>1342</v>
      </c>
      <c r="E259" s="36">
        <v>816420.49570565077</v>
      </c>
      <c r="F259" s="36">
        <v>816420.49570565077</v>
      </c>
      <c r="G259" s="36">
        <v>816420.49570565077</v>
      </c>
      <c r="H259" s="36">
        <v>868767.14872169634</v>
      </c>
      <c r="I259" s="36">
        <v>868767.14872169634</v>
      </c>
      <c r="J259" s="36">
        <v>868767.14872169634</v>
      </c>
      <c r="K259" s="36">
        <v>868767.14872169634</v>
      </c>
      <c r="L259" s="36">
        <v>868767.14872169634</v>
      </c>
      <c r="M259" s="36">
        <v>868767.14872169634</v>
      </c>
      <c r="N259" s="36">
        <v>868767.14872169634</v>
      </c>
      <c r="O259" s="36">
        <v>868767.14872169634</v>
      </c>
      <c r="P259" s="36">
        <v>868767.14872169634</v>
      </c>
      <c r="Q259" s="13">
        <f t="shared" si="24"/>
        <v>10268165.825612223</v>
      </c>
      <c r="R259" s="6">
        <f t="shared" si="25"/>
        <v>1</v>
      </c>
    </row>
    <row r="260" spans="1:18" ht="12.75">
      <c r="A260" s="10" t="s">
        <v>906</v>
      </c>
      <c r="B260" s="10" t="s">
        <v>1587</v>
      </c>
      <c r="C260" s="10" t="str">
        <f t="shared" si="26"/>
        <v>78-0441</v>
      </c>
      <c r="D260" s="23" t="s">
        <v>390</v>
      </c>
      <c r="E260" s="36">
        <v>71207.089334267992</v>
      </c>
      <c r="F260" s="36">
        <v>71207.089334267992</v>
      </c>
      <c r="G260" s="36">
        <v>71207.089334267992</v>
      </c>
      <c r="H260" s="36">
        <v>75772.693477316556</v>
      </c>
      <c r="I260" s="36">
        <v>75772.693477316556</v>
      </c>
      <c r="J260" s="36">
        <v>75772.693477316556</v>
      </c>
      <c r="K260" s="36">
        <v>75772.693477316556</v>
      </c>
      <c r="L260" s="36">
        <v>75772.693477316556</v>
      </c>
      <c r="M260" s="36">
        <v>75772.693477316556</v>
      </c>
      <c r="N260" s="36">
        <v>75772.693477316556</v>
      </c>
      <c r="O260" s="36">
        <v>75772.693477316556</v>
      </c>
      <c r="P260" s="36">
        <v>75772.693477316556</v>
      </c>
      <c r="Q260" s="13">
        <f t="shared" si="24"/>
        <v>895575.50929865276</v>
      </c>
      <c r="R260" s="6">
        <f t="shared" si="25"/>
        <v>1</v>
      </c>
    </row>
    <row r="261" spans="1:18" ht="12.75">
      <c r="A261" s="10" t="s">
        <v>906</v>
      </c>
      <c r="B261" s="10" t="s">
        <v>1700</v>
      </c>
      <c r="C261" s="10" t="str">
        <f t="shared" si="26"/>
        <v>78-1476</v>
      </c>
      <c r="D261" s="23" t="s">
        <v>1701</v>
      </c>
      <c r="E261" s="36">
        <v>808381.43583569035</v>
      </c>
      <c r="F261" s="36">
        <v>808381.43583569035</v>
      </c>
      <c r="G261" s="36">
        <v>808381.43583569035</v>
      </c>
      <c r="H261" s="36">
        <v>860212.64628286159</v>
      </c>
      <c r="I261" s="36">
        <v>860212.64628286159</v>
      </c>
      <c r="J261" s="36">
        <v>860212.64628286159</v>
      </c>
      <c r="K261" s="36">
        <v>860212.64628286159</v>
      </c>
      <c r="L261" s="36">
        <v>860212.64628286159</v>
      </c>
      <c r="M261" s="36">
        <v>860212.64628286159</v>
      </c>
      <c r="N261" s="36">
        <v>860212.64628286159</v>
      </c>
      <c r="O261" s="36">
        <v>860212.64628286159</v>
      </c>
      <c r="P261" s="36">
        <v>860212.64628286159</v>
      </c>
      <c r="Q261" s="13">
        <f t="shared" si="24"/>
        <v>10167058.124052824</v>
      </c>
      <c r="R261" s="6">
        <f t="shared" si="25"/>
        <v>1</v>
      </c>
    </row>
    <row r="262" spans="1:18" ht="12.75">
      <c r="A262" s="10" t="s">
        <v>906</v>
      </c>
      <c r="B262" s="10" t="s">
        <v>1667</v>
      </c>
      <c r="C262" s="10" t="str">
        <f t="shared" si="26"/>
        <v>78-3645</v>
      </c>
      <c r="D262" s="23" t="s">
        <v>771</v>
      </c>
      <c r="E262" s="36">
        <v>244437.66417098584</v>
      </c>
      <c r="F262" s="36">
        <v>244437.66417098584</v>
      </c>
      <c r="G262" s="36">
        <v>244437.66417098584</v>
      </c>
      <c r="H262" s="36">
        <v>260110.33978081579</v>
      </c>
      <c r="I262" s="36">
        <v>260110.33978081579</v>
      </c>
      <c r="J262" s="36">
        <v>260110.33978081579</v>
      </c>
      <c r="K262" s="36">
        <v>260110.33978081579</v>
      </c>
      <c r="L262" s="36">
        <v>260110.33978081579</v>
      </c>
      <c r="M262" s="36">
        <v>260110.33978081579</v>
      </c>
      <c r="N262" s="36">
        <v>260110.33978081579</v>
      </c>
      <c r="O262" s="36">
        <v>260110.33978081579</v>
      </c>
      <c r="P262" s="36">
        <v>260110.33978081579</v>
      </c>
      <c r="Q262" s="13">
        <f t="shared" si="24"/>
        <v>3074306.0505403001</v>
      </c>
      <c r="R262" s="6">
        <f t="shared" si="25"/>
        <v>1</v>
      </c>
    </row>
    <row r="263" spans="1:18" ht="12.75">
      <c r="A263" s="10" t="s">
        <v>906</v>
      </c>
      <c r="B263" s="10">
        <v>4824</v>
      </c>
      <c r="C263" s="10" t="str">
        <f t="shared" si="26"/>
        <v>78-4824</v>
      </c>
      <c r="D263" s="23" t="s">
        <v>2992</v>
      </c>
      <c r="E263" s="36">
        <v>64591.612982946361</v>
      </c>
      <c r="F263" s="36">
        <v>64591.612982946361</v>
      </c>
      <c r="G263" s="36">
        <v>64591.612982946361</v>
      </c>
      <c r="H263" s="36">
        <v>68733.050845358885</v>
      </c>
      <c r="I263" s="36">
        <v>68733.050845358885</v>
      </c>
      <c r="J263" s="36">
        <v>68733.050845358885</v>
      </c>
      <c r="K263" s="36">
        <v>68733.050845358885</v>
      </c>
      <c r="L263" s="36">
        <v>68733.050845358885</v>
      </c>
      <c r="M263" s="36">
        <v>68733.050845358885</v>
      </c>
      <c r="N263" s="36">
        <v>68733.050845358885</v>
      </c>
      <c r="O263" s="36">
        <v>68733.050845358885</v>
      </c>
      <c r="P263" s="36">
        <v>68733.050845358885</v>
      </c>
      <c r="Q263" s="13">
        <f t="shared" si="24"/>
        <v>812372.29655706894</v>
      </c>
      <c r="R263" s="6">
        <f t="shared" si="25"/>
        <v>1</v>
      </c>
    </row>
    <row r="264" spans="1:18" ht="12.75">
      <c r="A264" s="10" t="s">
        <v>906</v>
      </c>
      <c r="B264" s="10" t="s">
        <v>1669</v>
      </c>
      <c r="C264" s="10" t="str">
        <f t="shared" si="26"/>
        <v>78-6453</v>
      </c>
      <c r="D264" s="23" t="s">
        <v>772</v>
      </c>
      <c r="E264" s="36">
        <v>55008.01151759996</v>
      </c>
      <c r="F264" s="36">
        <v>55008.01151759996</v>
      </c>
      <c r="G264" s="36">
        <v>55008.01151759996</v>
      </c>
      <c r="H264" s="36">
        <v>58534.975021285187</v>
      </c>
      <c r="I264" s="36">
        <v>58534.975021285187</v>
      </c>
      <c r="J264" s="36">
        <v>58534.975021285187</v>
      </c>
      <c r="K264" s="36">
        <v>58534.975021285187</v>
      </c>
      <c r="L264" s="36">
        <v>58534.975021285187</v>
      </c>
      <c r="M264" s="36">
        <v>58534.975021285187</v>
      </c>
      <c r="N264" s="36">
        <v>58534.975021285187</v>
      </c>
      <c r="O264" s="36">
        <v>58534.975021285187</v>
      </c>
      <c r="P264" s="36">
        <v>58534.975021285187</v>
      </c>
      <c r="Q264" s="13">
        <f t="shared" si="24"/>
        <v>691838.80974436668</v>
      </c>
      <c r="R264" s="6">
        <f t="shared" si="25"/>
        <v>1</v>
      </c>
    </row>
    <row r="265" spans="1:18" ht="12.75">
      <c r="A265" s="10" t="s">
        <v>906</v>
      </c>
      <c r="B265" s="10" t="s">
        <v>1591</v>
      </c>
      <c r="C265" s="10" t="str">
        <f t="shared" si="26"/>
        <v>78-6460</v>
      </c>
      <c r="D265" s="23" t="s">
        <v>394</v>
      </c>
      <c r="E265" s="36">
        <v>62070.102306141627</v>
      </c>
      <c r="F265" s="36">
        <v>62070.102306141627</v>
      </c>
      <c r="G265" s="36">
        <v>62070.102306141627</v>
      </c>
      <c r="H265" s="36">
        <v>66049.867788733667</v>
      </c>
      <c r="I265" s="36">
        <v>66049.867788733667</v>
      </c>
      <c r="J265" s="36">
        <v>66049.867788733667</v>
      </c>
      <c r="K265" s="36">
        <v>66049.867788733667</v>
      </c>
      <c r="L265" s="36">
        <v>66049.867788733667</v>
      </c>
      <c r="M265" s="36">
        <v>66049.867788733667</v>
      </c>
      <c r="N265" s="36">
        <v>66049.867788733667</v>
      </c>
      <c r="O265" s="36">
        <v>66049.867788733667</v>
      </c>
      <c r="P265" s="36">
        <v>66049.867788733667</v>
      </c>
      <c r="Q265" s="13">
        <f t="shared" si="24"/>
        <v>780659.11701702792</v>
      </c>
      <c r="R265" s="6">
        <f t="shared" si="25"/>
        <v>1</v>
      </c>
    </row>
    <row r="266" spans="1:18" ht="12.75">
      <c r="A266" s="10" t="s">
        <v>906</v>
      </c>
      <c r="B266" s="10" t="s">
        <v>1702</v>
      </c>
      <c r="C266" s="10" t="str">
        <f t="shared" si="26"/>
        <v>78-6534</v>
      </c>
      <c r="D266" s="23" t="s">
        <v>921</v>
      </c>
      <c r="E266" s="36">
        <v>71197.784866825925</v>
      </c>
      <c r="F266" s="36">
        <v>71197.784866825925</v>
      </c>
      <c r="G266" s="36">
        <v>71197.784866825925</v>
      </c>
      <c r="H266" s="36">
        <v>75762.792432827177</v>
      </c>
      <c r="I266" s="36">
        <v>75762.792432827177</v>
      </c>
      <c r="J266" s="36">
        <v>75762.792432827177</v>
      </c>
      <c r="K266" s="36">
        <v>75762.792432827177</v>
      </c>
      <c r="L266" s="36">
        <v>75762.792432827177</v>
      </c>
      <c r="M266" s="36">
        <v>75762.792432827177</v>
      </c>
      <c r="N266" s="36">
        <v>75762.792432827177</v>
      </c>
      <c r="O266" s="36">
        <v>75762.792432827177</v>
      </c>
      <c r="P266" s="36">
        <v>75762.792432827177</v>
      </c>
      <c r="Q266" s="13">
        <f t="shared" si="24"/>
        <v>895458.48649592232</v>
      </c>
      <c r="R266" s="6">
        <f t="shared" si="25"/>
        <v>1</v>
      </c>
    </row>
    <row r="267" spans="1:18" ht="12.75">
      <c r="A267" s="10" t="s">
        <v>923</v>
      </c>
      <c r="B267" s="10" t="s">
        <v>1703</v>
      </c>
      <c r="C267" s="10" t="str">
        <f t="shared" si="26"/>
        <v>79-0846</v>
      </c>
      <c r="D267" s="23" t="s">
        <v>931</v>
      </c>
      <c r="E267" s="36">
        <v>49481.157857002116</v>
      </c>
      <c r="F267" s="36">
        <v>49481.157857002116</v>
      </c>
      <c r="G267" s="36">
        <v>49481.157857002116</v>
      </c>
      <c r="H267" s="36">
        <v>52653.75459458636</v>
      </c>
      <c r="I267" s="36">
        <v>52653.75459458636</v>
      </c>
      <c r="J267" s="36">
        <v>52653.75459458636</v>
      </c>
      <c r="K267" s="36">
        <v>52653.75459458636</v>
      </c>
      <c r="L267" s="36">
        <v>52653.75459458636</v>
      </c>
      <c r="M267" s="36">
        <v>52653.75459458636</v>
      </c>
      <c r="N267" s="36">
        <v>52653.75459458636</v>
      </c>
      <c r="O267" s="36">
        <v>52653.75459458636</v>
      </c>
      <c r="P267" s="36">
        <v>52653.75459458636</v>
      </c>
      <c r="Q267" s="13">
        <f t="shared" si="24"/>
        <v>622327.26492228359</v>
      </c>
      <c r="R267" s="6">
        <f t="shared" si="25"/>
        <v>1</v>
      </c>
    </row>
    <row r="268" spans="1:18" ht="12.75">
      <c r="A268" s="10" t="s">
        <v>923</v>
      </c>
      <c r="B268" s="10" t="s">
        <v>1616</v>
      </c>
      <c r="C268" s="10" t="str">
        <f t="shared" si="26"/>
        <v>79-2709</v>
      </c>
      <c r="D268" s="23" t="s">
        <v>503</v>
      </c>
      <c r="E268" s="36">
        <v>141604.69000107472</v>
      </c>
      <c r="F268" s="36">
        <v>141604.69000107472</v>
      </c>
      <c r="G268" s="36">
        <v>141604.69000107472</v>
      </c>
      <c r="H268" s="36">
        <v>150683.99608405604</v>
      </c>
      <c r="I268" s="36">
        <v>150683.99608405604</v>
      </c>
      <c r="J268" s="36">
        <v>150683.99608405604</v>
      </c>
      <c r="K268" s="36">
        <v>150683.99608405604</v>
      </c>
      <c r="L268" s="36">
        <v>150683.99608405604</v>
      </c>
      <c r="M268" s="36">
        <v>150683.99608405604</v>
      </c>
      <c r="N268" s="36">
        <v>150683.99608405604</v>
      </c>
      <c r="O268" s="36">
        <v>150683.99608405604</v>
      </c>
      <c r="P268" s="36">
        <v>150683.99608405604</v>
      </c>
      <c r="Q268" s="13">
        <f t="shared" si="24"/>
        <v>1780970.0347597289</v>
      </c>
      <c r="R268" s="6">
        <f t="shared" si="25"/>
        <v>1</v>
      </c>
    </row>
    <row r="269" spans="1:18" ht="12.75">
      <c r="A269" s="10" t="s">
        <v>923</v>
      </c>
      <c r="B269" s="10" t="s">
        <v>1704</v>
      </c>
      <c r="C269" s="10" t="str">
        <f t="shared" si="26"/>
        <v>79-4437</v>
      </c>
      <c r="D269" s="23" t="s">
        <v>932</v>
      </c>
      <c r="E269" s="36">
        <v>45917.546826683996</v>
      </c>
      <c r="F269" s="36">
        <v>45917.546826683996</v>
      </c>
      <c r="G269" s="36">
        <v>45917.546826683996</v>
      </c>
      <c r="H269" s="36">
        <v>48861.654555149253</v>
      </c>
      <c r="I269" s="36">
        <v>48861.654555149253</v>
      </c>
      <c r="J269" s="36">
        <v>48861.654555149253</v>
      </c>
      <c r="K269" s="36">
        <v>48861.654555149253</v>
      </c>
      <c r="L269" s="36">
        <v>48861.654555149253</v>
      </c>
      <c r="M269" s="36">
        <v>48861.654555149253</v>
      </c>
      <c r="N269" s="36">
        <v>48861.654555149253</v>
      </c>
      <c r="O269" s="36">
        <v>48861.654555149253</v>
      </c>
      <c r="P269" s="36">
        <v>48861.654555149253</v>
      </c>
      <c r="Q269" s="13">
        <f t="shared" si="24"/>
        <v>577507.53147639532</v>
      </c>
      <c r="R269" s="6">
        <f t="shared" si="25"/>
        <v>1</v>
      </c>
    </row>
    <row r="270" spans="1:18" ht="12.75">
      <c r="A270" s="10" t="s">
        <v>935</v>
      </c>
      <c r="B270" s="10" t="s">
        <v>1706</v>
      </c>
      <c r="C270" s="10" t="str">
        <f t="shared" si="26"/>
        <v>80-1782</v>
      </c>
      <c r="D270" s="23" t="s">
        <v>945</v>
      </c>
      <c r="E270" s="36">
        <v>10141.86951187144</v>
      </c>
      <c r="F270" s="36">
        <v>10141.86951187144</v>
      </c>
      <c r="G270" s="36">
        <v>10141.86951187144</v>
      </c>
      <c r="H270" s="36">
        <v>10792.13849343722</v>
      </c>
      <c r="I270" s="36">
        <v>10792.13849343722</v>
      </c>
      <c r="J270" s="36">
        <v>10792.13849343722</v>
      </c>
      <c r="K270" s="36">
        <v>10792.13849343722</v>
      </c>
      <c r="L270" s="36">
        <v>10792.13849343722</v>
      </c>
      <c r="M270" s="36">
        <v>10792.13849343722</v>
      </c>
      <c r="N270" s="36">
        <v>10792.13849343722</v>
      </c>
      <c r="O270" s="36">
        <v>10792.13849343722</v>
      </c>
      <c r="P270" s="36">
        <v>10792.13849343722</v>
      </c>
      <c r="Q270" s="13">
        <f t="shared" si="24"/>
        <v>127554.85497654929</v>
      </c>
      <c r="R270" s="6">
        <f t="shared" si="25"/>
        <v>1</v>
      </c>
    </row>
    <row r="271" spans="1:18" ht="12.75">
      <c r="A271" s="10" t="s">
        <v>935</v>
      </c>
      <c r="B271" s="10" t="s">
        <v>1547</v>
      </c>
      <c r="C271" s="10" t="str">
        <f t="shared" si="26"/>
        <v>80-4527</v>
      </c>
      <c r="D271" s="23" t="s">
        <v>1365</v>
      </c>
      <c r="E271" s="36">
        <v>55436.017019935804</v>
      </c>
      <c r="F271" s="36">
        <v>55436.017019935804</v>
      </c>
      <c r="G271" s="36">
        <v>55436.017019935804</v>
      </c>
      <c r="H271" s="36">
        <v>58990.423067797208</v>
      </c>
      <c r="I271" s="36">
        <v>58990.423067797208</v>
      </c>
      <c r="J271" s="36">
        <v>58990.423067797208</v>
      </c>
      <c r="K271" s="36">
        <v>58990.423067797208</v>
      </c>
      <c r="L271" s="36">
        <v>58990.423067797208</v>
      </c>
      <c r="M271" s="36">
        <v>58990.423067797208</v>
      </c>
      <c r="N271" s="36">
        <v>58990.423067797208</v>
      </c>
      <c r="O271" s="36">
        <v>58990.423067797208</v>
      </c>
      <c r="P271" s="36">
        <v>58990.423067797208</v>
      </c>
      <c r="Q271" s="13">
        <f t="shared" ref="Q271:Q301" si="27">SUM(E271:P271)</f>
        <v>697221.85866998229</v>
      </c>
      <c r="R271" s="6">
        <f t="shared" ref="R271:R301" si="28">IF(P271&gt;0,1,0)</f>
        <v>1</v>
      </c>
    </row>
    <row r="272" spans="1:18" ht="12.75">
      <c r="A272" s="10" t="s">
        <v>947</v>
      </c>
      <c r="B272" s="10" t="s">
        <v>1532</v>
      </c>
      <c r="C272" s="10" t="str">
        <f t="shared" si="26"/>
        <v>81-4860</v>
      </c>
      <c r="D272" s="23" t="s">
        <v>1330</v>
      </c>
      <c r="E272" s="36">
        <v>86057.019371833885</v>
      </c>
      <c r="F272" s="36">
        <v>86057.019371833885</v>
      </c>
      <c r="G272" s="36">
        <v>86057.019371833885</v>
      </c>
      <c r="H272" s="36">
        <v>91574.760482386104</v>
      </c>
      <c r="I272" s="36">
        <v>91574.760482386104</v>
      </c>
      <c r="J272" s="36">
        <v>91574.760482386104</v>
      </c>
      <c r="K272" s="36">
        <v>91574.760482386104</v>
      </c>
      <c r="L272" s="36">
        <v>91574.760482386104</v>
      </c>
      <c r="M272" s="36">
        <v>91574.760482386104</v>
      </c>
      <c r="N272" s="36">
        <v>91574.760482386104</v>
      </c>
      <c r="O272" s="36">
        <v>91574.760482386104</v>
      </c>
      <c r="P272" s="36">
        <v>91574.760482386104</v>
      </c>
      <c r="Q272" s="13">
        <f t="shared" si="27"/>
        <v>1082343.9024569765</v>
      </c>
      <c r="R272" s="6">
        <f t="shared" si="28"/>
        <v>1</v>
      </c>
    </row>
    <row r="273" spans="1:18" ht="12.75">
      <c r="A273" s="10" t="s">
        <v>947</v>
      </c>
      <c r="B273" s="10" t="s">
        <v>1469</v>
      </c>
      <c r="C273" s="10" t="str">
        <f t="shared" si="26"/>
        <v>81-5823</v>
      </c>
      <c r="D273" s="23" t="s">
        <v>113</v>
      </c>
      <c r="E273" s="36">
        <v>34612.618884552066</v>
      </c>
      <c r="F273" s="36">
        <v>34612.618884552066</v>
      </c>
      <c r="G273" s="36">
        <v>34612.618884552066</v>
      </c>
      <c r="H273" s="36">
        <v>36831.885500538039</v>
      </c>
      <c r="I273" s="36">
        <v>36831.885500538039</v>
      </c>
      <c r="J273" s="36">
        <v>36831.885500538039</v>
      </c>
      <c r="K273" s="36">
        <v>36831.885500538039</v>
      </c>
      <c r="L273" s="36">
        <v>36831.885500538039</v>
      </c>
      <c r="M273" s="36">
        <v>36831.885500538039</v>
      </c>
      <c r="N273" s="36">
        <v>36831.885500538039</v>
      </c>
      <c r="O273" s="36">
        <v>36831.885500538039</v>
      </c>
      <c r="P273" s="36">
        <v>36831.885500538039</v>
      </c>
      <c r="Q273" s="13">
        <f t="shared" si="27"/>
        <v>435324.82615849859</v>
      </c>
      <c r="R273" s="6">
        <f t="shared" si="28"/>
        <v>1</v>
      </c>
    </row>
    <row r="274" spans="1:18" ht="12.75">
      <c r="A274" s="10" t="s">
        <v>947</v>
      </c>
      <c r="B274" s="10" t="s">
        <v>1482</v>
      </c>
      <c r="C274" s="10" t="str">
        <f t="shared" ref="C274:C304" si="29">A274&amp;"-"&amp;B274</f>
        <v>81-6741</v>
      </c>
      <c r="D274" s="23" t="s">
        <v>1377</v>
      </c>
      <c r="E274" s="36">
        <v>75310.359476226993</v>
      </c>
      <c r="F274" s="36">
        <v>75310.359476226993</v>
      </c>
      <c r="G274" s="36">
        <v>75310.359476226993</v>
      </c>
      <c r="H274" s="36">
        <v>80139.054097138418</v>
      </c>
      <c r="I274" s="36">
        <v>80139.054097138418</v>
      </c>
      <c r="J274" s="36">
        <v>80139.054097138418</v>
      </c>
      <c r="K274" s="36">
        <v>80139.054097138418</v>
      </c>
      <c r="L274" s="36">
        <v>80139.054097138418</v>
      </c>
      <c r="M274" s="36">
        <v>80139.054097138418</v>
      </c>
      <c r="N274" s="36">
        <v>80139.054097138418</v>
      </c>
      <c r="O274" s="36">
        <v>80139.054097138418</v>
      </c>
      <c r="P274" s="36">
        <v>80139.054097138418</v>
      </c>
      <c r="Q274" s="13">
        <f t="shared" si="27"/>
        <v>947182.56530292693</v>
      </c>
      <c r="R274" s="6">
        <f t="shared" si="28"/>
        <v>1</v>
      </c>
    </row>
    <row r="275" spans="1:18" ht="12.75">
      <c r="A275" s="10" t="s">
        <v>957</v>
      </c>
      <c r="B275" s="10" t="s">
        <v>1707</v>
      </c>
      <c r="C275" s="10" t="str">
        <f t="shared" si="29"/>
        <v>82-0621</v>
      </c>
      <c r="D275" s="23" t="s">
        <v>974</v>
      </c>
      <c r="E275" s="36">
        <v>376300.57676019875</v>
      </c>
      <c r="F275" s="36">
        <v>376300.57676019875</v>
      </c>
      <c r="G275" s="36">
        <v>376300.57676019875</v>
      </c>
      <c r="H275" s="36">
        <v>400427.94228447851</v>
      </c>
      <c r="I275" s="36">
        <v>400427.94228447851</v>
      </c>
      <c r="J275" s="36">
        <v>400427.94228447851</v>
      </c>
      <c r="K275" s="36">
        <v>400427.94228447851</v>
      </c>
      <c r="L275" s="36">
        <v>400427.94228447851</v>
      </c>
      <c r="M275" s="36">
        <v>400427.94228447851</v>
      </c>
      <c r="N275" s="36">
        <v>400427.94228447851</v>
      </c>
      <c r="O275" s="36">
        <v>400427.94228447851</v>
      </c>
      <c r="P275" s="36">
        <v>400427.94228447851</v>
      </c>
      <c r="Q275" s="13">
        <f t="shared" si="27"/>
        <v>4732753.2108409023</v>
      </c>
      <c r="R275" s="6">
        <f t="shared" si="28"/>
        <v>1</v>
      </c>
    </row>
    <row r="276" spans="1:18" ht="12.75">
      <c r="A276" s="10" t="s">
        <v>957</v>
      </c>
      <c r="B276" s="10" t="s">
        <v>1679</v>
      </c>
      <c r="C276" s="10" t="str">
        <f t="shared" si="29"/>
        <v>82-1611</v>
      </c>
      <c r="D276" s="23" t="s">
        <v>823</v>
      </c>
      <c r="E276" s="36">
        <v>1341015.6745577827</v>
      </c>
      <c r="F276" s="36">
        <v>1341015.6745577827</v>
      </c>
      <c r="G276" s="36">
        <v>1341015.6745577827</v>
      </c>
      <c r="H276" s="36">
        <v>1426997.9380781036</v>
      </c>
      <c r="I276" s="36">
        <v>1426997.9380781036</v>
      </c>
      <c r="J276" s="36">
        <v>1426997.9380781036</v>
      </c>
      <c r="K276" s="36">
        <v>1426997.9380781036</v>
      </c>
      <c r="L276" s="36">
        <v>1426997.9380781036</v>
      </c>
      <c r="M276" s="36">
        <v>1426997.9380781036</v>
      </c>
      <c r="N276" s="36">
        <v>1426997.9380781036</v>
      </c>
      <c r="O276" s="36">
        <v>1426997.9380781036</v>
      </c>
      <c r="P276" s="36">
        <v>1426997.9380781036</v>
      </c>
      <c r="Q276" s="13">
        <f t="shared" si="27"/>
        <v>16866028.466376282</v>
      </c>
      <c r="R276" s="6">
        <f t="shared" si="28"/>
        <v>1</v>
      </c>
    </row>
    <row r="277" spans="1:18" ht="12.75">
      <c r="A277" s="10" t="s">
        <v>957</v>
      </c>
      <c r="B277" s="10" t="s">
        <v>1708</v>
      </c>
      <c r="C277" s="10" t="str">
        <f t="shared" si="29"/>
        <v>82-4784</v>
      </c>
      <c r="D277" s="23" t="s">
        <v>975</v>
      </c>
      <c r="E277" s="36">
        <v>289601.54913486104</v>
      </c>
      <c r="F277" s="36">
        <v>289601.54913486104</v>
      </c>
      <c r="G277" s="36">
        <v>289601.54913486104</v>
      </c>
      <c r="H277" s="36">
        <v>308170.00973232434</v>
      </c>
      <c r="I277" s="36">
        <v>308170.00973232434</v>
      </c>
      <c r="J277" s="36">
        <v>308170.00973232434</v>
      </c>
      <c r="K277" s="36">
        <v>308170.00973232434</v>
      </c>
      <c r="L277" s="36">
        <v>308170.00973232434</v>
      </c>
      <c r="M277" s="36">
        <v>308170.00973232434</v>
      </c>
      <c r="N277" s="36">
        <v>308170.00973232434</v>
      </c>
      <c r="O277" s="36">
        <v>308170.00973232434</v>
      </c>
      <c r="P277" s="36">
        <v>308170.00973232434</v>
      </c>
      <c r="Q277" s="13">
        <f t="shared" si="27"/>
        <v>3642334.7349955016</v>
      </c>
      <c r="R277" s="6">
        <f t="shared" si="28"/>
        <v>1</v>
      </c>
    </row>
    <row r="278" spans="1:18" ht="12.75">
      <c r="A278" s="10" t="s">
        <v>957</v>
      </c>
      <c r="B278" s="10" t="s">
        <v>1709</v>
      </c>
      <c r="C278" s="10" t="str">
        <f t="shared" si="29"/>
        <v>82-5250</v>
      </c>
      <c r="D278" s="23" t="s">
        <v>1393</v>
      </c>
      <c r="E278" s="36">
        <v>504637.09618886188</v>
      </c>
      <c r="F278" s="36">
        <v>504637.09618886188</v>
      </c>
      <c r="G278" s="36">
        <v>504637.09618886188</v>
      </c>
      <c r="H278" s="36">
        <v>536993.04892666161</v>
      </c>
      <c r="I278" s="36">
        <v>536993.04892666161</v>
      </c>
      <c r="J278" s="36">
        <v>536993.04892666161</v>
      </c>
      <c r="K278" s="36">
        <v>536993.04892666161</v>
      </c>
      <c r="L278" s="36">
        <v>536993.04892666161</v>
      </c>
      <c r="M278" s="36">
        <v>536993.04892666161</v>
      </c>
      <c r="N278" s="36">
        <v>536993.04892666161</v>
      </c>
      <c r="O278" s="36">
        <v>536993.04892666161</v>
      </c>
      <c r="P278" s="36">
        <v>536993.04892666161</v>
      </c>
      <c r="Q278" s="13">
        <f t="shared" si="27"/>
        <v>6346848.7289065411</v>
      </c>
      <c r="R278" s="6">
        <f t="shared" si="28"/>
        <v>1</v>
      </c>
    </row>
    <row r="279" spans="1:18" ht="12.75">
      <c r="A279" s="10" t="s">
        <v>977</v>
      </c>
      <c r="B279" s="10" t="s">
        <v>1588</v>
      </c>
      <c r="C279" s="10" t="str">
        <f t="shared" si="29"/>
        <v>83-2826</v>
      </c>
      <c r="D279" s="23" t="s">
        <v>391</v>
      </c>
      <c r="E279" s="14">
        <v>125759.18194720584</v>
      </c>
      <c r="F279" s="36">
        <v>125759.18194720584</v>
      </c>
      <c r="G279" s="14">
        <v>125759.18194720584</v>
      </c>
      <c r="H279" s="14">
        <v>133822.51731862154</v>
      </c>
      <c r="I279" s="14">
        <v>133822.51731862154</v>
      </c>
      <c r="J279" s="14">
        <v>133822.51731862154</v>
      </c>
      <c r="K279" s="14">
        <v>133822.51731862154</v>
      </c>
      <c r="L279" s="14">
        <v>133822.51731862154</v>
      </c>
      <c r="M279" s="14">
        <v>133822.51731862154</v>
      </c>
      <c r="N279" s="14">
        <v>133822.51731862154</v>
      </c>
      <c r="O279" s="14">
        <v>133822.51731862154</v>
      </c>
      <c r="P279" s="14">
        <v>133822.51731862154</v>
      </c>
      <c r="Q279" s="13">
        <f t="shared" si="27"/>
        <v>1581680.2017092111</v>
      </c>
      <c r="R279" s="6">
        <f t="shared" si="28"/>
        <v>1</v>
      </c>
    </row>
    <row r="280" spans="1:18" ht="12.75">
      <c r="A280" s="10" t="s">
        <v>990</v>
      </c>
      <c r="B280" s="10" t="s">
        <v>1649</v>
      </c>
      <c r="C280" s="10" t="str">
        <f t="shared" si="29"/>
        <v>84-0747</v>
      </c>
      <c r="D280" s="23" t="s">
        <v>641</v>
      </c>
      <c r="E280" s="36">
        <v>53240.162703604023</v>
      </c>
      <c r="F280" s="36">
        <v>53240.162703604023</v>
      </c>
      <c r="G280" s="36">
        <v>53240.162703604023</v>
      </c>
      <c r="H280" s="36">
        <v>56653.776568300724</v>
      </c>
      <c r="I280" s="36">
        <v>56653.776568300724</v>
      </c>
      <c r="J280" s="36">
        <v>56653.776568300724</v>
      </c>
      <c r="K280" s="36">
        <v>56653.776568300724</v>
      </c>
      <c r="L280" s="36">
        <v>56653.776568300724</v>
      </c>
      <c r="M280" s="36">
        <v>56653.776568300724</v>
      </c>
      <c r="N280" s="36">
        <v>56653.776568300724</v>
      </c>
      <c r="O280" s="36">
        <v>56653.776568300724</v>
      </c>
      <c r="P280" s="36">
        <v>56653.776568300724</v>
      </c>
      <c r="Q280" s="13">
        <f t="shared" si="27"/>
        <v>669604.47722551844</v>
      </c>
      <c r="R280" s="6">
        <f t="shared" si="28"/>
        <v>1</v>
      </c>
    </row>
    <row r="281" spans="1:18" ht="12.75">
      <c r="A281" s="10" t="s">
        <v>990</v>
      </c>
      <c r="B281" s="10" t="s">
        <v>1682</v>
      </c>
      <c r="C281" s="10" t="str">
        <f t="shared" si="29"/>
        <v>84-4149</v>
      </c>
      <c r="D281" s="23" t="s">
        <v>836</v>
      </c>
      <c r="E281" s="36">
        <v>142804.96630110353</v>
      </c>
      <c r="F281" s="36">
        <v>142804.96630110353</v>
      </c>
      <c r="G281" s="36">
        <v>142804.96630110353</v>
      </c>
      <c r="H281" s="36">
        <v>151961.23082318759</v>
      </c>
      <c r="I281" s="36">
        <v>151961.23082318759</v>
      </c>
      <c r="J281" s="36">
        <v>151961.23082318759</v>
      </c>
      <c r="K281" s="36">
        <v>151961.23082318759</v>
      </c>
      <c r="L281" s="36">
        <v>151961.23082318759</v>
      </c>
      <c r="M281" s="36">
        <v>151961.23082318759</v>
      </c>
      <c r="N281" s="36">
        <v>151961.23082318759</v>
      </c>
      <c r="O281" s="36">
        <v>151961.23082318759</v>
      </c>
      <c r="P281" s="36">
        <v>151961.23082318759</v>
      </c>
      <c r="Q281" s="13">
        <f t="shared" si="27"/>
        <v>1796065.9763119991</v>
      </c>
      <c r="R281" s="6">
        <f t="shared" si="28"/>
        <v>1</v>
      </c>
    </row>
    <row r="282" spans="1:18" ht="12.75">
      <c r="A282" s="10" t="s">
        <v>990</v>
      </c>
      <c r="B282" s="10" t="s">
        <v>1652</v>
      </c>
      <c r="C282" s="10" t="str">
        <f t="shared" si="29"/>
        <v>84-5607</v>
      </c>
      <c r="D282" s="23" t="s">
        <v>644</v>
      </c>
      <c r="E282" s="36">
        <v>79450.847487954321</v>
      </c>
      <c r="F282" s="36">
        <v>79450.847487954321</v>
      </c>
      <c r="G282" s="36">
        <v>79450.847487954321</v>
      </c>
      <c r="H282" s="36">
        <v>84545.018894917826</v>
      </c>
      <c r="I282" s="36">
        <v>84545.018894917826</v>
      </c>
      <c r="J282" s="36">
        <v>84545.018894917826</v>
      </c>
      <c r="K282" s="36">
        <v>84545.018894917826</v>
      </c>
      <c r="L282" s="36">
        <v>84545.018894917826</v>
      </c>
      <c r="M282" s="36">
        <v>84545.018894917826</v>
      </c>
      <c r="N282" s="36">
        <v>84545.018894917826</v>
      </c>
      <c r="O282" s="36">
        <v>84545.018894917826</v>
      </c>
      <c r="P282" s="36">
        <v>84545.018894917826</v>
      </c>
      <c r="Q282" s="13">
        <f t="shared" si="27"/>
        <v>999257.71251812321</v>
      </c>
      <c r="R282" s="6">
        <f t="shared" si="28"/>
        <v>1</v>
      </c>
    </row>
    <row r="283" spans="1:18" ht="12.75">
      <c r="A283" s="10" t="s">
        <v>990</v>
      </c>
      <c r="B283" s="10" t="s">
        <v>1710</v>
      </c>
      <c r="C283" s="10" t="str">
        <f t="shared" si="29"/>
        <v>84-6030</v>
      </c>
      <c r="D283" s="23" t="s">
        <v>1004</v>
      </c>
      <c r="E283" s="36">
        <v>137566.55113121032</v>
      </c>
      <c r="F283" s="36">
        <v>137566.55113121032</v>
      </c>
      <c r="G283" s="36">
        <v>137566.55113121032</v>
      </c>
      <c r="H283" s="36">
        <v>146386.94277565993</v>
      </c>
      <c r="I283" s="36">
        <v>146386.94277565993</v>
      </c>
      <c r="J283" s="36">
        <v>146386.94277565993</v>
      </c>
      <c r="K283" s="36">
        <v>146386.94277565993</v>
      </c>
      <c r="L283" s="36">
        <v>146386.94277565993</v>
      </c>
      <c r="M283" s="36">
        <v>146386.94277565993</v>
      </c>
      <c r="N283" s="36">
        <v>146386.94277565993</v>
      </c>
      <c r="O283" s="36">
        <v>146386.94277565993</v>
      </c>
      <c r="P283" s="36">
        <v>146386.94277565993</v>
      </c>
      <c r="Q283" s="13">
        <f t="shared" si="27"/>
        <v>1730182.1383745705</v>
      </c>
      <c r="R283" s="6">
        <f t="shared" si="28"/>
        <v>1</v>
      </c>
    </row>
    <row r="284" spans="1:18" ht="12.75">
      <c r="A284" s="10" t="s">
        <v>990</v>
      </c>
      <c r="B284" s="10" t="s">
        <v>1693</v>
      </c>
      <c r="C284" s="10" t="str">
        <f t="shared" si="29"/>
        <v>84-6990</v>
      </c>
      <c r="D284" s="23" t="s">
        <v>885</v>
      </c>
      <c r="E284" s="36">
        <v>75347.577345995334</v>
      </c>
      <c r="F284" s="36">
        <v>75347.577345995334</v>
      </c>
      <c r="G284" s="36">
        <v>75347.577345995334</v>
      </c>
      <c r="H284" s="36">
        <v>80178.658275095979</v>
      </c>
      <c r="I284" s="36">
        <v>80178.658275095979</v>
      </c>
      <c r="J284" s="36">
        <v>80178.658275095979</v>
      </c>
      <c r="K284" s="36">
        <v>80178.658275095979</v>
      </c>
      <c r="L284" s="36">
        <v>80178.658275095979</v>
      </c>
      <c r="M284" s="36">
        <v>80178.658275095979</v>
      </c>
      <c r="N284" s="36">
        <v>80178.658275095979</v>
      </c>
      <c r="O284" s="36">
        <v>80178.658275095979</v>
      </c>
      <c r="P284" s="36">
        <v>80178.658275095979</v>
      </c>
      <c r="Q284" s="13">
        <f t="shared" si="27"/>
        <v>947650.65651384974</v>
      </c>
      <c r="R284" s="6">
        <f t="shared" si="28"/>
        <v>1</v>
      </c>
    </row>
    <row r="285" spans="1:18" ht="12.75">
      <c r="A285" s="10" t="s">
        <v>1006</v>
      </c>
      <c r="B285" s="10" t="s">
        <v>1711</v>
      </c>
      <c r="C285" s="10" t="str">
        <f t="shared" si="29"/>
        <v>85-0225</v>
      </c>
      <c r="D285" s="23" t="s">
        <v>1021</v>
      </c>
      <c r="E285" s="36">
        <v>417249.53797280992</v>
      </c>
      <c r="F285" s="36">
        <v>417249.53797280992</v>
      </c>
      <c r="G285" s="36">
        <v>417249.53797280992</v>
      </c>
      <c r="H285" s="36">
        <v>444002.43908229237</v>
      </c>
      <c r="I285" s="36">
        <v>444002.43908229237</v>
      </c>
      <c r="J285" s="36">
        <v>444002.43908229237</v>
      </c>
      <c r="K285" s="36">
        <v>444002.43908229237</v>
      </c>
      <c r="L285" s="36">
        <v>444002.43908229237</v>
      </c>
      <c r="M285" s="36">
        <v>444002.43908229237</v>
      </c>
      <c r="N285" s="36">
        <v>444002.43908229237</v>
      </c>
      <c r="O285" s="36">
        <v>444002.43908229237</v>
      </c>
      <c r="P285" s="36">
        <v>444002.43908229237</v>
      </c>
      <c r="Q285" s="13">
        <f t="shared" si="27"/>
        <v>5247770.5656590611</v>
      </c>
      <c r="R285" s="6">
        <f t="shared" si="28"/>
        <v>1</v>
      </c>
    </row>
    <row r="286" spans="1:18" ht="12.75">
      <c r="A286" s="10" t="s">
        <v>1006</v>
      </c>
      <c r="B286" s="10" t="s">
        <v>1441</v>
      </c>
      <c r="C286" s="10" t="str">
        <f t="shared" si="29"/>
        <v>85-0472</v>
      </c>
      <c r="D286" s="23" t="s">
        <v>59</v>
      </c>
      <c r="E286" s="36">
        <v>158175.94651542613</v>
      </c>
      <c r="F286" s="36">
        <v>158175.94651542613</v>
      </c>
      <c r="G286" s="36">
        <v>158175.94651542613</v>
      </c>
      <c r="H286" s="36">
        <v>168317.75631966308</v>
      </c>
      <c r="I286" s="36">
        <v>168317.75631966308</v>
      </c>
      <c r="J286" s="36">
        <v>168317.75631966308</v>
      </c>
      <c r="K286" s="36">
        <v>168317.75631966308</v>
      </c>
      <c r="L286" s="36">
        <v>168317.75631966308</v>
      </c>
      <c r="M286" s="36">
        <v>168317.75631966308</v>
      </c>
      <c r="N286" s="36">
        <v>168317.75631966308</v>
      </c>
      <c r="O286" s="36">
        <v>168317.75631966308</v>
      </c>
      <c r="P286" s="36">
        <v>168317.75631966308</v>
      </c>
      <c r="Q286" s="13">
        <f t="shared" si="27"/>
        <v>1989387.6464232455</v>
      </c>
      <c r="R286" s="6">
        <f t="shared" si="28"/>
        <v>1</v>
      </c>
    </row>
    <row r="287" spans="1:18" ht="12.75">
      <c r="A287" s="10" t="s">
        <v>1006</v>
      </c>
      <c r="B287" s="10" t="s">
        <v>1615</v>
      </c>
      <c r="C287" s="10" t="str">
        <f t="shared" si="29"/>
        <v>85-1350</v>
      </c>
      <c r="D287" s="23" t="s">
        <v>501</v>
      </c>
      <c r="E287" s="36">
        <v>43358.818280110929</v>
      </c>
      <c r="F287" s="36">
        <v>43358.818280110929</v>
      </c>
      <c r="G287" s="36">
        <v>43358.818280110929</v>
      </c>
      <c r="H287" s="36">
        <v>46138.867320566467</v>
      </c>
      <c r="I287" s="36">
        <v>46138.867320566467</v>
      </c>
      <c r="J287" s="36">
        <v>46138.867320566467</v>
      </c>
      <c r="K287" s="36">
        <v>46138.867320566467</v>
      </c>
      <c r="L287" s="36">
        <v>46138.867320566467</v>
      </c>
      <c r="M287" s="36">
        <v>46138.867320566467</v>
      </c>
      <c r="N287" s="36">
        <v>46138.867320566467</v>
      </c>
      <c r="O287" s="36">
        <v>46138.867320566467</v>
      </c>
      <c r="P287" s="36">
        <v>46138.867320566467</v>
      </c>
      <c r="Q287" s="13">
        <f t="shared" si="27"/>
        <v>545326.26072543079</v>
      </c>
      <c r="R287" s="6">
        <f t="shared" si="28"/>
        <v>1</v>
      </c>
    </row>
    <row r="288" spans="1:18" ht="12.75">
      <c r="A288" s="10" t="s">
        <v>1006</v>
      </c>
      <c r="B288" s="10" t="s">
        <v>1586</v>
      </c>
      <c r="C288" s="10" t="str">
        <f t="shared" si="29"/>
        <v>85-1359</v>
      </c>
      <c r="D288" s="23" t="s">
        <v>377</v>
      </c>
      <c r="E288" s="36">
        <v>44847.533070844343</v>
      </c>
      <c r="F288" s="36">
        <v>44847.533070844343</v>
      </c>
      <c r="G288" s="36">
        <v>44847.533070844343</v>
      </c>
      <c r="H288" s="36">
        <v>47723.034438869181</v>
      </c>
      <c r="I288" s="36">
        <v>47723.034438869181</v>
      </c>
      <c r="J288" s="36">
        <v>47723.034438869181</v>
      </c>
      <c r="K288" s="36">
        <v>47723.034438869181</v>
      </c>
      <c r="L288" s="36">
        <v>47723.034438869181</v>
      </c>
      <c r="M288" s="36">
        <v>47723.034438869181</v>
      </c>
      <c r="N288" s="36">
        <v>47723.034438869181</v>
      </c>
      <c r="O288" s="36">
        <v>47723.034438869181</v>
      </c>
      <c r="P288" s="36">
        <v>47723.034438869181</v>
      </c>
      <c r="Q288" s="13">
        <f t="shared" si="27"/>
        <v>564049.90916235559</v>
      </c>
      <c r="R288" s="6">
        <f t="shared" si="28"/>
        <v>1</v>
      </c>
    </row>
    <row r="289" spans="1:18" ht="12.75">
      <c r="A289" s="10" t="s">
        <v>1006</v>
      </c>
      <c r="B289" s="10" t="s">
        <v>1443</v>
      </c>
      <c r="C289" s="10" t="str">
        <f t="shared" si="29"/>
        <v>85-2466</v>
      </c>
      <c r="D289" s="23" t="s">
        <v>61</v>
      </c>
      <c r="E289" s="36">
        <v>145400.91271744494</v>
      </c>
      <c r="F289" s="36">
        <v>145400.91271744494</v>
      </c>
      <c r="G289" s="36">
        <v>145400.91271744494</v>
      </c>
      <c r="H289" s="36">
        <v>154723.62223572793</v>
      </c>
      <c r="I289" s="36">
        <v>154723.62223572793</v>
      </c>
      <c r="J289" s="36">
        <v>154723.62223572793</v>
      </c>
      <c r="K289" s="36">
        <v>154723.62223572793</v>
      </c>
      <c r="L289" s="36">
        <v>154723.62223572793</v>
      </c>
      <c r="M289" s="36">
        <v>154723.62223572793</v>
      </c>
      <c r="N289" s="36">
        <v>154723.62223572793</v>
      </c>
      <c r="O289" s="36">
        <v>154723.62223572793</v>
      </c>
      <c r="P289" s="36">
        <v>154723.62223572793</v>
      </c>
      <c r="Q289" s="13">
        <f t="shared" si="27"/>
        <v>1828715.3382738864</v>
      </c>
      <c r="R289" s="6">
        <f t="shared" si="28"/>
        <v>1</v>
      </c>
    </row>
    <row r="290" spans="1:18" ht="12.75">
      <c r="A290" s="10" t="s">
        <v>1006</v>
      </c>
      <c r="B290" s="10" t="s">
        <v>1712</v>
      </c>
      <c r="C290" s="10" t="str">
        <f t="shared" si="29"/>
        <v>85-4617</v>
      </c>
      <c r="D290" s="23" t="s">
        <v>1022</v>
      </c>
      <c r="E290" s="36">
        <v>130662.63628918405</v>
      </c>
      <c r="F290" s="36">
        <v>130662.63628918405</v>
      </c>
      <c r="G290" s="36">
        <v>130662.63628918405</v>
      </c>
      <c r="H290" s="36">
        <v>139040.36776453108</v>
      </c>
      <c r="I290" s="36">
        <v>139040.36776453108</v>
      </c>
      <c r="J290" s="36">
        <v>139040.36776453108</v>
      </c>
      <c r="K290" s="36">
        <v>139040.36776453108</v>
      </c>
      <c r="L290" s="36">
        <v>139040.36776453108</v>
      </c>
      <c r="M290" s="36">
        <v>139040.36776453108</v>
      </c>
      <c r="N290" s="36">
        <v>139040.36776453108</v>
      </c>
      <c r="O290" s="36">
        <v>139040.36776453108</v>
      </c>
      <c r="P290" s="36">
        <v>139040.36776453108</v>
      </c>
      <c r="Q290" s="13">
        <f t="shared" si="27"/>
        <v>1643351.2187483322</v>
      </c>
      <c r="R290" s="6">
        <f t="shared" si="28"/>
        <v>1</v>
      </c>
    </row>
    <row r="291" spans="1:18" ht="12.75">
      <c r="A291" s="10" t="s">
        <v>1006</v>
      </c>
      <c r="B291" s="10" t="s">
        <v>1451</v>
      </c>
      <c r="C291" s="10" t="str">
        <f t="shared" si="29"/>
        <v>85-5643</v>
      </c>
      <c r="D291" s="23" t="s">
        <v>64</v>
      </c>
      <c r="E291" s="36">
        <v>91825.789185925896</v>
      </c>
      <c r="F291" s="36">
        <v>91825.789185925896</v>
      </c>
      <c r="G291" s="36">
        <v>91825.789185925896</v>
      </c>
      <c r="H291" s="36">
        <v>97713.408065809112</v>
      </c>
      <c r="I291" s="36">
        <v>97713.408065809112</v>
      </c>
      <c r="J291" s="36">
        <v>97713.408065809112</v>
      </c>
      <c r="K291" s="36">
        <v>97713.408065809112</v>
      </c>
      <c r="L291" s="36">
        <v>97713.408065809112</v>
      </c>
      <c r="M291" s="36">
        <v>97713.408065809112</v>
      </c>
      <c r="N291" s="36">
        <v>97713.408065809112</v>
      </c>
      <c r="O291" s="36">
        <v>97713.408065809112</v>
      </c>
      <c r="P291" s="36">
        <v>97713.408065809112</v>
      </c>
      <c r="Q291" s="13">
        <f t="shared" si="27"/>
        <v>1154898.0401500601</v>
      </c>
      <c r="R291" s="6">
        <f t="shared" si="28"/>
        <v>1</v>
      </c>
    </row>
    <row r="292" spans="1:18" ht="12.75">
      <c r="A292" s="10" t="s">
        <v>1024</v>
      </c>
      <c r="B292" s="10" t="s">
        <v>1663</v>
      </c>
      <c r="C292" s="10" t="str">
        <f t="shared" si="29"/>
        <v>86-2682</v>
      </c>
      <c r="D292" s="23" t="s">
        <v>758</v>
      </c>
      <c r="E292" s="36">
        <v>23745.000912198084</v>
      </c>
      <c r="F292" s="36">
        <v>23745.000912198084</v>
      </c>
      <c r="G292" s="36">
        <v>23745.000912198084</v>
      </c>
      <c r="H292" s="36">
        <v>25267.465536928245</v>
      </c>
      <c r="I292" s="36">
        <v>25267.465536928245</v>
      </c>
      <c r="J292" s="36">
        <v>25267.465536928245</v>
      </c>
      <c r="K292" s="36">
        <v>25267.465536928245</v>
      </c>
      <c r="L292" s="36">
        <v>25267.465536928245</v>
      </c>
      <c r="M292" s="36">
        <v>25267.465536928245</v>
      </c>
      <c r="N292" s="36">
        <v>25267.465536928245</v>
      </c>
      <c r="O292" s="36">
        <v>25267.465536928245</v>
      </c>
      <c r="P292" s="36">
        <v>25267.465536928245</v>
      </c>
      <c r="Q292" s="13">
        <f t="shared" si="27"/>
        <v>298642.19256894849</v>
      </c>
      <c r="R292" s="6">
        <f t="shared" si="28"/>
        <v>1</v>
      </c>
    </row>
    <row r="293" spans="1:18" ht="12.75">
      <c r="A293" s="10" t="s">
        <v>1024</v>
      </c>
      <c r="B293" s="10" t="s">
        <v>1713</v>
      </c>
      <c r="C293" s="10" t="str">
        <f t="shared" si="29"/>
        <v>86-4785</v>
      </c>
      <c r="D293" s="23" t="s">
        <v>1037</v>
      </c>
      <c r="E293" s="36">
        <v>42335.326861481699</v>
      </c>
      <c r="F293" s="36">
        <v>42335.326861481699</v>
      </c>
      <c r="G293" s="36">
        <v>42335.326861481699</v>
      </c>
      <c r="H293" s="36">
        <v>45049.75242673335</v>
      </c>
      <c r="I293" s="36">
        <v>45049.75242673335</v>
      </c>
      <c r="J293" s="36">
        <v>45049.75242673335</v>
      </c>
      <c r="K293" s="36">
        <v>45049.75242673335</v>
      </c>
      <c r="L293" s="36">
        <v>45049.75242673335</v>
      </c>
      <c r="M293" s="36">
        <v>45049.75242673335</v>
      </c>
      <c r="N293" s="36">
        <v>45049.75242673335</v>
      </c>
      <c r="O293" s="36">
        <v>45049.75242673335</v>
      </c>
      <c r="P293" s="36">
        <v>45049.75242673335</v>
      </c>
      <c r="Q293" s="13">
        <f t="shared" si="27"/>
        <v>532453.75242504536</v>
      </c>
      <c r="R293" s="6">
        <f t="shared" si="28"/>
        <v>1</v>
      </c>
    </row>
    <row r="294" spans="1:18" ht="12.75">
      <c r="A294" s="10" t="s">
        <v>1024</v>
      </c>
      <c r="B294" s="10" t="s">
        <v>1705</v>
      </c>
      <c r="C294" s="10" t="str">
        <f t="shared" si="29"/>
        <v>86-6098</v>
      </c>
      <c r="D294" s="23" t="s">
        <v>933</v>
      </c>
      <c r="E294" s="36">
        <v>135231.12980324726</v>
      </c>
      <c r="F294" s="36">
        <v>135231.12980324726</v>
      </c>
      <c r="G294" s="36">
        <v>135231.12980324726</v>
      </c>
      <c r="H294" s="36">
        <v>143901.78060882256</v>
      </c>
      <c r="I294" s="36">
        <v>143901.78060882256</v>
      </c>
      <c r="J294" s="36">
        <v>143901.78060882256</v>
      </c>
      <c r="K294" s="36">
        <v>143901.78060882256</v>
      </c>
      <c r="L294" s="36">
        <v>143901.78060882256</v>
      </c>
      <c r="M294" s="36">
        <v>143901.78060882256</v>
      </c>
      <c r="N294" s="36">
        <v>143901.78060882256</v>
      </c>
      <c r="O294" s="36">
        <v>143901.78060882256</v>
      </c>
      <c r="P294" s="36">
        <v>143901.78060882256</v>
      </c>
      <c r="Q294" s="13">
        <f t="shared" si="27"/>
        <v>1700809.4148891449</v>
      </c>
      <c r="R294" s="6">
        <f t="shared" si="28"/>
        <v>1</v>
      </c>
    </row>
    <row r="295" spans="1:18" ht="12.75">
      <c r="A295" s="10" t="s">
        <v>1039</v>
      </c>
      <c r="B295" s="10" t="s">
        <v>1714</v>
      </c>
      <c r="C295" s="10" t="str">
        <f t="shared" si="29"/>
        <v>87-0549</v>
      </c>
      <c r="D295" s="23" t="s">
        <v>1047</v>
      </c>
      <c r="E295" s="36">
        <v>45284.843040622283</v>
      </c>
      <c r="F295" s="36">
        <v>45284.843040622283</v>
      </c>
      <c r="G295" s="36">
        <v>45284.843040622283</v>
      </c>
      <c r="H295" s="36">
        <v>48188.383529870596</v>
      </c>
      <c r="I295" s="36">
        <v>48188.383529870596</v>
      </c>
      <c r="J295" s="36">
        <v>48188.383529870596</v>
      </c>
      <c r="K295" s="36">
        <v>48188.383529870596</v>
      </c>
      <c r="L295" s="36">
        <v>48188.383529870596</v>
      </c>
      <c r="M295" s="36">
        <v>48188.383529870596</v>
      </c>
      <c r="N295" s="36">
        <v>48188.383529870596</v>
      </c>
      <c r="O295" s="36">
        <v>48188.383529870596</v>
      </c>
      <c r="P295" s="36">
        <v>48188.383529870596</v>
      </c>
      <c r="Q295" s="13">
        <f t="shared" si="27"/>
        <v>569549.98089070222</v>
      </c>
      <c r="R295" s="6">
        <f t="shared" si="28"/>
        <v>1</v>
      </c>
    </row>
    <row r="296" spans="1:18" ht="12.75">
      <c r="A296" s="10" t="s">
        <v>1039</v>
      </c>
      <c r="B296" s="10" t="s">
        <v>1406</v>
      </c>
      <c r="C296" s="10" t="str">
        <f t="shared" si="29"/>
        <v>87-3609</v>
      </c>
      <c r="D296" s="23" t="s">
        <v>697</v>
      </c>
      <c r="E296" s="36">
        <v>41898.016891703759</v>
      </c>
      <c r="F296" s="36">
        <v>41898.016891703759</v>
      </c>
      <c r="G296" s="36">
        <v>41898.016891703759</v>
      </c>
      <c r="H296" s="36">
        <v>44584.403335731935</v>
      </c>
      <c r="I296" s="36">
        <v>44584.403335731935</v>
      </c>
      <c r="J296" s="36">
        <v>44584.403335731935</v>
      </c>
      <c r="K296" s="36">
        <v>44584.403335731935</v>
      </c>
      <c r="L296" s="36">
        <v>44584.403335731935</v>
      </c>
      <c r="M296" s="36">
        <v>44584.403335731935</v>
      </c>
      <c r="N296" s="36">
        <v>44584.403335731935</v>
      </c>
      <c r="O296" s="36">
        <v>44584.403335731935</v>
      </c>
      <c r="P296" s="36">
        <v>44584.403335731935</v>
      </c>
      <c r="Q296" s="13">
        <f t="shared" si="27"/>
        <v>526953.68069669872</v>
      </c>
      <c r="R296" s="6">
        <f t="shared" si="28"/>
        <v>1</v>
      </c>
    </row>
    <row r="297" spans="1:18" ht="12.75">
      <c r="A297" s="10" t="s">
        <v>1049</v>
      </c>
      <c r="B297" s="10" t="s">
        <v>1403</v>
      </c>
      <c r="C297" s="10" t="str">
        <f t="shared" si="29"/>
        <v>88-1503</v>
      </c>
      <c r="D297" s="23" t="s">
        <v>1404</v>
      </c>
      <c r="E297" s="36">
        <v>130448.63353801612</v>
      </c>
      <c r="F297" s="36">
        <v>130448.63353801612</v>
      </c>
      <c r="G297" s="36">
        <v>130448.63353801612</v>
      </c>
      <c r="H297" s="36">
        <v>138812.6437412751</v>
      </c>
      <c r="I297" s="36">
        <v>138812.6437412751</v>
      </c>
      <c r="J297" s="36">
        <v>138812.6437412751</v>
      </c>
      <c r="K297" s="36">
        <v>138812.6437412751</v>
      </c>
      <c r="L297" s="36">
        <v>138812.6437412751</v>
      </c>
      <c r="M297" s="36">
        <v>138812.6437412751</v>
      </c>
      <c r="N297" s="36">
        <v>138812.6437412751</v>
      </c>
      <c r="O297" s="36">
        <v>138812.6437412751</v>
      </c>
      <c r="P297" s="36">
        <v>138812.6437412751</v>
      </c>
      <c r="Q297" s="13">
        <f t="shared" si="27"/>
        <v>1640659.6942855245</v>
      </c>
      <c r="R297" s="6">
        <f t="shared" si="28"/>
        <v>1</v>
      </c>
    </row>
    <row r="298" spans="1:18" ht="12.75">
      <c r="A298" s="10" t="s">
        <v>1049</v>
      </c>
      <c r="B298" s="10" t="s">
        <v>1508</v>
      </c>
      <c r="C298" s="10" t="str">
        <f t="shared" si="29"/>
        <v>88-1970</v>
      </c>
      <c r="D298" s="23" t="s">
        <v>1247</v>
      </c>
      <c r="E298" s="36">
        <v>44847.533070844343</v>
      </c>
      <c r="F298" s="36">
        <v>44847.533070844343</v>
      </c>
      <c r="G298" s="36">
        <v>44847.533070844343</v>
      </c>
      <c r="H298" s="36">
        <v>47723.034438869181</v>
      </c>
      <c r="I298" s="36">
        <v>47723.034438869181</v>
      </c>
      <c r="J298" s="36">
        <v>47723.034438869181</v>
      </c>
      <c r="K298" s="36">
        <v>47723.034438869181</v>
      </c>
      <c r="L298" s="36">
        <v>47723.034438869181</v>
      </c>
      <c r="M298" s="36">
        <v>47723.034438869181</v>
      </c>
      <c r="N298" s="36">
        <v>47723.034438869181</v>
      </c>
      <c r="O298" s="36">
        <v>47723.034438869181</v>
      </c>
      <c r="P298" s="36">
        <v>47723.034438869181</v>
      </c>
      <c r="Q298" s="13">
        <f t="shared" si="27"/>
        <v>564049.90916235559</v>
      </c>
      <c r="R298" s="6">
        <f t="shared" si="28"/>
        <v>1</v>
      </c>
    </row>
    <row r="299" spans="1:18" ht="12.75">
      <c r="A299" s="10" t="s">
        <v>1058</v>
      </c>
      <c r="B299" s="10" t="s">
        <v>1544</v>
      </c>
      <c r="C299" s="10" t="str">
        <f t="shared" si="29"/>
        <v>89-6592</v>
      </c>
      <c r="D299" s="23" t="s">
        <v>1065</v>
      </c>
      <c r="E299" s="36">
        <v>89611.325934709937</v>
      </c>
      <c r="F299" s="36">
        <v>89611.325934709937</v>
      </c>
      <c r="G299" s="36">
        <v>89611.325934709937</v>
      </c>
      <c r="H299" s="36">
        <v>95356.959477333832</v>
      </c>
      <c r="I299" s="36">
        <v>95356.959477333832</v>
      </c>
      <c r="J299" s="36">
        <v>95356.959477333832</v>
      </c>
      <c r="K299" s="36">
        <v>95356.959477333832</v>
      </c>
      <c r="L299" s="36">
        <v>95356.959477333832</v>
      </c>
      <c r="M299" s="36">
        <v>95356.959477333832</v>
      </c>
      <c r="N299" s="36">
        <v>95356.959477333832</v>
      </c>
      <c r="O299" s="36">
        <v>95356.959477333832</v>
      </c>
      <c r="P299" s="36">
        <v>95356.959477333832</v>
      </c>
      <c r="Q299" s="13">
        <f t="shared" si="27"/>
        <v>1127046.6131001343</v>
      </c>
      <c r="R299" s="6">
        <f t="shared" si="28"/>
        <v>1</v>
      </c>
    </row>
    <row r="300" spans="1:18" ht="12.75">
      <c r="A300" s="10" t="s">
        <v>1067</v>
      </c>
      <c r="B300" s="10" t="s">
        <v>1541</v>
      </c>
      <c r="C300" s="10" t="str">
        <f t="shared" si="29"/>
        <v>90-0657</v>
      </c>
      <c r="D300" s="23" t="s">
        <v>1382</v>
      </c>
      <c r="E300" s="36">
        <v>80455.729971699402</v>
      </c>
      <c r="F300" s="36">
        <v>80455.729971699402</v>
      </c>
      <c r="G300" s="36">
        <v>80455.729971699402</v>
      </c>
      <c r="H300" s="36">
        <v>85614.33169977217</v>
      </c>
      <c r="I300" s="36">
        <v>85614.33169977217</v>
      </c>
      <c r="J300" s="36">
        <v>85614.33169977217</v>
      </c>
      <c r="K300" s="36">
        <v>85614.33169977217</v>
      </c>
      <c r="L300" s="36">
        <v>85614.33169977217</v>
      </c>
      <c r="M300" s="36">
        <v>85614.33169977217</v>
      </c>
      <c r="N300" s="36">
        <v>85614.33169977217</v>
      </c>
      <c r="O300" s="36">
        <v>85614.33169977217</v>
      </c>
      <c r="P300" s="36">
        <v>85614.33169977217</v>
      </c>
      <c r="Q300" s="13">
        <f t="shared" si="27"/>
        <v>1011896.1752130477</v>
      </c>
      <c r="R300" s="6">
        <f t="shared" si="28"/>
        <v>1</v>
      </c>
    </row>
    <row r="301" spans="1:18" ht="12.75">
      <c r="A301" s="10" t="s">
        <v>1067</v>
      </c>
      <c r="B301" s="10" t="s">
        <v>1542</v>
      </c>
      <c r="C301" s="10" t="str">
        <f t="shared" si="29"/>
        <v>90-0977</v>
      </c>
      <c r="D301" s="23" t="s">
        <v>1349</v>
      </c>
      <c r="E301" s="36">
        <v>54068.260305949487</v>
      </c>
      <c r="F301" s="36">
        <v>54068.260305949487</v>
      </c>
      <c r="G301" s="36">
        <v>54068.260305949487</v>
      </c>
      <c r="H301" s="36">
        <v>57534.9695278566</v>
      </c>
      <c r="I301" s="36">
        <v>57534.9695278566</v>
      </c>
      <c r="J301" s="36">
        <v>57534.9695278566</v>
      </c>
      <c r="K301" s="36">
        <v>57534.9695278566</v>
      </c>
      <c r="L301" s="36">
        <v>57534.9695278566</v>
      </c>
      <c r="M301" s="36">
        <v>57534.9695278566</v>
      </c>
      <c r="N301" s="36">
        <v>57534.9695278566</v>
      </c>
      <c r="O301" s="36">
        <v>57534.9695278566</v>
      </c>
      <c r="P301" s="36">
        <v>57534.9695278566</v>
      </c>
      <c r="Q301" s="13">
        <f t="shared" si="27"/>
        <v>680019.50666855788</v>
      </c>
      <c r="R301" s="6">
        <f t="shared" si="28"/>
        <v>1</v>
      </c>
    </row>
    <row r="302" spans="1:18" ht="12.75">
      <c r="A302" s="10" t="s">
        <v>1067</v>
      </c>
      <c r="B302" s="10" t="s">
        <v>1715</v>
      </c>
      <c r="C302" s="10" t="str">
        <f t="shared" si="29"/>
        <v>90-5049</v>
      </c>
      <c r="D302" s="23" t="s">
        <v>1074</v>
      </c>
      <c r="E302" s="36">
        <v>453295.04484344297</v>
      </c>
      <c r="F302" s="36">
        <v>453295.04484344297</v>
      </c>
      <c r="G302" s="36">
        <v>453295.04484344297</v>
      </c>
      <c r="H302" s="36">
        <v>482359.08543419681</v>
      </c>
      <c r="I302" s="36">
        <v>482359.08543419681</v>
      </c>
      <c r="J302" s="36">
        <v>482359.08543419681</v>
      </c>
      <c r="K302" s="36">
        <v>482359.08543419681</v>
      </c>
      <c r="L302" s="36">
        <v>482359.08543419681</v>
      </c>
      <c r="M302" s="36">
        <v>482359.08543419681</v>
      </c>
      <c r="N302" s="36">
        <v>482359.08543419681</v>
      </c>
      <c r="O302" s="36">
        <v>482359.08543419681</v>
      </c>
      <c r="P302" s="36">
        <v>482359.08543419681</v>
      </c>
      <c r="Q302" s="13">
        <f t="shared" ref="Q302:Q332" si="30">SUM(E302:P302)</f>
        <v>5701116.9034380997</v>
      </c>
      <c r="R302" s="6">
        <f t="shared" ref="R302:R332" si="31">IF(P302&gt;0,1,0)</f>
        <v>1</v>
      </c>
    </row>
    <row r="303" spans="1:18" ht="12.75">
      <c r="A303" s="10" t="s">
        <v>1076</v>
      </c>
      <c r="B303" s="10" t="s">
        <v>1695</v>
      </c>
      <c r="C303" s="10" t="str">
        <f t="shared" si="29"/>
        <v>91-0981</v>
      </c>
      <c r="D303" s="23" t="s">
        <v>900</v>
      </c>
      <c r="E303" s="36">
        <v>184060.9749393035</v>
      </c>
      <c r="F303" s="36">
        <v>184060.9749393035</v>
      </c>
      <c r="G303" s="36">
        <v>184060.9749393035</v>
      </c>
      <c r="H303" s="36">
        <v>195862.46208915149</v>
      </c>
      <c r="I303" s="36">
        <v>195862.46208915149</v>
      </c>
      <c r="J303" s="36">
        <v>195862.46208915149</v>
      </c>
      <c r="K303" s="36">
        <v>195862.46208915149</v>
      </c>
      <c r="L303" s="36">
        <v>195862.46208915149</v>
      </c>
      <c r="M303" s="36">
        <v>195862.46208915149</v>
      </c>
      <c r="N303" s="36">
        <v>195862.46208915149</v>
      </c>
      <c r="O303" s="36">
        <v>195862.46208915149</v>
      </c>
      <c r="P303" s="36">
        <v>195862.46208915149</v>
      </c>
      <c r="Q303" s="13">
        <f t="shared" si="30"/>
        <v>2314945.0836202744</v>
      </c>
      <c r="R303" s="6">
        <f t="shared" si="31"/>
        <v>1</v>
      </c>
    </row>
    <row r="304" spans="1:18" ht="12.75">
      <c r="A304" s="10" t="s">
        <v>1076</v>
      </c>
      <c r="B304" s="10" t="s">
        <v>1716</v>
      </c>
      <c r="C304" s="10" t="str">
        <f t="shared" si="29"/>
        <v>91-3114</v>
      </c>
      <c r="D304" s="23" t="s">
        <v>1077</v>
      </c>
      <c r="E304" s="36">
        <v>323283.72127520473</v>
      </c>
      <c r="F304" s="36">
        <v>323283.72127520473</v>
      </c>
      <c r="G304" s="36">
        <v>323283.72127520473</v>
      </c>
      <c r="H304" s="36">
        <v>344011.79078392318</v>
      </c>
      <c r="I304" s="36">
        <v>344011.79078392318</v>
      </c>
      <c r="J304" s="36">
        <v>344011.79078392318</v>
      </c>
      <c r="K304" s="36">
        <v>344011.79078392318</v>
      </c>
      <c r="L304" s="36">
        <v>344011.79078392318</v>
      </c>
      <c r="M304" s="36">
        <v>344011.79078392318</v>
      </c>
      <c r="N304" s="36">
        <v>344011.79078392318</v>
      </c>
      <c r="O304" s="36">
        <v>344011.79078392318</v>
      </c>
      <c r="P304" s="36">
        <v>344011.79078392318</v>
      </c>
      <c r="Q304" s="13">
        <f t="shared" si="30"/>
        <v>4065957.2808809225</v>
      </c>
      <c r="R304" s="6">
        <f t="shared" si="31"/>
        <v>1</v>
      </c>
    </row>
    <row r="305" spans="1:18" ht="12.75">
      <c r="A305" s="10" t="s">
        <v>1076</v>
      </c>
      <c r="B305" s="10" t="s">
        <v>1655</v>
      </c>
      <c r="C305" s="10" t="str">
        <f t="shared" ref="C305:C332" si="32">A305&amp;"-"&amp;B305</f>
        <v>91-4122</v>
      </c>
      <c r="D305" s="23" t="s">
        <v>656</v>
      </c>
      <c r="E305" s="36">
        <v>47173.649931365326</v>
      </c>
      <c r="F305" s="36">
        <v>47173.649931365326</v>
      </c>
      <c r="G305" s="36">
        <v>47173.649931365326</v>
      </c>
      <c r="H305" s="36">
        <v>50198.295561217172</v>
      </c>
      <c r="I305" s="36">
        <v>50198.295561217172</v>
      </c>
      <c r="J305" s="36">
        <v>50198.295561217172</v>
      </c>
      <c r="K305" s="36">
        <v>50198.295561217172</v>
      </c>
      <c r="L305" s="36">
        <v>50198.295561217172</v>
      </c>
      <c r="M305" s="36">
        <v>50198.295561217172</v>
      </c>
      <c r="N305" s="36">
        <v>50198.295561217172</v>
      </c>
      <c r="O305" s="36">
        <v>50198.295561217172</v>
      </c>
      <c r="P305" s="36">
        <v>50198.295561217172</v>
      </c>
      <c r="Q305" s="13">
        <f t="shared" si="30"/>
        <v>593305.60984505049</v>
      </c>
      <c r="R305" s="6">
        <f t="shared" si="31"/>
        <v>1</v>
      </c>
    </row>
    <row r="306" spans="1:18" ht="12.75">
      <c r="A306" s="10" t="s">
        <v>1076</v>
      </c>
      <c r="B306" s="10" t="s">
        <v>1717</v>
      </c>
      <c r="C306" s="10" t="str">
        <f t="shared" si="32"/>
        <v>91-4797</v>
      </c>
      <c r="D306" s="23" t="s">
        <v>1078</v>
      </c>
      <c r="E306" s="36">
        <v>311746.18164702068</v>
      </c>
      <c r="F306" s="36">
        <v>311746.18164702068</v>
      </c>
      <c r="G306" s="36">
        <v>311746.18164702068</v>
      </c>
      <c r="H306" s="36">
        <v>331734.49561707716</v>
      </c>
      <c r="I306" s="36">
        <v>331734.49561707716</v>
      </c>
      <c r="J306" s="36">
        <v>331734.49561707716</v>
      </c>
      <c r="K306" s="36">
        <v>331734.49561707716</v>
      </c>
      <c r="L306" s="36">
        <v>331734.49561707716</v>
      </c>
      <c r="M306" s="36">
        <v>331734.49561707716</v>
      </c>
      <c r="N306" s="36">
        <v>331734.49561707716</v>
      </c>
      <c r="O306" s="36">
        <v>331734.49561707716</v>
      </c>
      <c r="P306" s="36">
        <v>331734.49561707716</v>
      </c>
      <c r="Q306" s="13">
        <f t="shared" si="30"/>
        <v>3920849.0054947571</v>
      </c>
      <c r="R306" s="6">
        <f t="shared" si="31"/>
        <v>1</v>
      </c>
    </row>
    <row r="307" spans="1:18" ht="12.75">
      <c r="A307" s="10" t="s">
        <v>1076</v>
      </c>
      <c r="B307" s="10" t="s">
        <v>1647</v>
      </c>
      <c r="C307" s="10" t="str">
        <f t="shared" si="32"/>
        <v>91-6094</v>
      </c>
      <c r="D307" s="23" t="s">
        <v>629</v>
      </c>
      <c r="E307" s="36">
        <v>49453.244454675871</v>
      </c>
      <c r="F307" s="36">
        <v>49453.244454675871</v>
      </c>
      <c r="G307" s="36">
        <v>49453.244454675871</v>
      </c>
      <c r="H307" s="36">
        <v>52624.051461118193</v>
      </c>
      <c r="I307" s="36">
        <v>52624.051461118193</v>
      </c>
      <c r="J307" s="36">
        <v>52624.051461118193</v>
      </c>
      <c r="K307" s="36">
        <v>52624.051461118193</v>
      </c>
      <c r="L307" s="36">
        <v>52624.051461118193</v>
      </c>
      <c r="M307" s="36">
        <v>52624.051461118193</v>
      </c>
      <c r="N307" s="36">
        <v>52624.051461118193</v>
      </c>
      <c r="O307" s="36">
        <v>52624.051461118193</v>
      </c>
      <c r="P307" s="36">
        <v>52624.051461118193</v>
      </c>
      <c r="Q307" s="13">
        <f t="shared" si="30"/>
        <v>621976.19651409134</v>
      </c>
      <c r="R307" s="6">
        <f t="shared" si="31"/>
        <v>1</v>
      </c>
    </row>
    <row r="308" spans="1:18" ht="12.75">
      <c r="A308" s="10" t="s">
        <v>1080</v>
      </c>
      <c r="B308" s="10" t="s">
        <v>1624</v>
      </c>
      <c r="C308" s="10" t="str">
        <f t="shared" si="32"/>
        <v>92-2977</v>
      </c>
      <c r="D308" s="23" t="s">
        <v>519</v>
      </c>
      <c r="E308" s="36">
        <v>54719.573026895356</v>
      </c>
      <c r="F308" s="36">
        <v>54719.573026895356</v>
      </c>
      <c r="G308" s="36">
        <v>54719.573026895356</v>
      </c>
      <c r="H308" s="36">
        <v>58228.042642114036</v>
      </c>
      <c r="I308" s="36">
        <v>58228.042642114036</v>
      </c>
      <c r="J308" s="36">
        <v>58228.042642114036</v>
      </c>
      <c r="K308" s="36">
        <v>58228.042642114036</v>
      </c>
      <c r="L308" s="36">
        <v>58228.042642114036</v>
      </c>
      <c r="M308" s="36">
        <v>58228.042642114036</v>
      </c>
      <c r="N308" s="36">
        <v>58228.042642114036</v>
      </c>
      <c r="O308" s="36">
        <v>58228.042642114036</v>
      </c>
      <c r="P308" s="36">
        <v>58228.042642114036</v>
      </c>
      <c r="Q308" s="13">
        <f t="shared" si="30"/>
        <v>688211.10285971232</v>
      </c>
      <c r="R308" s="6">
        <f t="shared" si="31"/>
        <v>1</v>
      </c>
    </row>
    <row r="309" spans="1:18" ht="12.75">
      <c r="A309" s="10" t="s">
        <v>1080</v>
      </c>
      <c r="B309" s="10" t="s">
        <v>1608</v>
      </c>
      <c r="C309" s="10" t="str">
        <f t="shared" si="32"/>
        <v>92-4271</v>
      </c>
      <c r="D309" s="23" t="s">
        <v>464</v>
      </c>
      <c r="E309" s="36">
        <v>117096.72275862575</v>
      </c>
      <c r="F309" s="36">
        <v>117096.72275862575</v>
      </c>
      <c r="G309" s="36">
        <v>117096.72275862575</v>
      </c>
      <c r="H309" s="36">
        <v>124604.64489899763</v>
      </c>
      <c r="I309" s="36">
        <v>124604.64489899763</v>
      </c>
      <c r="J309" s="36">
        <v>124604.64489899763</v>
      </c>
      <c r="K309" s="36">
        <v>124604.64489899763</v>
      </c>
      <c r="L309" s="36">
        <v>124604.64489899763</v>
      </c>
      <c r="M309" s="36">
        <v>124604.64489899763</v>
      </c>
      <c r="N309" s="36">
        <v>124604.64489899763</v>
      </c>
      <c r="O309" s="36">
        <v>124604.64489899763</v>
      </c>
      <c r="P309" s="36">
        <v>124604.64489899763</v>
      </c>
      <c r="Q309" s="13">
        <f t="shared" si="30"/>
        <v>1472731.9723668559</v>
      </c>
      <c r="R309" s="6">
        <f t="shared" si="31"/>
        <v>1</v>
      </c>
    </row>
    <row r="310" spans="1:18" ht="12.75">
      <c r="A310" s="10" t="s">
        <v>1080</v>
      </c>
      <c r="B310" s="10" t="s">
        <v>1623</v>
      </c>
      <c r="C310" s="10" t="str">
        <f t="shared" si="32"/>
        <v>92-6768</v>
      </c>
      <c r="D310" s="23" t="s">
        <v>517</v>
      </c>
      <c r="E310" s="36">
        <v>150471.84747338065</v>
      </c>
      <c r="F310" s="36">
        <v>150471.84747338065</v>
      </c>
      <c r="G310" s="36">
        <v>150471.84747338065</v>
      </c>
      <c r="H310" s="36">
        <v>160119.69148244656</v>
      </c>
      <c r="I310" s="36">
        <v>160119.69148244656</v>
      </c>
      <c r="J310" s="36">
        <v>160119.69148244656</v>
      </c>
      <c r="K310" s="36">
        <v>160119.69148244656</v>
      </c>
      <c r="L310" s="36">
        <v>160119.69148244656</v>
      </c>
      <c r="M310" s="36">
        <v>160119.69148244656</v>
      </c>
      <c r="N310" s="36">
        <v>160119.69148244656</v>
      </c>
      <c r="O310" s="36">
        <v>160119.69148244656</v>
      </c>
      <c r="P310" s="36">
        <v>160119.69148244656</v>
      </c>
      <c r="Q310" s="13">
        <f t="shared" si="30"/>
        <v>1892492.7657621615</v>
      </c>
      <c r="R310" s="6">
        <f t="shared" si="31"/>
        <v>1</v>
      </c>
    </row>
    <row r="311" spans="1:18" ht="12.75">
      <c r="A311" s="10" t="s">
        <v>1090</v>
      </c>
      <c r="B311" s="10" t="s">
        <v>1510</v>
      </c>
      <c r="C311" s="10" t="str">
        <f t="shared" si="32"/>
        <v>93-4505</v>
      </c>
      <c r="D311" s="23" t="s">
        <v>1249</v>
      </c>
      <c r="E311" s="36">
        <v>20404.697100489971</v>
      </c>
      <c r="F311" s="36">
        <v>20404.697100489971</v>
      </c>
      <c r="G311" s="36">
        <v>20404.697100489971</v>
      </c>
      <c r="H311" s="36">
        <v>21712.990565236538</v>
      </c>
      <c r="I311" s="36">
        <v>21712.990565236538</v>
      </c>
      <c r="J311" s="36">
        <v>21712.990565236538</v>
      </c>
      <c r="K311" s="36">
        <v>21712.990565236538</v>
      </c>
      <c r="L311" s="36">
        <v>21712.990565236538</v>
      </c>
      <c r="M311" s="36">
        <v>21712.990565236538</v>
      </c>
      <c r="N311" s="36">
        <v>21712.990565236538</v>
      </c>
      <c r="O311" s="36">
        <v>21712.990565236538</v>
      </c>
      <c r="P311" s="36">
        <v>21712.990565236538</v>
      </c>
      <c r="Q311" s="13">
        <f t="shared" si="30"/>
        <v>256631.00638859879</v>
      </c>
      <c r="R311" s="6">
        <f t="shared" si="31"/>
        <v>1</v>
      </c>
    </row>
    <row r="312" spans="1:18" ht="12.75">
      <c r="A312" s="10" t="s">
        <v>1090</v>
      </c>
      <c r="B312" s="10" t="s">
        <v>1416</v>
      </c>
      <c r="C312" s="10" t="str">
        <f t="shared" si="32"/>
        <v>93-5895</v>
      </c>
      <c r="D312" s="23" t="s">
        <v>724</v>
      </c>
      <c r="E312" s="36">
        <v>23689.174107545579</v>
      </c>
      <c r="F312" s="36">
        <v>23689.174107545579</v>
      </c>
      <c r="G312" s="36">
        <v>23689.174107545579</v>
      </c>
      <c r="H312" s="36">
        <v>25208.059269991893</v>
      </c>
      <c r="I312" s="36">
        <v>25208.059269991893</v>
      </c>
      <c r="J312" s="36">
        <v>25208.059269991893</v>
      </c>
      <c r="K312" s="36">
        <v>25208.059269991893</v>
      </c>
      <c r="L312" s="36">
        <v>25208.059269991893</v>
      </c>
      <c r="M312" s="36">
        <v>25208.059269991893</v>
      </c>
      <c r="N312" s="36">
        <v>25208.059269991893</v>
      </c>
      <c r="O312" s="36">
        <v>25208.059269991893</v>
      </c>
      <c r="P312" s="36">
        <v>25208.059269991893</v>
      </c>
      <c r="Q312" s="13">
        <f t="shared" si="30"/>
        <v>297940.0557525637</v>
      </c>
      <c r="R312" s="6">
        <f t="shared" si="31"/>
        <v>1</v>
      </c>
    </row>
    <row r="313" spans="1:18" ht="12.75">
      <c r="A313" s="10" t="s">
        <v>1090</v>
      </c>
      <c r="B313" s="10" t="s">
        <v>1648</v>
      </c>
      <c r="C313" s="10" t="str">
        <f t="shared" si="32"/>
        <v>93-6854</v>
      </c>
      <c r="D313" s="23" t="s">
        <v>630</v>
      </c>
      <c r="E313" s="36">
        <v>53630.95033617154</v>
      </c>
      <c r="F313" s="36">
        <v>53630.95033617154</v>
      </c>
      <c r="G313" s="36">
        <v>53630.95033617154</v>
      </c>
      <c r="H313" s="36">
        <v>57069.620436855177</v>
      </c>
      <c r="I313" s="36">
        <v>57069.620436855177</v>
      </c>
      <c r="J313" s="36">
        <v>57069.620436855177</v>
      </c>
      <c r="K313" s="36">
        <v>57069.620436855177</v>
      </c>
      <c r="L313" s="36">
        <v>57069.620436855177</v>
      </c>
      <c r="M313" s="36">
        <v>57069.620436855177</v>
      </c>
      <c r="N313" s="36">
        <v>57069.620436855177</v>
      </c>
      <c r="O313" s="36">
        <v>57069.620436855177</v>
      </c>
      <c r="P313" s="36">
        <v>57069.620436855177</v>
      </c>
      <c r="Q313" s="13">
        <f t="shared" si="30"/>
        <v>674519.43494021113</v>
      </c>
      <c r="R313" s="6">
        <f t="shared" si="31"/>
        <v>1</v>
      </c>
    </row>
    <row r="314" spans="1:18" ht="12.75">
      <c r="A314" s="10" t="s">
        <v>1100</v>
      </c>
      <c r="B314" s="10" t="s">
        <v>1718</v>
      </c>
      <c r="C314" s="10" t="str">
        <f t="shared" si="32"/>
        <v>94-2313</v>
      </c>
      <c r="D314" s="23" t="s">
        <v>1114</v>
      </c>
      <c r="E314" s="36">
        <v>340152.72074770281</v>
      </c>
      <c r="F314" s="36">
        <v>340152.72074770281</v>
      </c>
      <c r="G314" s="36">
        <v>340152.72074770281</v>
      </c>
      <c r="H314" s="36">
        <v>361962.38444319082</v>
      </c>
      <c r="I314" s="36">
        <v>361962.38444319082</v>
      </c>
      <c r="J314" s="36">
        <v>361962.38444319082</v>
      </c>
      <c r="K314" s="36">
        <v>361962.38444319082</v>
      </c>
      <c r="L314" s="36">
        <v>361962.38444319082</v>
      </c>
      <c r="M314" s="36">
        <v>361962.38444319082</v>
      </c>
      <c r="N314" s="36">
        <v>361962.38444319082</v>
      </c>
      <c r="O314" s="36">
        <v>361962.38444319082</v>
      </c>
      <c r="P314" s="36">
        <v>361962.38444319082</v>
      </c>
      <c r="Q314" s="13">
        <f t="shared" si="30"/>
        <v>4278119.6222318262</v>
      </c>
      <c r="R314" s="6">
        <f t="shared" si="31"/>
        <v>1</v>
      </c>
    </row>
    <row r="315" spans="1:18" ht="12.75">
      <c r="A315" s="10" t="s">
        <v>1100</v>
      </c>
      <c r="B315" s="10">
        <v>5323</v>
      </c>
      <c r="C315" s="10" t="str">
        <f t="shared" si="32"/>
        <v>94-5323</v>
      </c>
      <c r="D315" s="23" t="s">
        <v>2991</v>
      </c>
      <c r="E315" s="36">
        <v>53370.425247793195</v>
      </c>
      <c r="F315" s="36">
        <v>53370.425247793195</v>
      </c>
      <c r="G315" s="36">
        <v>53370.425247793195</v>
      </c>
      <c r="H315" s="36">
        <v>56792.391191152208</v>
      </c>
      <c r="I315" s="36">
        <v>56792.391191152208</v>
      </c>
      <c r="J315" s="36">
        <v>56792.391191152208</v>
      </c>
      <c r="K315" s="36">
        <v>56792.391191152208</v>
      </c>
      <c r="L315" s="36">
        <v>56792.391191152208</v>
      </c>
      <c r="M315" s="36">
        <v>56792.391191152208</v>
      </c>
      <c r="N315" s="36">
        <v>56792.391191152208</v>
      </c>
      <c r="O315" s="36">
        <v>56792.391191152208</v>
      </c>
      <c r="P315" s="36">
        <v>56792.391191152208</v>
      </c>
      <c r="Q315" s="13">
        <f t="shared" si="30"/>
        <v>671242.79646374937</v>
      </c>
      <c r="R315" s="6">
        <f t="shared" si="31"/>
        <v>1</v>
      </c>
    </row>
    <row r="316" spans="1:18" ht="12.75">
      <c r="A316" s="10" t="s">
        <v>1100</v>
      </c>
      <c r="B316" s="10" t="s">
        <v>1453</v>
      </c>
      <c r="C316" s="10" t="str">
        <f t="shared" si="32"/>
        <v>94-6096</v>
      </c>
      <c r="D316" s="23" t="s">
        <v>66</v>
      </c>
      <c r="E316" s="36">
        <v>48867.063005824595</v>
      </c>
      <c r="F316" s="36">
        <v>48867.063005824595</v>
      </c>
      <c r="G316" s="36">
        <v>48867.063005824595</v>
      </c>
      <c r="H316" s="36">
        <v>52000.285658286506</v>
      </c>
      <c r="I316" s="36">
        <v>52000.285658286506</v>
      </c>
      <c r="J316" s="36">
        <v>52000.285658286506</v>
      </c>
      <c r="K316" s="36">
        <v>52000.285658286506</v>
      </c>
      <c r="L316" s="36">
        <v>52000.285658286506</v>
      </c>
      <c r="M316" s="36">
        <v>52000.285658286506</v>
      </c>
      <c r="N316" s="36">
        <v>52000.285658286506</v>
      </c>
      <c r="O316" s="36">
        <v>52000.285658286506</v>
      </c>
      <c r="P316" s="36">
        <v>52000.285658286506</v>
      </c>
      <c r="Q316" s="13">
        <f t="shared" si="30"/>
        <v>614603.75994205254</v>
      </c>
      <c r="R316" s="6">
        <f t="shared" si="31"/>
        <v>1</v>
      </c>
    </row>
    <row r="317" spans="1:18" ht="12.75">
      <c r="A317" s="10" t="s">
        <v>1116</v>
      </c>
      <c r="B317" s="10" t="s">
        <v>1634</v>
      </c>
      <c r="C317" s="10" t="str">
        <f t="shared" si="32"/>
        <v>95-0873</v>
      </c>
      <c r="D317" s="23" t="s">
        <v>568</v>
      </c>
      <c r="E317" s="36">
        <v>41293.226507968306</v>
      </c>
      <c r="F317" s="36">
        <v>41293.226507968306</v>
      </c>
      <c r="G317" s="36">
        <v>41293.226507968306</v>
      </c>
      <c r="H317" s="36">
        <v>43940.835443921453</v>
      </c>
      <c r="I317" s="36">
        <v>43940.835443921453</v>
      </c>
      <c r="J317" s="36">
        <v>43940.835443921453</v>
      </c>
      <c r="K317" s="36">
        <v>43940.835443921453</v>
      </c>
      <c r="L317" s="36">
        <v>43940.835443921453</v>
      </c>
      <c r="M317" s="36">
        <v>43940.835443921453</v>
      </c>
      <c r="N317" s="36">
        <v>43940.835443921453</v>
      </c>
      <c r="O317" s="36">
        <v>43940.835443921453</v>
      </c>
      <c r="P317" s="36">
        <v>43940.835443921453</v>
      </c>
      <c r="Q317" s="13">
        <f t="shared" si="30"/>
        <v>519347.19851919793</v>
      </c>
      <c r="R317" s="6">
        <f t="shared" si="31"/>
        <v>1</v>
      </c>
    </row>
    <row r="318" spans="1:18" ht="12.75">
      <c r="A318" s="10" t="s">
        <v>1116</v>
      </c>
      <c r="B318" s="10" t="s">
        <v>1493</v>
      </c>
      <c r="C318" s="10" t="str">
        <f t="shared" si="32"/>
        <v>95-2295</v>
      </c>
      <c r="D318" s="23" t="s">
        <v>206</v>
      </c>
      <c r="E318" s="36">
        <v>98441.265537247542</v>
      </c>
      <c r="F318" s="36">
        <v>98441.265537247542</v>
      </c>
      <c r="G318" s="36">
        <v>98441.265537247542</v>
      </c>
      <c r="H318" s="36">
        <v>104753.05069776678</v>
      </c>
      <c r="I318" s="36">
        <v>104753.05069776678</v>
      </c>
      <c r="J318" s="36">
        <v>104753.05069776678</v>
      </c>
      <c r="K318" s="36">
        <v>104753.05069776678</v>
      </c>
      <c r="L318" s="36">
        <v>104753.05069776678</v>
      </c>
      <c r="M318" s="36">
        <v>104753.05069776678</v>
      </c>
      <c r="N318" s="36">
        <v>104753.05069776678</v>
      </c>
      <c r="O318" s="36">
        <v>104753.05069776678</v>
      </c>
      <c r="P318" s="36">
        <v>104753.05069776678</v>
      </c>
      <c r="Q318" s="13">
        <f t="shared" si="30"/>
        <v>1238101.2528916437</v>
      </c>
      <c r="R318" s="6">
        <f t="shared" si="31"/>
        <v>1</v>
      </c>
    </row>
    <row r="319" spans="1:18" ht="12.75">
      <c r="A319" s="10" t="s">
        <v>1116</v>
      </c>
      <c r="B319" s="10" t="s">
        <v>1719</v>
      </c>
      <c r="C319" s="10" t="str">
        <f t="shared" si="32"/>
        <v>95-3420</v>
      </c>
      <c r="D319" s="23" t="s">
        <v>1124</v>
      </c>
      <c r="E319" s="36">
        <v>53435.556519887767</v>
      </c>
      <c r="F319" s="36">
        <v>53435.556519887767</v>
      </c>
      <c r="G319" s="36">
        <v>53435.556519887767</v>
      </c>
      <c r="H319" s="36">
        <v>56861.698502577936</v>
      </c>
      <c r="I319" s="36">
        <v>56861.698502577936</v>
      </c>
      <c r="J319" s="36">
        <v>56861.698502577936</v>
      </c>
      <c r="K319" s="36">
        <v>56861.698502577936</v>
      </c>
      <c r="L319" s="36">
        <v>56861.698502577936</v>
      </c>
      <c r="M319" s="36">
        <v>56861.698502577936</v>
      </c>
      <c r="N319" s="36">
        <v>56861.698502577936</v>
      </c>
      <c r="O319" s="36">
        <v>56861.698502577936</v>
      </c>
      <c r="P319" s="36">
        <v>56861.698502577936</v>
      </c>
      <c r="Q319" s="13">
        <f t="shared" si="30"/>
        <v>672061.9560828649</v>
      </c>
      <c r="R319" s="6">
        <f t="shared" si="31"/>
        <v>1</v>
      </c>
    </row>
    <row r="320" spans="1:18" ht="12.75">
      <c r="A320" s="10" t="s">
        <v>1126</v>
      </c>
      <c r="B320" s="10" t="s">
        <v>1720</v>
      </c>
      <c r="C320" s="10" t="str">
        <f t="shared" si="32"/>
        <v>96-1638</v>
      </c>
      <c r="D320" s="23" t="s">
        <v>707</v>
      </c>
      <c r="E320" s="36">
        <v>142404.87420109392</v>
      </c>
      <c r="F320" s="36">
        <v>142404.87420109392</v>
      </c>
      <c r="G320" s="36">
        <v>142404.87420109392</v>
      </c>
      <c r="H320" s="36">
        <v>151535.48591014373</v>
      </c>
      <c r="I320" s="36">
        <v>151535.48591014373</v>
      </c>
      <c r="J320" s="36">
        <v>151535.48591014373</v>
      </c>
      <c r="K320" s="36">
        <v>151535.48591014373</v>
      </c>
      <c r="L320" s="36">
        <v>151535.48591014373</v>
      </c>
      <c r="M320" s="36">
        <v>151535.48591014373</v>
      </c>
      <c r="N320" s="36">
        <v>151535.48591014373</v>
      </c>
      <c r="O320" s="36">
        <v>151535.48591014373</v>
      </c>
      <c r="P320" s="36">
        <v>151535.48591014373</v>
      </c>
      <c r="Q320" s="13">
        <f t="shared" si="30"/>
        <v>1791033.9957945752</v>
      </c>
      <c r="R320" s="6">
        <f t="shared" si="31"/>
        <v>1</v>
      </c>
    </row>
    <row r="321" spans="1:18" ht="12.75">
      <c r="A321" s="10" t="s">
        <v>1126</v>
      </c>
      <c r="B321" s="10" t="s">
        <v>1721</v>
      </c>
      <c r="C321" s="10" t="str">
        <f t="shared" si="32"/>
        <v>96-6100</v>
      </c>
      <c r="D321" s="23" t="s">
        <v>1135</v>
      </c>
      <c r="E321" s="36">
        <v>47192.258866249489</v>
      </c>
      <c r="F321" s="36">
        <v>47192.258866249489</v>
      </c>
      <c r="G321" s="36">
        <v>47192.258866249489</v>
      </c>
      <c r="H321" s="36">
        <v>50218.097650195945</v>
      </c>
      <c r="I321" s="36">
        <v>50218.097650195945</v>
      </c>
      <c r="J321" s="36">
        <v>50218.097650195945</v>
      </c>
      <c r="K321" s="36">
        <v>50218.097650195945</v>
      </c>
      <c r="L321" s="36">
        <v>50218.097650195945</v>
      </c>
      <c r="M321" s="36">
        <v>50218.097650195945</v>
      </c>
      <c r="N321" s="36">
        <v>50218.097650195945</v>
      </c>
      <c r="O321" s="36">
        <v>50218.097650195945</v>
      </c>
      <c r="P321" s="36">
        <v>50218.097650195945</v>
      </c>
      <c r="Q321" s="13">
        <f t="shared" si="30"/>
        <v>593539.65545051196</v>
      </c>
      <c r="R321" s="6">
        <f t="shared" si="31"/>
        <v>1</v>
      </c>
    </row>
    <row r="322" spans="1:18" ht="12.75">
      <c r="A322" s="10" t="s">
        <v>1137</v>
      </c>
      <c r="B322" s="10" t="s">
        <v>1499</v>
      </c>
      <c r="C322" s="10" t="str">
        <f t="shared" si="32"/>
        <v>97-1975</v>
      </c>
      <c r="D322" s="23" t="s">
        <v>220</v>
      </c>
      <c r="E322" s="36">
        <v>34538.183145015391</v>
      </c>
      <c r="F322" s="36">
        <v>34538.183145015391</v>
      </c>
      <c r="G322" s="36">
        <v>34538.183145015391</v>
      </c>
      <c r="H322" s="36">
        <v>36752.677144622903</v>
      </c>
      <c r="I322" s="36">
        <v>36752.677144622903</v>
      </c>
      <c r="J322" s="36">
        <v>36752.677144622903</v>
      </c>
      <c r="K322" s="36">
        <v>36752.677144622903</v>
      </c>
      <c r="L322" s="36">
        <v>36752.677144622903</v>
      </c>
      <c r="M322" s="36">
        <v>36752.677144622903</v>
      </c>
      <c r="N322" s="36">
        <v>36752.677144622903</v>
      </c>
      <c r="O322" s="36">
        <v>36752.677144622903</v>
      </c>
      <c r="P322" s="36">
        <v>36752.677144622903</v>
      </c>
      <c r="Q322" s="13">
        <f t="shared" si="30"/>
        <v>434388.64373665227</v>
      </c>
      <c r="R322" s="6">
        <f t="shared" si="31"/>
        <v>1</v>
      </c>
    </row>
    <row r="323" spans="1:18" ht="12.75">
      <c r="A323" s="10" t="s">
        <v>1137</v>
      </c>
      <c r="B323" s="10" t="s">
        <v>1689</v>
      </c>
      <c r="C323" s="10" t="str">
        <f t="shared" si="32"/>
        <v>97-3555</v>
      </c>
      <c r="D323" s="23" t="s">
        <v>1153</v>
      </c>
      <c r="E323" s="36">
        <v>57324.823910678846</v>
      </c>
      <c r="F323" s="36">
        <v>57324.823910678846</v>
      </c>
      <c r="G323" s="36">
        <v>57324.823910678846</v>
      </c>
      <c r="H323" s="36">
        <v>61000.335099143784</v>
      </c>
      <c r="I323" s="36">
        <v>61000.335099143784</v>
      </c>
      <c r="J323" s="36">
        <v>61000.335099143784</v>
      </c>
      <c r="K323" s="36">
        <v>61000.335099143784</v>
      </c>
      <c r="L323" s="36">
        <v>61000.335099143784</v>
      </c>
      <c r="M323" s="36">
        <v>61000.335099143784</v>
      </c>
      <c r="N323" s="36">
        <v>61000.335099143784</v>
      </c>
      <c r="O323" s="36">
        <v>61000.335099143784</v>
      </c>
      <c r="P323" s="36">
        <v>61000.335099143784</v>
      </c>
      <c r="Q323" s="13">
        <f t="shared" si="30"/>
        <v>720977.48762433056</v>
      </c>
      <c r="R323" s="6">
        <f t="shared" si="31"/>
        <v>1</v>
      </c>
    </row>
    <row r="324" spans="1:18" ht="12.75">
      <c r="A324" s="10" t="s">
        <v>1137</v>
      </c>
      <c r="B324" s="10" t="s">
        <v>1722</v>
      </c>
      <c r="C324" s="10" t="str">
        <f t="shared" si="32"/>
        <v>97-5877</v>
      </c>
      <c r="D324" s="23" t="s">
        <v>1154</v>
      </c>
      <c r="E324" s="36">
        <v>130978.9881822149</v>
      </c>
      <c r="F324" s="36">
        <v>130978.9881822149</v>
      </c>
      <c r="G324" s="36">
        <v>130978.9881822149</v>
      </c>
      <c r="H324" s="36">
        <v>139377.00327717044</v>
      </c>
      <c r="I324" s="36">
        <v>139377.00327717044</v>
      </c>
      <c r="J324" s="36">
        <v>139377.00327717044</v>
      </c>
      <c r="K324" s="36">
        <v>139377.00327717044</v>
      </c>
      <c r="L324" s="36">
        <v>139377.00327717044</v>
      </c>
      <c r="M324" s="36">
        <v>139377.00327717044</v>
      </c>
      <c r="N324" s="36">
        <v>139377.00327717044</v>
      </c>
      <c r="O324" s="36">
        <v>139377.00327717044</v>
      </c>
      <c r="P324" s="36">
        <v>139377.00327717044</v>
      </c>
      <c r="Q324" s="13">
        <f t="shared" si="30"/>
        <v>1647329.9940411788</v>
      </c>
      <c r="R324" s="6">
        <f t="shared" si="31"/>
        <v>1</v>
      </c>
    </row>
    <row r="325" spans="1:18" ht="12.75">
      <c r="A325" s="10" t="s">
        <v>1137</v>
      </c>
      <c r="B325" s="10" t="s">
        <v>1692</v>
      </c>
      <c r="C325" s="10" t="str">
        <f t="shared" si="32"/>
        <v>97-6039</v>
      </c>
      <c r="D325" s="23" t="s">
        <v>884</v>
      </c>
      <c r="E325" s="36">
        <v>1383444.0460936853</v>
      </c>
      <c r="F325" s="36">
        <v>1383444.0460936853</v>
      </c>
      <c r="G325" s="36">
        <v>1383444.0460936853</v>
      </c>
      <c r="H325" s="36">
        <v>1472146.7009497311</v>
      </c>
      <c r="I325" s="36">
        <v>1472146.7009497311</v>
      </c>
      <c r="J325" s="36">
        <v>1472146.7009497311</v>
      </c>
      <c r="K325" s="36">
        <v>1472146.7009497311</v>
      </c>
      <c r="L325" s="36">
        <v>1472146.7009497311</v>
      </c>
      <c r="M325" s="36">
        <v>1472146.7009497311</v>
      </c>
      <c r="N325" s="36">
        <v>1472146.7009497311</v>
      </c>
      <c r="O325" s="36">
        <v>1472146.7009497311</v>
      </c>
      <c r="P325" s="36">
        <v>1472146.7009497311</v>
      </c>
      <c r="Q325" s="13">
        <f t="shared" si="30"/>
        <v>17399652.446828634</v>
      </c>
      <c r="R325" s="6">
        <f t="shared" si="31"/>
        <v>1</v>
      </c>
    </row>
    <row r="326" spans="1:18" ht="12.75">
      <c r="A326" s="10" t="s">
        <v>1137</v>
      </c>
      <c r="B326" s="10" t="s">
        <v>1673</v>
      </c>
      <c r="C326" s="10" t="str">
        <f t="shared" si="32"/>
        <v>97-6992</v>
      </c>
      <c r="D326" s="23" t="s">
        <v>796</v>
      </c>
      <c r="E326" s="36">
        <v>48522.797710467479</v>
      </c>
      <c r="F326" s="36">
        <v>48522.797710467479</v>
      </c>
      <c r="G326" s="36">
        <v>48522.797710467479</v>
      </c>
      <c r="H326" s="36">
        <v>51633.947012179</v>
      </c>
      <c r="I326" s="36">
        <v>51633.947012179</v>
      </c>
      <c r="J326" s="36">
        <v>51633.947012179</v>
      </c>
      <c r="K326" s="36">
        <v>51633.947012179</v>
      </c>
      <c r="L326" s="36">
        <v>51633.947012179</v>
      </c>
      <c r="M326" s="36">
        <v>51633.947012179</v>
      </c>
      <c r="N326" s="36">
        <v>51633.947012179</v>
      </c>
      <c r="O326" s="36">
        <v>51633.947012179</v>
      </c>
      <c r="P326" s="36">
        <v>51633.947012179</v>
      </c>
      <c r="Q326" s="13">
        <f t="shared" si="30"/>
        <v>610273.91624101344</v>
      </c>
      <c r="R326" s="6">
        <f t="shared" si="31"/>
        <v>1</v>
      </c>
    </row>
    <row r="327" spans="1:18" ht="12.75">
      <c r="A327" s="10" t="s">
        <v>1137</v>
      </c>
      <c r="B327" s="10" t="s">
        <v>1723</v>
      </c>
      <c r="C327" s="10" t="str">
        <f t="shared" si="32"/>
        <v>97-7098</v>
      </c>
      <c r="D327" s="23" t="s">
        <v>1155</v>
      </c>
      <c r="E327" s="36">
        <v>48904.280875592922</v>
      </c>
      <c r="F327" s="36">
        <v>48904.280875592922</v>
      </c>
      <c r="G327" s="36">
        <v>48904.280875592922</v>
      </c>
      <c r="H327" s="36">
        <v>52039.889836244074</v>
      </c>
      <c r="I327" s="36">
        <v>52039.889836244074</v>
      </c>
      <c r="J327" s="36">
        <v>52039.889836244074</v>
      </c>
      <c r="K327" s="36">
        <v>52039.889836244074</v>
      </c>
      <c r="L327" s="36">
        <v>52039.889836244074</v>
      </c>
      <c r="M327" s="36">
        <v>52039.889836244074</v>
      </c>
      <c r="N327" s="36">
        <v>52039.889836244074</v>
      </c>
      <c r="O327" s="36">
        <v>52039.889836244074</v>
      </c>
      <c r="P327" s="36">
        <v>52039.889836244074</v>
      </c>
      <c r="Q327" s="13">
        <f t="shared" si="30"/>
        <v>615071.85115297535</v>
      </c>
      <c r="R327" s="6">
        <f t="shared" si="31"/>
        <v>1</v>
      </c>
    </row>
    <row r="328" spans="1:18" ht="12.75">
      <c r="A328" s="10" t="s">
        <v>1157</v>
      </c>
      <c r="B328" s="10" t="s">
        <v>1495</v>
      </c>
      <c r="C328" s="10" t="str">
        <f t="shared" si="32"/>
        <v>98-4772</v>
      </c>
      <c r="D328" s="23" t="s">
        <v>1378</v>
      </c>
      <c r="E328" s="36">
        <v>74231.041252945273</v>
      </c>
      <c r="F328" s="36">
        <v>74231.041252945273</v>
      </c>
      <c r="G328" s="36">
        <v>74231.041252945273</v>
      </c>
      <c r="H328" s="36">
        <v>78990.532936368938</v>
      </c>
      <c r="I328" s="36">
        <v>78990.532936368938</v>
      </c>
      <c r="J328" s="36">
        <v>78990.532936368938</v>
      </c>
      <c r="K328" s="36">
        <v>78990.532936368938</v>
      </c>
      <c r="L328" s="36">
        <v>78990.532936368938</v>
      </c>
      <c r="M328" s="36">
        <v>78990.532936368938</v>
      </c>
      <c r="N328" s="36">
        <v>78990.532936368938</v>
      </c>
      <c r="O328" s="36">
        <v>78990.532936368938</v>
      </c>
      <c r="P328" s="36">
        <v>78990.532936368938</v>
      </c>
      <c r="Q328" s="13">
        <f t="shared" si="30"/>
        <v>933607.92018615641</v>
      </c>
      <c r="R328" s="6">
        <f t="shared" si="31"/>
        <v>1</v>
      </c>
    </row>
    <row r="329" spans="1:18" ht="12.75">
      <c r="A329" s="10" t="s">
        <v>1157</v>
      </c>
      <c r="B329" s="10" t="s">
        <v>1724</v>
      </c>
      <c r="C329" s="10" t="str">
        <f t="shared" si="32"/>
        <v>98-4788</v>
      </c>
      <c r="D329" s="23" t="s">
        <v>1165</v>
      </c>
      <c r="E329" s="36">
        <v>46801.471233681958</v>
      </c>
      <c r="F329" s="36">
        <v>46801.471233681958</v>
      </c>
      <c r="G329" s="36">
        <v>46801.471233681958</v>
      </c>
      <c r="H329" s="36">
        <v>49802.253781641484</v>
      </c>
      <c r="I329" s="36">
        <v>49802.253781641484</v>
      </c>
      <c r="J329" s="36">
        <v>49802.253781641484</v>
      </c>
      <c r="K329" s="36">
        <v>49802.253781641484</v>
      </c>
      <c r="L329" s="36">
        <v>49802.253781641484</v>
      </c>
      <c r="M329" s="36">
        <v>49802.253781641484</v>
      </c>
      <c r="N329" s="36">
        <v>49802.253781641484</v>
      </c>
      <c r="O329" s="36">
        <v>49802.253781641484</v>
      </c>
      <c r="P329" s="36">
        <v>49802.253781641484</v>
      </c>
      <c r="Q329" s="13">
        <f t="shared" si="30"/>
        <v>588624.69773581927</v>
      </c>
      <c r="R329" s="6">
        <f t="shared" si="31"/>
        <v>1</v>
      </c>
    </row>
    <row r="330" spans="1:18" ht="12.75">
      <c r="A330" s="10" t="s">
        <v>1167</v>
      </c>
      <c r="B330" s="10" t="s">
        <v>1583</v>
      </c>
      <c r="C330" s="10" t="str">
        <f t="shared" si="32"/>
        <v>99-0594</v>
      </c>
      <c r="D330" s="23" t="s">
        <v>360</v>
      </c>
      <c r="E330" s="36">
        <v>70341.773862154208</v>
      </c>
      <c r="F330" s="36">
        <v>70341.773862154208</v>
      </c>
      <c r="G330" s="36">
        <v>70341.773862154208</v>
      </c>
      <c r="H330" s="36">
        <v>74851.896339803105</v>
      </c>
      <c r="I330" s="36">
        <v>74851.896339803105</v>
      </c>
      <c r="J330" s="36">
        <v>74851.896339803105</v>
      </c>
      <c r="K330" s="36">
        <v>74851.896339803105</v>
      </c>
      <c r="L330" s="36">
        <v>74851.896339803105</v>
      </c>
      <c r="M330" s="36">
        <v>74851.896339803105</v>
      </c>
      <c r="N330" s="36">
        <v>74851.896339803105</v>
      </c>
      <c r="O330" s="36">
        <v>74851.896339803105</v>
      </c>
      <c r="P330" s="36">
        <v>74851.896339803105</v>
      </c>
      <c r="Q330" s="13">
        <f t="shared" si="30"/>
        <v>884692.38864469063</v>
      </c>
      <c r="R330" s="6">
        <f t="shared" si="31"/>
        <v>1</v>
      </c>
    </row>
    <row r="331" spans="1:18" ht="12.75">
      <c r="A331" s="10" t="s">
        <v>1167</v>
      </c>
      <c r="B331" s="10" t="s">
        <v>1569</v>
      </c>
      <c r="C331" s="10" t="str">
        <f t="shared" si="32"/>
        <v>99-1206</v>
      </c>
      <c r="D331" s="23" t="s">
        <v>1392</v>
      </c>
      <c r="E331" s="36">
        <v>91649.004304526316</v>
      </c>
      <c r="F331" s="36">
        <v>91649.004304526316</v>
      </c>
      <c r="G331" s="36">
        <v>91649.004304526316</v>
      </c>
      <c r="H331" s="36">
        <v>97525.288220510658</v>
      </c>
      <c r="I331" s="36">
        <v>97525.288220510658</v>
      </c>
      <c r="J331" s="36">
        <v>97525.288220510658</v>
      </c>
      <c r="K331" s="36">
        <v>97525.288220510658</v>
      </c>
      <c r="L331" s="36">
        <v>97525.288220510658</v>
      </c>
      <c r="M331" s="36">
        <v>97525.288220510658</v>
      </c>
      <c r="N331" s="36">
        <v>97525.288220510658</v>
      </c>
      <c r="O331" s="36">
        <v>97525.288220510658</v>
      </c>
      <c r="P331" s="36">
        <v>97525.288220510658</v>
      </c>
      <c r="Q331" s="13">
        <f t="shared" si="30"/>
        <v>1152674.6068981749</v>
      </c>
      <c r="R331" s="6">
        <f t="shared" si="31"/>
        <v>1</v>
      </c>
    </row>
    <row r="332" spans="1:18" ht="12.75">
      <c r="A332" s="10" t="s">
        <v>1167</v>
      </c>
      <c r="B332" s="10" t="s">
        <v>1598</v>
      </c>
      <c r="C332" s="10" t="str">
        <f t="shared" si="32"/>
        <v>99-1944</v>
      </c>
      <c r="D332" s="23" t="s">
        <v>437</v>
      </c>
      <c r="E332" s="36">
        <v>90439.423537055394</v>
      </c>
      <c r="F332" s="36">
        <v>90439.423537055394</v>
      </c>
      <c r="G332" s="36">
        <v>90439.423537055394</v>
      </c>
      <c r="H332" s="36">
        <v>96238.152436889708</v>
      </c>
      <c r="I332" s="36">
        <v>96238.152436889708</v>
      </c>
      <c r="J332" s="36">
        <v>96238.152436889708</v>
      </c>
      <c r="K332" s="36">
        <v>96238.152436889708</v>
      </c>
      <c r="L332" s="36">
        <v>96238.152436889708</v>
      </c>
      <c r="M332" s="36">
        <v>96238.152436889708</v>
      </c>
      <c r="N332" s="36">
        <v>96238.152436889708</v>
      </c>
      <c r="O332" s="36">
        <v>96238.152436889708</v>
      </c>
      <c r="P332" s="36">
        <v>96238.152436889708</v>
      </c>
      <c r="Q332" s="13">
        <f t="shared" si="30"/>
        <v>1137461.6425431736</v>
      </c>
      <c r="R332" s="6">
        <f t="shared" si="31"/>
        <v>1</v>
      </c>
    </row>
    <row r="333" spans="1:18" ht="12.75">
      <c r="A333" s="10"/>
      <c r="B333" s="10"/>
      <c r="C333" s="10"/>
      <c r="D333" s="23"/>
      <c r="E333" s="29"/>
      <c r="F333" s="29"/>
      <c r="G333" s="29"/>
      <c r="H333" s="29"/>
      <c r="I333" s="29"/>
      <c r="J333" s="29"/>
      <c r="K333" s="53"/>
      <c r="L333" s="53"/>
      <c r="M333" s="53"/>
      <c r="N333" s="53"/>
      <c r="O333" s="53"/>
      <c r="P333" s="53"/>
      <c r="Q333" s="45"/>
    </row>
    <row r="334" spans="1:18" ht="12.75">
      <c r="A334" s="7"/>
      <c r="B334" s="7"/>
      <c r="C334" s="7"/>
      <c r="D334" s="23" t="s">
        <v>1380</v>
      </c>
      <c r="E334" s="11">
        <f t="shared" ref="E334:Q335" si="33">SUBTOTAL(9,E6:E332)</f>
        <v>45185322.456861749</v>
      </c>
      <c r="F334" s="11">
        <f t="shared" si="33"/>
        <v>45185322.456861749</v>
      </c>
      <c r="G334" s="11">
        <f t="shared" si="33"/>
        <v>45185322.456861749</v>
      </c>
      <c r="H334" s="11">
        <f t="shared" si="33"/>
        <v>48082481.958012067</v>
      </c>
      <c r="I334" s="11">
        <f t="shared" si="33"/>
        <v>48082481.958012067</v>
      </c>
      <c r="J334" s="11">
        <f t="shared" si="33"/>
        <v>48082481.958012067</v>
      </c>
      <c r="K334" s="11">
        <f t="shared" si="33"/>
        <v>48082481.958012067</v>
      </c>
      <c r="L334" s="11">
        <f t="shared" si="33"/>
        <v>48082481.958012067</v>
      </c>
      <c r="M334" s="11">
        <f t="shared" si="33"/>
        <v>48082481.958012067</v>
      </c>
      <c r="N334" s="11">
        <f t="shared" si="33"/>
        <v>48082481.958012067</v>
      </c>
      <c r="O334" s="11">
        <f t="shared" si="33"/>
        <v>48082481.958012067</v>
      </c>
      <c r="P334" s="11">
        <f t="shared" si="33"/>
        <v>48082481.958012067</v>
      </c>
      <c r="Q334" s="11">
        <f>SUM(E334:P334)</f>
        <v>568298304.99269378</v>
      </c>
    </row>
    <row r="335" spans="1:18" ht="12.75">
      <c r="A335" s="7"/>
      <c r="B335" s="7"/>
      <c r="C335" s="7"/>
      <c r="D335" s="23" t="s">
        <v>1381</v>
      </c>
      <c r="E335" s="11"/>
      <c r="F335" s="11"/>
      <c r="G335" s="11">
        <f>SUM(E334:G334)</f>
        <v>135555967.37058526</v>
      </c>
      <c r="H335" s="11"/>
      <c r="I335" s="11"/>
      <c r="J335" s="11">
        <f>SUM(H334:J334)</f>
        <v>144247445.87403619</v>
      </c>
      <c r="K335" s="11"/>
      <c r="L335" s="11"/>
      <c r="M335" s="11">
        <f>SUM(K334:M334)</f>
        <v>144247445.87403619</v>
      </c>
      <c r="N335" s="11"/>
      <c r="O335" s="11"/>
      <c r="P335" s="11">
        <f>SUM(N334:P334)</f>
        <v>144247445.87403619</v>
      </c>
      <c r="Q335" s="11">
        <f>SUBTOTAL(9,Q6:Q332)</f>
        <v>568298304.99269366</v>
      </c>
    </row>
    <row r="336" spans="1:18" ht="15">
      <c r="A336" s="41"/>
      <c r="B336" s="41"/>
      <c r="C336" s="41"/>
      <c r="D336" s="23" t="s">
        <v>1729</v>
      </c>
      <c r="E336" s="11"/>
      <c r="Q336" s="11">
        <f>SUM(E335:P335)</f>
        <v>568298304.9926939</v>
      </c>
    </row>
    <row r="337" spans="1:17" ht="15">
      <c r="A337" s="41"/>
      <c r="B337" s="41"/>
      <c r="C337" s="41"/>
      <c r="D337" s="61"/>
      <c r="E337" s="61"/>
      <c r="F337" s="37"/>
      <c r="G337" s="11"/>
      <c r="I337" s="37"/>
      <c r="J337" s="11"/>
      <c r="L337" s="37"/>
      <c r="M337" s="12"/>
      <c r="O337" s="37"/>
      <c r="P337" s="12"/>
      <c r="Q337" s="11"/>
    </row>
    <row r="338" spans="1:17">
      <c r="A338" s="41"/>
      <c r="B338" s="41"/>
      <c r="C338" s="41"/>
      <c r="D338" s="42"/>
      <c r="E338" s="11"/>
      <c r="F338" s="37"/>
      <c r="G338" s="11"/>
      <c r="H338" s="11"/>
      <c r="I338" s="37"/>
      <c r="J338" s="11"/>
      <c r="K338" s="11"/>
      <c r="L338" s="37"/>
      <c r="M338" s="11"/>
      <c r="N338" s="11"/>
      <c r="O338" s="37"/>
      <c r="P338" s="11"/>
      <c r="Q338" s="11"/>
    </row>
    <row r="339" spans="1:17">
      <c r="A339" s="43"/>
      <c r="B339" s="43"/>
      <c r="C339" s="43"/>
      <c r="D339" s="5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13"/>
    </row>
    <row r="340" spans="1:17">
      <c r="A340" s="41"/>
      <c r="B340" s="41"/>
      <c r="C340" s="41"/>
      <c r="D340" s="55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3"/>
    </row>
    <row r="341" spans="1:17">
      <c r="A341" s="41"/>
      <c r="B341" s="41"/>
      <c r="C341" s="41"/>
      <c r="D341" s="44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3"/>
    </row>
  </sheetData>
  <autoFilter ref="A5:R332" xr:uid="{F4A540E4-93F7-42F3-8A80-220B66D0BCDD}">
    <sortState ref="A6:R332">
      <sortCondition ref="A6:A332"/>
      <sortCondition ref="B6:B332"/>
    </sortState>
  </autoFilter>
  <sortState ref="A6:P332">
    <sortCondition ref="A6:A332"/>
    <sortCondition ref="C6:C332"/>
  </sortState>
  <mergeCells count="5">
    <mergeCell ref="D337:E337"/>
    <mergeCell ref="D2:G2"/>
    <mergeCell ref="D1:E1"/>
    <mergeCell ref="K2:L2"/>
    <mergeCell ref="K3:L3"/>
  </mergeCells>
  <phoneticPr fontId="3" type="noConversion"/>
  <hyperlinks>
    <hyperlink ref="F1" location="LOST!A1" display="Click Here for LOST" xr:uid="{00000000-0004-0000-0100-000000000000}"/>
  </hyperlinks>
  <pageMargins left="0.75" right="0.75" top="1" bottom="1" header="0.5" footer="0.5"/>
  <pageSetup orientation="portrait" r:id="rId1"/>
  <headerFooter alignWithMargins="0"/>
  <ignoredErrors>
    <ignoredError sqref="K334:P334 H334:J3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N1055"/>
  <sheetViews>
    <sheetView workbookViewId="0">
      <selection activeCell="C7" sqref="C7"/>
    </sheetView>
  </sheetViews>
  <sheetFormatPr defaultRowHeight="12.75"/>
  <cols>
    <col min="2" max="2" width="9" bestFit="1" customWidth="1"/>
    <col min="3" max="3" width="29.85546875" customWidth="1"/>
    <col min="4" max="4" width="14.28515625" hidden="1" customWidth="1"/>
    <col min="5" max="12" width="14.140625" bestFit="1" customWidth="1"/>
    <col min="13" max="13" width="15.140625" bestFit="1" customWidth="1"/>
  </cols>
  <sheetData>
    <row r="2" spans="1:14">
      <c r="B2" t="s">
        <v>1774</v>
      </c>
      <c r="C2" t="s">
        <v>1775</v>
      </c>
      <c r="D2" t="s">
        <v>1776</v>
      </c>
    </row>
    <row r="3" spans="1:14">
      <c r="A3">
        <v>1</v>
      </c>
      <c r="B3" s="21" t="s">
        <v>1725</v>
      </c>
      <c r="C3" s="21" t="s">
        <v>2265</v>
      </c>
      <c r="D3" s="21">
        <v>26556.926581389998</v>
      </c>
      <c r="E3" s="21"/>
      <c r="F3" s="21"/>
      <c r="G3" s="21"/>
      <c r="H3" s="21"/>
      <c r="I3" s="21"/>
      <c r="J3" s="21"/>
      <c r="K3" s="21"/>
      <c r="L3" s="21"/>
      <c r="M3" s="21"/>
    </row>
    <row r="4" spans="1:14">
      <c r="A4">
        <v>2</v>
      </c>
      <c r="B4" s="21" t="s">
        <v>1726</v>
      </c>
      <c r="C4" s="21" t="s">
        <v>1777</v>
      </c>
      <c r="D4" s="21">
        <v>0</v>
      </c>
      <c r="E4" s="21"/>
      <c r="F4" s="21"/>
      <c r="G4" s="21"/>
      <c r="H4" s="21"/>
      <c r="I4" s="21"/>
      <c r="J4" s="21"/>
      <c r="K4" s="21"/>
      <c r="L4" s="21"/>
      <c r="M4" s="21"/>
    </row>
    <row r="5" spans="1:14">
      <c r="A5">
        <v>3</v>
      </c>
      <c r="B5" s="21" t="s">
        <v>1727</v>
      </c>
      <c r="C5" s="21" t="s">
        <v>1778</v>
      </c>
      <c r="D5" s="21">
        <v>55185.121546640003</v>
      </c>
      <c r="E5" s="21"/>
      <c r="F5" s="21"/>
      <c r="G5" s="21"/>
      <c r="H5" s="21"/>
      <c r="I5" s="21"/>
      <c r="J5" s="21"/>
      <c r="K5" s="21"/>
      <c r="L5" s="21"/>
      <c r="M5" s="21"/>
    </row>
    <row r="6" spans="1:14">
      <c r="A6">
        <v>4</v>
      </c>
      <c r="B6" s="21" t="s">
        <v>1728</v>
      </c>
      <c r="C6" s="21" t="s">
        <v>1779</v>
      </c>
      <c r="D6" s="21">
        <v>16355.285205300001</v>
      </c>
      <c r="E6" s="21"/>
      <c r="F6" s="21"/>
      <c r="G6" s="21"/>
      <c r="H6" s="21"/>
      <c r="I6" s="21"/>
      <c r="J6" s="21"/>
      <c r="K6" s="21"/>
      <c r="L6" s="21"/>
      <c r="M6" s="21"/>
    </row>
    <row r="7" spans="1:14">
      <c r="A7">
        <v>5</v>
      </c>
      <c r="B7" s="21" t="s">
        <v>1780</v>
      </c>
      <c r="C7" s="21" t="s">
        <v>1781</v>
      </c>
      <c r="D7" s="21">
        <v>0</v>
      </c>
      <c r="E7" s="21"/>
      <c r="F7" s="21"/>
      <c r="G7" s="21"/>
      <c r="H7" s="21"/>
      <c r="I7" s="21"/>
      <c r="J7" s="21"/>
      <c r="K7" s="21"/>
      <c r="L7" s="21"/>
      <c r="M7" s="21"/>
    </row>
    <row r="8" spans="1:14">
      <c r="A8">
        <v>7</v>
      </c>
      <c r="B8" s="21" t="s">
        <v>1782</v>
      </c>
      <c r="C8" s="21" t="s">
        <v>1783</v>
      </c>
      <c r="D8" s="21">
        <v>0</v>
      </c>
      <c r="E8" s="21"/>
      <c r="F8" s="21"/>
      <c r="G8" s="21"/>
      <c r="H8" s="21"/>
      <c r="I8" s="21"/>
      <c r="J8" s="21"/>
      <c r="K8" s="21"/>
      <c r="L8" s="21"/>
      <c r="M8" s="21"/>
    </row>
    <row r="9" spans="1:14">
      <c r="A9">
        <v>8</v>
      </c>
      <c r="B9" s="21" t="s">
        <v>1784</v>
      </c>
      <c r="C9" s="21" t="s">
        <v>1785</v>
      </c>
      <c r="D9" s="21">
        <v>35564</v>
      </c>
      <c r="E9" s="21"/>
      <c r="F9" s="21"/>
      <c r="G9" s="21"/>
      <c r="H9" s="21"/>
      <c r="I9" s="21"/>
      <c r="J9" s="21"/>
      <c r="K9" s="21"/>
      <c r="L9" s="21"/>
      <c r="M9" s="21"/>
    </row>
    <row r="10" spans="1:14">
      <c r="A10">
        <v>9</v>
      </c>
      <c r="B10" s="21" t="s">
        <v>1786</v>
      </c>
      <c r="C10" s="21" t="s">
        <v>1787</v>
      </c>
      <c r="D10" s="21">
        <v>0</v>
      </c>
      <c r="E10" s="21"/>
      <c r="F10" s="21"/>
      <c r="G10" s="21"/>
      <c r="H10" s="21"/>
      <c r="I10" s="21"/>
      <c r="J10" s="21"/>
      <c r="K10" s="21"/>
      <c r="L10" s="21"/>
      <c r="M10" s="21"/>
      <c r="N10" s="24"/>
    </row>
    <row r="11" spans="1:14">
      <c r="A11">
        <v>10</v>
      </c>
      <c r="B11" s="21" t="s">
        <v>1788</v>
      </c>
      <c r="C11" s="21" t="s">
        <v>1789</v>
      </c>
      <c r="D11" s="21">
        <v>0</v>
      </c>
      <c r="E11" s="21"/>
      <c r="F11" s="21"/>
      <c r="G11" s="21"/>
      <c r="H11" s="21"/>
      <c r="I11" s="21"/>
      <c r="J11" s="21"/>
      <c r="K11" s="21"/>
      <c r="L11" s="21"/>
      <c r="M11" s="21"/>
      <c r="N11" s="24"/>
    </row>
    <row r="12" spans="1:14">
      <c r="A12">
        <v>11</v>
      </c>
      <c r="B12" s="21" t="s">
        <v>1790</v>
      </c>
      <c r="C12" s="21" t="s">
        <v>1791</v>
      </c>
      <c r="D12" s="21">
        <v>0</v>
      </c>
      <c r="E12" s="21"/>
      <c r="F12" s="21"/>
      <c r="G12" s="21"/>
      <c r="H12" s="21"/>
      <c r="I12" s="21"/>
      <c r="J12" s="21"/>
      <c r="K12" s="21"/>
      <c r="L12" s="21"/>
      <c r="M12" s="21"/>
      <c r="N12" s="24"/>
    </row>
    <row r="13" spans="1:14">
      <c r="A13">
        <v>12</v>
      </c>
      <c r="B13" s="21" t="s">
        <v>1792</v>
      </c>
      <c r="C13" s="21" t="s">
        <v>1779</v>
      </c>
      <c r="D13" s="21">
        <v>0</v>
      </c>
      <c r="E13" s="21"/>
      <c r="F13" s="21"/>
      <c r="G13" s="21"/>
      <c r="H13" s="21"/>
      <c r="I13" s="21"/>
      <c r="J13" s="21"/>
      <c r="K13" s="21"/>
      <c r="L13" s="21"/>
      <c r="M13" s="21"/>
      <c r="N13" s="24"/>
    </row>
    <row r="14" spans="1:14">
      <c r="A14">
        <v>13</v>
      </c>
      <c r="B14" s="21" t="s">
        <v>1793</v>
      </c>
      <c r="C14" s="21" t="s">
        <v>1794</v>
      </c>
      <c r="D14" s="21">
        <v>0</v>
      </c>
      <c r="E14" s="21"/>
      <c r="F14" s="21"/>
      <c r="G14" s="21"/>
      <c r="H14" s="21"/>
      <c r="I14" s="21"/>
      <c r="J14" s="21"/>
      <c r="K14" s="21"/>
      <c r="L14" s="21"/>
      <c r="M14" s="21"/>
      <c r="N14" s="24"/>
    </row>
    <row r="15" spans="1:14">
      <c r="A15">
        <v>14</v>
      </c>
      <c r="B15" s="21" t="s">
        <v>1795</v>
      </c>
      <c r="C15" s="21" t="s">
        <v>1796</v>
      </c>
      <c r="D15" s="21">
        <v>0</v>
      </c>
      <c r="E15" s="21"/>
      <c r="F15" s="21"/>
      <c r="G15" s="21"/>
      <c r="H15" s="21"/>
      <c r="I15" s="21"/>
      <c r="J15" s="21"/>
      <c r="K15" s="21"/>
      <c r="L15" s="21"/>
      <c r="M15" s="21"/>
      <c r="N15" s="24"/>
    </row>
    <row r="16" spans="1:14">
      <c r="A16">
        <v>16</v>
      </c>
      <c r="B16" s="21" t="s">
        <v>1797</v>
      </c>
      <c r="C16" s="21" t="s">
        <v>1798</v>
      </c>
      <c r="D16" s="21">
        <v>94058.009951169995</v>
      </c>
      <c r="E16" s="21"/>
      <c r="F16" s="21"/>
      <c r="G16" s="21"/>
      <c r="H16" s="21"/>
      <c r="I16" s="21"/>
      <c r="J16" s="21"/>
      <c r="K16" s="21"/>
      <c r="L16" s="21"/>
      <c r="M16" s="21"/>
      <c r="N16" s="24"/>
    </row>
    <row r="17" spans="1:14">
      <c r="A17">
        <v>17</v>
      </c>
      <c r="B17" s="21" t="s">
        <v>1799</v>
      </c>
      <c r="C17" s="21" t="s">
        <v>1800</v>
      </c>
      <c r="D17" s="21">
        <v>0</v>
      </c>
      <c r="E17" s="21"/>
      <c r="F17" s="21"/>
      <c r="G17" s="21"/>
      <c r="H17" s="21"/>
      <c r="I17" s="21"/>
      <c r="J17" s="21"/>
      <c r="K17" s="21"/>
      <c r="L17" s="21"/>
      <c r="M17" s="21"/>
      <c r="N17" s="24"/>
    </row>
    <row r="18" spans="1:14">
      <c r="A18">
        <v>18</v>
      </c>
      <c r="B18" s="21" t="s">
        <v>1801</v>
      </c>
      <c r="C18" s="21" t="s">
        <v>1802</v>
      </c>
      <c r="D18" s="21">
        <v>28112.550306130001</v>
      </c>
      <c r="E18" s="21"/>
      <c r="F18" s="21"/>
      <c r="G18" s="21"/>
      <c r="H18" s="21"/>
      <c r="I18" s="21"/>
      <c r="J18" s="21"/>
      <c r="K18" s="21"/>
      <c r="L18" s="21"/>
      <c r="M18" s="21"/>
      <c r="N18" s="24"/>
    </row>
    <row r="19" spans="1:14">
      <c r="A19">
        <v>19</v>
      </c>
      <c r="B19" s="21" t="s">
        <v>1803</v>
      </c>
      <c r="C19" s="21" t="s">
        <v>1804</v>
      </c>
      <c r="D19" s="21">
        <v>0</v>
      </c>
      <c r="E19" s="21"/>
      <c r="F19" s="21"/>
      <c r="G19" s="21"/>
      <c r="H19" s="21"/>
      <c r="I19" s="21"/>
      <c r="J19" s="21"/>
      <c r="K19" s="21"/>
      <c r="L19" s="21"/>
      <c r="M19" s="21"/>
      <c r="N19" s="24"/>
    </row>
    <row r="20" spans="1:14">
      <c r="A20">
        <v>20</v>
      </c>
      <c r="B20" s="21" t="s">
        <v>1805</v>
      </c>
      <c r="C20" s="21" t="s">
        <v>1806</v>
      </c>
      <c r="D20" s="21">
        <v>62653.773076029996</v>
      </c>
      <c r="E20" s="21"/>
      <c r="F20" s="21"/>
      <c r="G20" s="21"/>
      <c r="H20" s="21"/>
      <c r="I20" s="21"/>
      <c r="J20" s="21"/>
      <c r="K20" s="21"/>
      <c r="L20" s="21"/>
      <c r="M20" s="21"/>
    </row>
    <row r="21" spans="1:14">
      <c r="A21">
        <v>22</v>
      </c>
      <c r="B21" s="21" t="s">
        <v>1807</v>
      </c>
      <c r="C21" s="21" t="s">
        <v>1808</v>
      </c>
      <c r="D21" s="21">
        <v>0</v>
      </c>
      <c r="E21" s="21"/>
      <c r="F21" s="21"/>
      <c r="G21" s="21"/>
      <c r="H21" s="21"/>
      <c r="I21" s="21"/>
      <c r="J21" s="21"/>
      <c r="K21" s="21"/>
      <c r="L21" s="21"/>
      <c r="M21" s="21"/>
    </row>
    <row r="22" spans="1:14">
      <c r="A22">
        <v>23</v>
      </c>
      <c r="B22" s="21" t="s">
        <v>1809</v>
      </c>
      <c r="C22" s="21" t="s">
        <v>1810</v>
      </c>
      <c r="D22" s="21">
        <v>118156.98373691</v>
      </c>
      <c r="E22" s="21"/>
      <c r="F22" s="21"/>
      <c r="G22" s="21"/>
      <c r="H22" s="21"/>
      <c r="I22" s="21"/>
      <c r="J22" s="21"/>
      <c r="K22" s="21"/>
      <c r="L22" s="21"/>
      <c r="M22" s="21"/>
    </row>
    <row r="23" spans="1:14">
      <c r="A23">
        <v>24</v>
      </c>
      <c r="B23" s="21" t="s">
        <v>1811</v>
      </c>
      <c r="C23" s="21" t="s">
        <v>1812</v>
      </c>
      <c r="D23" s="21">
        <v>30166.643360239999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4">
      <c r="A24">
        <v>25</v>
      </c>
      <c r="B24" s="21" t="s">
        <v>1813</v>
      </c>
      <c r="C24" s="21" t="s">
        <v>1814</v>
      </c>
      <c r="D24" s="21">
        <v>18847.706236180002</v>
      </c>
      <c r="E24" s="21"/>
      <c r="F24" s="21"/>
      <c r="G24" s="21"/>
      <c r="H24" s="21"/>
      <c r="I24" s="21"/>
      <c r="J24" s="21"/>
      <c r="K24" s="21"/>
      <c r="L24" s="21"/>
      <c r="M24" s="21"/>
    </row>
    <row r="25" spans="1:14">
      <c r="A25">
        <v>26</v>
      </c>
      <c r="B25" s="21" t="s">
        <v>1815</v>
      </c>
      <c r="C25" s="21" t="s">
        <v>1816</v>
      </c>
      <c r="D25" s="21">
        <v>0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4">
      <c r="A26">
        <v>28</v>
      </c>
      <c r="B26" s="21" t="s">
        <v>1817</v>
      </c>
      <c r="C26" s="21" t="s">
        <v>2265</v>
      </c>
      <c r="D26" s="21">
        <v>0</v>
      </c>
      <c r="E26" s="21"/>
      <c r="F26" s="21"/>
      <c r="G26" s="21"/>
      <c r="H26" s="21"/>
      <c r="I26" s="21"/>
      <c r="J26" s="21"/>
      <c r="K26" s="21"/>
      <c r="L26" s="21"/>
      <c r="M26" s="21"/>
    </row>
    <row r="27" spans="1:14">
      <c r="A27">
        <v>29</v>
      </c>
      <c r="B27" s="21" t="s">
        <v>1818</v>
      </c>
      <c r="C27" s="21" t="s">
        <v>1819</v>
      </c>
      <c r="D27" s="21">
        <v>0</v>
      </c>
      <c r="E27" s="21"/>
      <c r="F27" s="21"/>
      <c r="G27" s="21"/>
      <c r="H27" s="21"/>
      <c r="I27" s="21"/>
      <c r="J27" s="21"/>
      <c r="K27" s="21"/>
      <c r="L27" s="21"/>
      <c r="M27" s="21"/>
    </row>
    <row r="28" spans="1:14">
      <c r="A28">
        <v>30</v>
      </c>
      <c r="B28" s="21" t="s">
        <v>1820</v>
      </c>
      <c r="C28" s="21" t="s">
        <v>1821</v>
      </c>
      <c r="D28" s="21">
        <v>42877.961667210002</v>
      </c>
      <c r="E28" s="21"/>
      <c r="F28" s="21"/>
      <c r="G28" s="21"/>
      <c r="H28" s="21"/>
      <c r="I28" s="21"/>
      <c r="J28" s="21"/>
      <c r="K28" s="21"/>
      <c r="L28" s="21"/>
      <c r="M28" s="21"/>
    </row>
    <row r="29" spans="1:14">
      <c r="A29">
        <v>31</v>
      </c>
      <c r="B29" s="21" t="s">
        <v>1822</v>
      </c>
      <c r="C29" s="21" t="s">
        <v>1777</v>
      </c>
      <c r="D29" s="21">
        <v>0</v>
      </c>
      <c r="E29" s="21"/>
      <c r="F29" s="21"/>
      <c r="G29" s="21"/>
      <c r="H29" s="21"/>
      <c r="I29" s="21"/>
      <c r="J29" s="21"/>
      <c r="K29" s="21"/>
      <c r="L29" s="21"/>
      <c r="M29" s="21"/>
    </row>
    <row r="30" spans="1:14">
      <c r="A30">
        <v>32</v>
      </c>
      <c r="B30" s="21" t="s">
        <v>1823</v>
      </c>
      <c r="C30" s="21" t="s">
        <v>1824</v>
      </c>
      <c r="D30" s="21">
        <v>0</v>
      </c>
      <c r="E30" s="21"/>
      <c r="F30" s="21"/>
      <c r="G30" s="21"/>
      <c r="H30" s="21"/>
      <c r="I30" s="21"/>
      <c r="J30" s="21"/>
      <c r="K30" s="21"/>
      <c r="L30" s="21"/>
      <c r="M30" s="21"/>
    </row>
    <row r="31" spans="1:14">
      <c r="A31">
        <v>33</v>
      </c>
      <c r="B31" s="21" t="s">
        <v>1825</v>
      </c>
      <c r="C31" s="21" t="s">
        <v>1826</v>
      </c>
      <c r="D31" s="21">
        <v>36715.704999460002</v>
      </c>
      <c r="E31" s="21"/>
      <c r="F31" s="21"/>
      <c r="G31" s="21"/>
      <c r="H31" s="21"/>
      <c r="I31" s="21"/>
      <c r="J31" s="21"/>
      <c r="K31" s="21"/>
      <c r="L31" s="21"/>
      <c r="M31" s="21"/>
    </row>
    <row r="32" spans="1:14">
      <c r="A32">
        <v>34</v>
      </c>
      <c r="B32" s="21" t="s">
        <v>1827</v>
      </c>
      <c r="C32" s="21" t="s">
        <v>1828</v>
      </c>
      <c r="D32" s="21">
        <v>0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>
        <v>35</v>
      </c>
      <c r="B33" s="21" t="s">
        <v>1829</v>
      </c>
      <c r="C33" s="21" t="s">
        <v>1830</v>
      </c>
      <c r="D33" s="21">
        <v>0</v>
      </c>
      <c r="E33" s="21"/>
      <c r="F33" s="21"/>
      <c r="G33" s="21"/>
      <c r="H33" s="21"/>
      <c r="I33" s="21"/>
      <c r="J33" s="21"/>
      <c r="K33" s="21"/>
      <c r="L33" s="21"/>
      <c r="M33" s="21"/>
    </row>
    <row r="34" spans="1:13">
      <c r="A34">
        <v>37</v>
      </c>
      <c r="B34" s="21" t="s">
        <v>1831</v>
      </c>
      <c r="C34" s="21" t="s">
        <v>1832</v>
      </c>
      <c r="D34" s="21">
        <v>41975.494064819999</v>
      </c>
      <c r="E34" s="21"/>
      <c r="F34" s="21"/>
      <c r="G34" s="21"/>
      <c r="H34" s="21"/>
      <c r="I34" s="21"/>
      <c r="J34" s="21"/>
      <c r="K34" s="21"/>
      <c r="L34" s="21"/>
      <c r="M34" s="21"/>
    </row>
    <row r="35" spans="1:13">
      <c r="A35">
        <v>38</v>
      </c>
      <c r="B35" s="21" t="s">
        <v>1833</v>
      </c>
      <c r="C35" s="21" t="s">
        <v>2365</v>
      </c>
      <c r="D35" s="21">
        <v>129097.84937502</v>
      </c>
      <c r="E35" s="21"/>
      <c r="F35" s="21"/>
      <c r="G35" s="21"/>
      <c r="H35" s="21"/>
      <c r="I35" s="21"/>
      <c r="J35" s="21"/>
      <c r="K35" s="21"/>
      <c r="L35" s="21"/>
      <c r="M35" s="21"/>
    </row>
    <row r="36" spans="1:13">
      <c r="A36">
        <v>39</v>
      </c>
      <c r="B36" s="21" t="s">
        <v>1834</v>
      </c>
      <c r="C36" s="21" t="s">
        <v>1835</v>
      </c>
      <c r="D36" s="21">
        <v>0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>
        <v>40</v>
      </c>
      <c r="B37" s="21" t="s">
        <v>1836</v>
      </c>
      <c r="C37" s="21" t="s">
        <v>1837</v>
      </c>
      <c r="D37" s="21">
        <v>0</v>
      </c>
      <c r="E37" s="21"/>
      <c r="F37" s="21"/>
      <c r="G37" s="21"/>
      <c r="H37" s="21"/>
      <c r="I37" s="21"/>
      <c r="J37" s="21"/>
      <c r="K37" s="21"/>
      <c r="L37" s="21"/>
      <c r="M37" s="21"/>
    </row>
    <row r="38" spans="1:13">
      <c r="A38">
        <v>41</v>
      </c>
      <c r="B38" s="21" t="s">
        <v>1838</v>
      </c>
      <c r="C38" s="21" t="s">
        <v>1839</v>
      </c>
      <c r="D38" s="21">
        <v>0</v>
      </c>
      <c r="E38" s="21"/>
      <c r="F38" s="21"/>
      <c r="G38" s="21"/>
      <c r="H38" s="21"/>
      <c r="I38" s="21"/>
      <c r="J38" s="21"/>
      <c r="K38" s="21"/>
      <c r="L38" s="21"/>
      <c r="M38" s="21"/>
    </row>
    <row r="39" spans="1:13">
      <c r="A39">
        <v>42</v>
      </c>
      <c r="B39" s="21" t="s">
        <v>1840</v>
      </c>
      <c r="C39" s="21" t="s">
        <v>1841</v>
      </c>
      <c r="D39" s="21">
        <v>0</v>
      </c>
      <c r="E39" s="21"/>
      <c r="F39" s="21"/>
      <c r="G39" s="21"/>
      <c r="H39" s="21"/>
      <c r="I39" s="21"/>
      <c r="J39" s="21"/>
      <c r="K39" s="21"/>
      <c r="L39" s="21"/>
      <c r="M39" s="21"/>
    </row>
    <row r="40" spans="1:13">
      <c r="A40">
        <v>43</v>
      </c>
      <c r="B40" s="21" t="s">
        <v>1842</v>
      </c>
      <c r="C40" s="21" t="s">
        <v>1843</v>
      </c>
      <c r="D40" s="21">
        <v>0</v>
      </c>
      <c r="E40" s="21"/>
      <c r="F40" s="21"/>
      <c r="G40" s="21"/>
      <c r="H40" s="21"/>
      <c r="I40" s="21"/>
      <c r="J40" s="21"/>
      <c r="K40" s="21"/>
      <c r="L40" s="21"/>
      <c r="M40" s="21"/>
    </row>
    <row r="41" spans="1:13">
      <c r="A41">
        <v>44</v>
      </c>
      <c r="B41" s="21" t="s">
        <v>1844</v>
      </c>
      <c r="C41" s="21" t="s">
        <v>1845</v>
      </c>
      <c r="D41" s="21">
        <v>129398.65656017</v>
      </c>
      <c r="E41" s="21"/>
      <c r="F41" s="21"/>
      <c r="G41" s="21"/>
      <c r="H41" s="21"/>
      <c r="I41" s="21"/>
      <c r="J41" s="21"/>
      <c r="K41" s="21"/>
      <c r="L41" s="21"/>
      <c r="M41" s="21"/>
    </row>
    <row r="42" spans="1:13">
      <c r="A42">
        <v>46</v>
      </c>
      <c r="B42" s="21" t="s">
        <v>1846</v>
      </c>
      <c r="C42" s="21" t="s">
        <v>1847</v>
      </c>
      <c r="D42" s="21">
        <v>450144.91754788999</v>
      </c>
      <c r="E42" s="21"/>
      <c r="F42" s="21"/>
      <c r="G42" s="21"/>
      <c r="H42" s="21"/>
      <c r="I42" s="21"/>
      <c r="J42" s="21"/>
      <c r="K42" s="21"/>
      <c r="L42" s="21"/>
      <c r="M42" s="21"/>
    </row>
    <row r="43" spans="1:13">
      <c r="A43">
        <v>47</v>
      </c>
      <c r="B43" s="21" t="s">
        <v>1848</v>
      </c>
      <c r="C43" s="21" t="s">
        <v>1897</v>
      </c>
      <c r="D43" s="21">
        <v>0</v>
      </c>
      <c r="E43" s="21"/>
      <c r="F43" s="21"/>
      <c r="G43" s="21"/>
      <c r="H43" s="21"/>
      <c r="I43" s="21"/>
      <c r="J43" s="21"/>
      <c r="K43" s="21"/>
      <c r="L43" s="21"/>
      <c r="M43" s="21"/>
    </row>
    <row r="44" spans="1:13">
      <c r="A44">
        <v>48</v>
      </c>
      <c r="B44" s="21" t="s">
        <v>1849</v>
      </c>
      <c r="C44" s="21" t="s">
        <v>1957</v>
      </c>
      <c r="D44" s="21">
        <v>0</v>
      </c>
      <c r="E44" s="21"/>
      <c r="F44" s="21"/>
      <c r="G44" s="21"/>
      <c r="H44" s="21"/>
      <c r="I44" s="21"/>
      <c r="J44" s="21"/>
      <c r="K44" s="21"/>
      <c r="L44" s="21"/>
      <c r="M44" s="21"/>
    </row>
    <row r="45" spans="1:13">
      <c r="A45">
        <v>49</v>
      </c>
      <c r="B45" s="21" t="s">
        <v>1850</v>
      </c>
      <c r="C45" s="21" t="s">
        <v>1899</v>
      </c>
      <c r="D45" s="21">
        <v>34979.567252560002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>
        <v>50</v>
      </c>
      <c r="B46" s="21" t="s">
        <v>1851</v>
      </c>
      <c r="C46" s="21" t="s">
        <v>2261</v>
      </c>
      <c r="D46" s="21">
        <v>0</v>
      </c>
      <c r="E46" s="21"/>
      <c r="F46" s="21"/>
      <c r="G46" s="21"/>
      <c r="H46" s="21"/>
      <c r="I46" s="21"/>
      <c r="J46" s="21"/>
      <c r="K46" s="21"/>
      <c r="L46" s="21"/>
      <c r="M46" s="21"/>
    </row>
    <row r="47" spans="1:13">
      <c r="A47">
        <v>51</v>
      </c>
      <c r="B47" s="21" t="s">
        <v>1852</v>
      </c>
      <c r="C47" s="21" t="s">
        <v>1853</v>
      </c>
      <c r="D47" s="21">
        <v>59336.34700532</v>
      </c>
      <c r="E47" s="21"/>
      <c r="F47" s="21"/>
      <c r="G47" s="21"/>
      <c r="H47" s="21"/>
      <c r="I47" s="21"/>
      <c r="J47" s="21"/>
      <c r="K47" s="21"/>
      <c r="L47" s="21"/>
      <c r="M47" s="21"/>
    </row>
    <row r="48" spans="1:13">
      <c r="A48">
        <v>52</v>
      </c>
      <c r="B48" s="21" t="s">
        <v>1854</v>
      </c>
      <c r="C48" s="21" t="s">
        <v>1855</v>
      </c>
      <c r="D48" s="21">
        <v>0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>
        <v>53</v>
      </c>
      <c r="B49" s="21" t="s">
        <v>1856</v>
      </c>
      <c r="C49" s="21" t="s">
        <v>1857</v>
      </c>
      <c r="D49" s="21">
        <v>0</v>
      </c>
      <c r="E49" s="21"/>
      <c r="F49" s="21"/>
      <c r="G49" s="21"/>
      <c r="H49" s="21"/>
      <c r="I49" s="21"/>
      <c r="J49" s="21"/>
      <c r="K49" s="21"/>
      <c r="L49" s="21"/>
      <c r="M49" s="21"/>
    </row>
    <row r="50" spans="1:13">
      <c r="A50">
        <v>54</v>
      </c>
      <c r="B50" s="21" t="s">
        <v>1858</v>
      </c>
      <c r="C50" s="21" t="s">
        <v>1859</v>
      </c>
      <c r="D50" s="21">
        <v>90620.284302450003</v>
      </c>
      <c r="E50" s="21"/>
      <c r="F50" s="21"/>
      <c r="G50" s="21"/>
      <c r="H50" s="21"/>
      <c r="I50" s="21"/>
      <c r="J50" s="21"/>
      <c r="K50" s="21"/>
      <c r="L50" s="21"/>
      <c r="M50" s="21"/>
    </row>
    <row r="51" spans="1:13">
      <c r="A51">
        <v>55</v>
      </c>
      <c r="B51" s="21" t="s">
        <v>1860</v>
      </c>
      <c r="C51" s="21" t="s">
        <v>1861</v>
      </c>
      <c r="D51" s="21">
        <v>0</v>
      </c>
      <c r="E51" s="21"/>
      <c r="F51" s="21"/>
      <c r="G51" s="21"/>
      <c r="H51" s="21"/>
      <c r="I51" s="21"/>
      <c r="J51" s="21"/>
      <c r="K51" s="21"/>
      <c r="L51" s="21"/>
      <c r="M51" s="21"/>
    </row>
    <row r="52" spans="1:13">
      <c r="A52">
        <v>56</v>
      </c>
      <c r="B52" s="21" t="s">
        <v>1862</v>
      </c>
      <c r="C52" s="21" t="s">
        <v>1863</v>
      </c>
      <c r="D52" s="21">
        <v>0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>
        <v>57</v>
      </c>
      <c r="B53" s="21" t="s">
        <v>1864</v>
      </c>
      <c r="C53" s="21" t="s">
        <v>1865</v>
      </c>
      <c r="D53" s="21">
        <v>926202.21722512005</v>
      </c>
      <c r="E53" s="21"/>
      <c r="F53" s="21"/>
      <c r="G53" s="21"/>
      <c r="H53" s="21"/>
      <c r="I53" s="21"/>
      <c r="J53" s="21"/>
      <c r="K53" s="21"/>
      <c r="L53" s="21"/>
      <c r="M53" s="21"/>
    </row>
    <row r="54" spans="1:13">
      <c r="A54">
        <v>58</v>
      </c>
      <c r="B54" s="21" t="s">
        <v>1866</v>
      </c>
      <c r="C54" s="21" t="s">
        <v>1867</v>
      </c>
      <c r="D54" s="21">
        <v>0</v>
      </c>
      <c r="E54" s="21"/>
      <c r="F54" s="21"/>
      <c r="G54" s="21"/>
      <c r="H54" s="21"/>
      <c r="I54" s="21"/>
      <c r="J54" s="21"/>
      <c r="K54" s="21"/>
      <c r="L54" s="21"/>
      <c r="M54" s="21"/>
    </row>
    <row r="55" spans="1:13">
      <c r="A55">
        <v>60</v>
      </c>
      <c r="B55" s="21" t="s">
        <v>1868</v>
      </c>
      <c r="C55" s="21" t="s">
        <v>1869</v>
      </c>
      <c r="D55" s="21">
        <v>0</v>
      </c>
      <c r="E55" s="21"/>
      <c r="F55" s="21"/>
      <c r="G55" s="21"/>
      <c r="H55" s="21"/>
      <c r="I55" s="21"/>
      <c r="J55" s="21"/>
      <c r="K55" s="21"/>
      <c r="L55" s="21"/>
      <c r="M55" s="21"/>
    </row>
    <row r="56" spans="1:13">
      <c r="A56">
        <v>61</v>
      </c>
      <c r="B56" s="21" t="s">
        <v>1870</v>
      </c>
      <c r="C56" s="21" t="s">
        <v>1871</v>
      </c>
      <c r="D56" s="21">
        <v>177115.29752798</v>
      </c>
      <c r="E56" s="21"/>
      <c r="F56" s="21"/>
      <c r="G56" s="21"/>
      <c r="H56" s="21"/>
      <c r="I56" s="21"/>
      <c r="J56" s="21"/>
      <c r="K56" s="21"/>
      <c r="L56" s="21"/>
      <c r="M56" s="21"/>
    </row>
    <row r="57" spans="1:13">
      <c r="A57">
        <v>62</v>
      </c>
      <c r="B57" s="21" t="s">
        <v>1872</v>
      </c>
      <c r="C57" s="21" t="s">
        <v>1873</v>
      </c>
      <c r="D57" s="21">
        <v>0</v>
      </c>
      <c r="E57" s="21"/>
      <c r="F57" s="21"/>
      <c r="G57" s="21"/>
      <c r="H57" s="21"/>
      <c r="I57" s="21"/>
      <c r="J57" s="21"/>
      <c r="K57" s="21"/>
      <c r="L57" s="21"/>
      <c r="M57" s="21"/>
    </row>
    <row r="58" spans="1:13">
      <c r="A58">
        <v>63</v>
      </c>
      <c r="B58" s="21" t="s">
        <v>1874</v>
      </c>
      <c r="C58" s="21" t="s">
        <v>1875</v>
      </c>
      <c r="D58" s="21">
        <v>0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>
        <v>64</v>
      </c>
      <c r="B59" s="21" t="s">
        <v>1876</v>
      </c>
      <c r="C59" s="21" t="s">
        <v>1877</v>
      </c>
      <c r="D59" s="21">
        <v>56921.322570260003</v>
      </c>
      <c r="E59" s="21"/>
      <c r="F59" s="21"/>
      <c r="G59" s="21"/>
      <c r="H59" s="21"/>
      <c r="I59" s="21"/>
      <c r="J59" s="21"/>
      <c r="K59" s="21"/>
      <c r="L59" s="21"/>
      <c r="M59" s="21"/>
    </row>
    <row r="60" spans="1:13">
      <c r="A60">
        <v>65</v>
      </c>
      <c r="B60" s="21" t="s">
        <v>1878</v>
      </c>
      <c r="C60" s="21" t="s">
        <v>1879</v>
      </c>
      <c r="D60" s="21">
        <v>0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>
        <v>66</v>
      </c>
      <c r="B61" s="21" t="s">
        <v>1880</v>
      </c>
      <c r="C61" s="21" t="s">
        <v>1881</v>
      </c>
      <c r="D61" s="21">
        <v>52357.647153559999</v>
      </c>
      <c r="E61" s="21"/>
      <c r="F61" s="21"/>
      <c r="G61" s="21"/>
      <c r="H61" s="21"/>
      <c r="I61" s="21"/>
      <c r="J61" s="21"/>
      <c r="K61" s="21"/>
      <c r="L61" s="21"/>
      <c r="M61" s="21"/>
    </row>
    <row r="62" spans="1:13">
      <c r="A62">
        <v>67</v>
      </c>
      <c r="B62" s="21" t="s">
        <v>1882</v>
      </c>
      <c r="C62" s="21" t="s">
        <v>1883</v>
      </c>
      <c r="D62" s="21">
        <v>0</v>
      </c>
      <c r="E62" s="21"/>
      <c r="F62" s="21"/>
      <c r="G62" s="21"/>
      <c r="H62" s="21"/>
      <c r="I62" s="21"/>
      <c r="J62" s="21"/>
      <c r="K62" s="21"/>
      <c r="L62" s="21"/>
      <c r="M62" s="21"/>
    </row>
    <row r="63" spans="1:13">
      <c r="A63">
        <v>68</v>
      </c>
      <c r="B63" s="21" t="s">
        <v>1884</v>
      </c>
      <c r="C63" s="21" t="s">
        <v>1885</v>
      </c>
      <c r="D63" s="21">
        <v>0</v>
      </c>
      <c r="E63" s="21"/>
      <c r="F63" s="21"/>
      <c r="G63" s="21"/>
      <c r="H63" s="21"/>
      <c r="I63" s="21"/>
      <c r="J63" s="21"/>
      <c r="K63" s="21"/>
      <c r="L63" s="21"/>
      <c r="M63" s="21"/>
    </row>
    <row r="64" spans="1:13">
      <c r="A64">
        <v>69</v>
      </c>
      <c r="B64" s="21" t="s">
        <v>1886</v>
      </c>
      <c r="C64" s="21" t="s">
        <v>1887</v>
      </c>
      <c r="D64" s="21">
        <v>0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>
        <v>70</v>
      </c>
      <c r="B65" s="21" t="s">
        <v>1888</v>
      </c>
      <c r="C65" s="21" t="s">
        <v>1889</v>
      </c>
      <c r="D65" s="21">
        <v>0</v>
      </c>
      <c r="E65" s="21"/>
      <c r="F65" s="21"/>
      <c r="G65" s="21"/>
      <c r="H65" s="21"/>
      <c r="I65" s="21"/>
      <c r="J65" s="21"/>
      <c r="K65" s="21"/>
      <c r="L65" s="21"/>
      <c r="M65" s="21"/>
    </row>
    <row r="66" spans="1:13">
      <c r="A66">
        <v>71</v>
      </c>
      <c r="B66" s="21" t="s">
        <v>1890</v>
      </c>
      <c r="C66" s="21" t="s">
        <v>1891</v>
      </c>
      <c r="D66" s="21">
        <v>0</v>
      </c>
      <c r="E66" s="21"/>
      <c r="F66" s="21"/>
      <c r="G66" s="21"/>
      <c r="H66" s="21"/>
      <c r="I66" s="21"/>
      <c r="J66" s="21"/>
      <c r="K66" s="21"/>
      <c r="L66" s="21"/>
      <c r="M66" s="21"/>
    </row>
    <row r="67" spans="1:13">
      <c r="A67">
        <v>72</v>
      </c>
      <c r="B67" s="21" t="s">
        <v>1892</v>
      </c>
      <c r="C67" s="21" t="s">
        <v>1893</v>
      </c>
      <c r="D67" s="21">
        <v>33810.732748210001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>
        <v>73</v>
      </c>
      <c r="B68" s="21" t="s">
        <v>1894</v>
      </c>
      <c r="C68" s="21" t="s">
        <v>1895</v>
      </c>
      <c r="D68" s="21">
        <v>0</v>
      </c>
      <c r="E68" s="21"/>
      <c r="F68" s="21"/>
      <c r="G68" s="21"/>
      <c r="H68" s="21"/>
      <c r="I68" s="21"/>
      <c r="J68" s="21"/>
      <c r="K68" s="21"/>
      <c r="L68" s="21"/>
      <c r="M68" s="21"/>
    </row>
    <row r="69" spans="1:13">
      <c r="A69">
        <v>75</v>
      </c>
      <c r="B69" s="21" t="s">
        <v>1896</v>
      </c>
      <c r="C69" s="21" t="s">
        <v>1897</v>
      </c>
      <c r="D69" s="21">
        <v>66908.112520299997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>
        <v>76</v>
      </c>
      <c r="B70" s="21" t="s">
        <v>1898</v>
      </c>
      <c r="C70" s="21" t="s">
        <v>1899</v>
      </c>
      <c r="D70" s="21">
        <v>0</v>
      </c>
      <c r="E70" s="21"/>
      <c r="F70" s="21"/>
      <c r="G70" s="21"/>
      <c r="H70" s="21"/>
      <c r="I70" s="21"/>
      <c r="J70" s="21"/>
      <c r="K70" s="21"/>
      <c r="L70" s="21"/>
      <c r="M70" s="21"/>
    </row>
    <row r="71" spans="1:13">
      <c r="A71">
        <v>77</v>
      </c>
      <c r="B71" s="21" t="s">
        <v>1900</v>
      </c>
      <c r="C71" s="21" t="s">
        <v>1901</v>
      </c>
      <c r="D71" s="21">
        <v>37136.795658340001</v>
      </c>
      <c r="E71" s="21"/>
      <c r="F71" s="21"/>
      <c r="G71" s="21"/>
      <c r="H71" s="21"/>
      <c r="I71" s="21"/>
      <c r="J71" s="21"/>
      <c r="K71" s="21"/>
      <c r="L71" s="21"/>
      <c r="M71" s="21"/>
    </row>
    <row r="72" spans="1:13">
      <c r="A72">
        <v>78</v>
      </c>
      <c r="B72" s="21" t="s">
        <v>1902</v>
      </c>
      <c r="C72" s="21" t="s">
        <v>1903</v>
      </c>
      <c r="D72" s="21">
        <v>0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>
        <v>79</v>
      </c>
      <c r="B73" s="21" t="s">
        <v>1904</v>
      </c>
      <c r="C73" s="21" t="s">
        <v>1905</v>
      </c>
      <c r="D73" s="21">
        <v>70371.692397709994</v>
      </c>
      <c r="E73" s="21"/>
      <c r="F73" s="21"/>
      <c r="G73" s="21"/>
      <c r="H73" s="21"/>
      <c r="I73" s="21"/>
      <c r="J73" s="21"/>
      <c r="K73" s="21"/>
      <c r="L73" s="21"/>
      <c r="M73" s="21"/>
    </row>
    <row r="74" spans="1:13">
      <c r="A74">
        <v>80</v>
      </c>
      <c r="B74" s="21" t="s">
        <v>1906</v>
      </c>
      <c r="C74" s="21" t="s">
        <v>1907</v>
      </c>
      <c r="D74" s="21">
        <v>35237.413144919999</v>
      </c>
      <c r="E74" s="21"/>
      <c r="F74" s="21"/>
      <c r="G74" s="21"/>
      <c r="H74" s="21"/>
      <c r="I74" s="21"/>
      <c r="J74" s="21"/>
      <c r="K74" s="21"/>
      <c r="L74" s="21"/>
      <c r="M74" s="21"/>
    </row>
    <row r="75" spans="1:13">
      <c r="A75">
        <v>81</v>
      </c>
      <c r="B75" s="21" t="s">
        <v>1908</v>
      </c>
      <c r="C75" s="21" t="s">
        <v>1909</v>
      </c>
      <c r="D75" s="21">
        <v>0</v>
      </c>
      <c r="E75" s="21"/>
      <c r="F75" s="21"/>
      <c r="G75" s="21"/>
      <c r="H75" s="21"/>
      <c r="I75" s="21"/>
      <c r="J75" s="21"/>
      <c r="K75" s="21"/>
      <c r="L75" s="21"/>
      <c r="M75" s="21"/>
    </row>
    <row r="76" spans="1:13">
      <c r="A76">
        <v>82</v>
      </c>
      <c r="B76" s="21" t="s">
        <v>1910</v>
      </c>
      <c r="C76" s="21" t="s">
        <v>1911</v>
      </c>
      <c r="D76" s="21">
        <v>182031.31961206</v>
      </c>
      <c r="E76" s="21"/>
      <c r="F76" s="21"/>
      <c r="G76" s="21"/>
      <c r="H76" s="21"/>
      <c r="I76" s="21"/>
      <c r="J76" s="21"/>
      <c r="K76" s="21"/>
      <c r="L76" s="21"/>
      <c r="M76" s="21"/>
    </row>
    <row r="77" spans="1:13">
      <c r="A77">
        <v>84</v>
      </c>
      <c r="B77" s="21" t="s">
        <v>1912</v>
      </c>
      <c r="C77" s="21" t="s">
        <v>1913</v>
      </c>
      <c r="D77" s="21">
        <v>47983.049170749997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>
        <v>85</v>
      </c>
      <c r="B78" s="21" t="s">
        <v>1914</v>
      </c>
      <c r="C78" s="21" t="s">
        <v>1915</v>
      </c>
      <c r="D78" s="21">
        <v>123545.82336189999</v>
      </c>
      <c r="E78" s="21"/>
      <c r="F78" s="21"/>
      <c r="G78" s="21"/>
      <c r="H78" s="21"/>
      <c r="I78" s="21"/>
      <c r="J78" s="21"/>
      <c r="K78" s="21"/>
      <c r="L78" s="21"/>
      <c r="M78" s="21"/>
    </row>
    <row r="79" spans="1:13">
      <c r="A79">
        <v>86</v>
      </c>
      <c r="B79" s="21" t="s">
        <v>1916</v>
      </c>
      <c r="C79" s="21" t="s">
        <v>1857</v>
      </c>
      <c r="D79" s="21">
        <v>79000.571015139998</v>
      </c>
      <c r="E79" s="21"/>
      <c r="F79" s="21"/>
      <c r="G79" s="21"/>
      <c r="H79" s="21"/>
      <c r="I79" s="21"/>
      <c r="J79" s="21"/>
      <c r="K79" s="21"/>
      <c r="L79" s="21"/>
      <c r="M79" s="21"/>
    </row>
    <row r="80" spans="1:13">
      <c r="A80">
        <v>87</v>
      </c>
      <c r="B80" s="21" t="s">
        <v>1917</v>
      </c>
      <c r="C80" s="21" t="s">
        <v>1918</v>
      </c>
      <c r="D80" s="21">
        <v>0</v>
      </c>
      <c r="E80" s="21"/>
      <c r="F80" s="21"/>
      <c r="G80" s="21"/>
      <c r="H80" s="21"/>
      <c r="I80" s="21"/>
      <c r="J80" s="21"/>
      <c r="K80" s="21"/>
      <c r="L80" s="21"/>
      <c r="M80" s="21"/>
    </row>
    <row r="81" spans="1:13">
      <c r="A81">
        <v>88</v>
      </c>
      <c r="B81" s="21" t="s">
        <v>1919</v>
      </c>
      <c r="C81" s="21" t="s">
        <v>1920</v>
      </c>
      <c r="D81" s="21">
        <v>0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>
        <v>89</v>
      </c>
      <c r="B82" s="21" t="s">
        <v>1921</v>
      </c>
      <c r="C82" s="21" t="s">
        <v>1922</v>
      </c>
      <c r="D82" s="21">
        <v>0</v>
      </c>
      <c r="E82" s="21"/>
      <c r="F82" s="21"/>
      <c r="G82" s="21"/>
      <c r="H82" s="21"/>
      <c r="I82" s="21"/>
      <c r="J82" s="21"/>
      <c r="K82" s="21"/>
      <c r="L82" s="21"/>
      <c r="M82" s="21"/>
    </row>
    <row r="83" spans="1:13">
      <c r="A83">
        <v>90</v>
      </c>
      <c r="B83" s="21" t="s">
        <v>1923</v>
      </c>
      <c r="C83" s="21" t="s">
        <v>1859</v>
      </c>
      <c r="D83" s="21">
        <v>0</v>
      </c>
      <c r="E83" s="21"/>
      <c r="F83" s="21"/>
      <c r="G83" s="21"/>
      <c r="H83" s="21"/>
      <c r="I83" s="21"/>
      <c r="J83" s="21"/>
      <c r="K83" s="21"/>
      <c r="L83" s="21"/>
      <c r="M83" s="21"/>
    </row>
    <row r="84" spans="1:13">
      <c r="A84">
        <v>91</v>
      </c>
      <c r="B84" s="21" t="s">
        <v>1924</v>
      </c>
      <c r="C84" s="21" t="s">
        <v>1861</v>
      </c>
      <c r="D84" s="21">
        <v>0</v>
      </c>
      <c r="E84" s="21"/>
      <c r="F84" s="21"/>
      <c r="G84" s="21"/>
      <c r="H84" s="21"/>
      <c r="I84" s="21"/>
      <c r="J84" s="21"/>
      <c r="K84" s="21"/>
      <c r="L84" s="21"/>
      <c r="M84" s="21"/>
    </row>
    <row r="85" spans="1:13">
      <c r="A85">
        <v>92</v>
      </c>
      <c r="B85" s="21" t="s">
        <v>1925</v>
      </c>
      <c r="C85" s="21" t="s">
        <v>1863</v>
      </c>
      <c r="D85" s="21">
        <v>58322.22311888</v>
      </c>
      <c r="E85" s="21"/>
      <c r="F85" s="21"/>
      <c r="G85" s="21"/>
      <c r="H85" s="21"/>
      <c r="I85" s="21"/>
      <c r="J85" s="21"/>
      <c r="K85" s="21"/>
      <c r="L85" s="21"/>
      <c r="M85" s="21"/>
    </row>
    <row r="86" spans="1:13">
      <c r="A86">
        <v>93</v>
      </c>
      <c r="B86" s="21" t="s">
        <v>1926</v>
      </c>
      <c r="C86" s="21" t="s">
        <v>1927</v>
      </c>
      <c r="D86" s="21">
        <v>0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>
        <v>95</v>
      </c>
      <c r="B87" s="21" t="s">
        <v>1928</v>
      </c>
      <c r="C87" s="21" t="s">
        <v>1929</v>
      </c>
      <c r="D87" s="21">
        <v>17378.06156695</v>
      </c>
      <c r="E87" s="21"/>
      <c r="F87" s="21"/>
      <c r="G87" s="21"/>
      <c r="H87" s="21"/>
      <c r="I87" s="21"/>
      <c r="J87" s="21"/>
      <c r="K87" s="21"/>
      <c r="L87" s="21"/>
      <c r="M87" s="21"/>
    </row>
    <row r="88" spans="1:13">
      <c r="A88">
        <v>96</v>
      </c>
      <c r="B88" s="21" t="s">
        <v>1930</v>
      </c>
      <c r="C88" s="21" t="s">
        <v>1931</v>
      </c>
      <c r="D88" s="21">
        <v>69864.620414300007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>
        <v>97</v>
      </c>
      <c r="B89" s="21" t="s">
        <v>1932</v>
      </c>
      <c r="C89" s="21" t="s">
        <v>1933</v>
      </c>
      <c r="D89" s="21">
        <v>0</v>
      </c>
      <c r="E89" s="21"/>
      <c r="F89" s="21"/>
      <c r="G89" s="21"/>
      <c r="H89" s="21"/>
      <c r="I89" s="21"/>
      <c r="J89" s="21"/>
      <c r="K89" s="21"/>
      <c r="L89" s="21"/>
      <c r="M89" s="21"/>
    </row>
    <row r="90" spans="1:13">
      <c r="A90">
        <v>98</v>
      </c>
      <c r="B90" s="21" t="s">
        <v>1934</v>
      </c>
      <c r="C90" s="21" t="s">
        <v>1935</v>
      </c>
      <c r="D90" s="21">
        <v>0</v>
      </c>
      <c r="E90" s="21"/>
      <c r="F90" s="21"/>
      <c r="G90" s="21"/>
      <c r="H90" s="21"/>
      <c r="I90" s="21"/>
      <c r="J90" s="21"/>
      <c r="K90" s="21"/>
      <c r="L90" s="21"/>
      <c r="M90" s="21"/>
    </row>
    <row r="91" spans="1:13">
      <c r="A91">
        <v>99</v>
      </c>
      <c r="B91" s="21" t="s">
        <v>1936</v>
      </c>
      <c r="C91" s="21" t="s">
        <v>1937</v>
      </c>
      <c r="D91" s="21">
        <v>0</v>
      </c>
      <c r="E91" s="21"/>
      <c r="F91" s="21"/>
      <c r="G91" s="21"/>
      <c r="H91" s="21"/>
      <c r="I91" s="21"/>
      <c r="J91" s="21"/>
      <c r="K91" s="21"/>
      <c r="L91" s="21"/>
      <c r="M91" s="21"/>
    </row>
    <row r="92" spans="1:13">
      <c r="A92">
        <v>100</v>
      </c>
      <c r="B92" s="21" t="s">
        <v>1938</v>
      </c>
      <c r="C92" s="21" t="s">
        <v>1939</v>
      </c>
      <c r="D92" s="21">
        <v>37162.580719819998</v>
      </c>
      <c r="E92" s="21"/>
      <c r="F92" s="21"/>
      <c r="G92" s="21"/>
      <c r="H92" s="21"/>
      <c r="I92" s="21"/>
      <c r="J92" s="21"/>
      <c r="K92" s="21"/>
      <c r="L92" s="21"/>
      <c r="M92" s="21"/>
    </row>
    <row r="93" spans="1:13">
      <c r="A93">
        <v>101</v>
      </c>
      <c r="B93" s="21" t="s">
        <v>1940</v>
      </c>
      <c r="C93" s="21" t="s">
        <v>1941</v>
      </c>
      <c r="D93" s="21">
        <v>0</v>
      </c>
      <c r="E93" s="21"/>
      <c r="F93" s="21"/>
      <c r="G93" s="21"/>
      <c r="H93" s="21"/>
      <c r="I93" s="21"/>
      <c r="J93" s="21"/>
      <c r="K93" s="21"/>
      <c r="L93" s="21"/>
      <c r="M93" s="21"/>
    </row>
    <row r="94" spans="1:13">
      <c r="A94">
        <v>102</v>
      </c>
      <c r="B94" s="21" t="s">
        <v>1942</v>
      </c>
      <c r="C94" s="21" t="s">
        <v>1943</v>
      </c>
      <c r="D94" s="21">
        <v>0</v>
      </c>
      <c r="E94" s="21"/>
      <c r="F94" s="21"/>
      <c r="G94" s="21"/>
      <c r="H94" s="21"/>
      <c r="I94" s="21"/>
      <c r="J94" s="21"/>
      <c r="K94" s="21"/>
      <c r="L94" s="21"/>
      <c r="M94" s="21"/>
    </row>
    <row r="95" spans="1:13">
      <c r="A95">
        <v>103</v>
      </c>
      <c r="B95" s="21" t="s">
        <v>1944</v>
      </c>
      <c r="C95" s="21" t="s">
        <v>1945</v>
      </c>
      <c r="D95" s="21">
        <v>41511.393357250003</v>
      </c>
      <c r="E95" s="21"/>
      <c r="F95" s="21"/>
      <c r="G95" s="21"/>
      <c r="H95" s="21"/>
      <c r="I95" s="21"/>
      <c r="J95" s="21"/>
      <c r="K95" s="21"/>
      <c r="L95" s="21"/>
      <c r="M95" s="21"/>
    </row>
    <row r="96" spans="1:13">
      <c r="A96">
        <v>104</v>
      </c>
      <c r="B96" s="21" t="s">
        <v>1946</v>
      </c>
      <c r="C96" s="21" t="s">
        <v>1947</v>
      </c>
      <c r="D96" s="21">
        <v>205408.34394167</v>
      </c>
      <c r="E96" s="21"/>
      <c r="F96" s="21"/>
      <c r="G96" s="21"/>
      <c r="H96" s="21"/>
      <c r="I96" s="21"/>
      <c r="J96" s="21"/>
      <c r="K96" s="21"/>
      <c r="L96" s="21"/>
      <c r="M96" s="21"/>
    </row>
    <row r="97" spans="1:13">
      <c r="A97">
        <v>106</v>
      </c>
      <c r="B97" s="21" t="s">
        <v>1948</v>
      </c>
      <c r="C97" s="21" t="s">
        <v>1949</v>
      </c>
      <c r="D97" s="21">
        <v>0</v>
      </c>
      <c r="E97" s="21"/>
      <c r="F97" s="21"/>
      <c r="G97" s="21"/>
      <c r="H97" s="21"/>
      <c r="I97" s="21"/>
      <c r="J97" s="21"/>
      <c r="K97" s="21"/>
      <c r="L97" s="21"/>
      <c r="M97" s="21"/>
    </row>
    <row r="98" spans="1:13">
      <c r="A98">
        <v>107</v>
      </c>
      <c r="B98" s="21" t="s">
        <v>1950</v>
      </c>
      <c r="C98" s="21" t="s">
        <v>1951</v>
      </c>
      <c r="D98" s="21">
        <v>49469.881619200001</v>
      </c>
      <c r="E98" s="21"/>
      <c r="F98" s="21"/>
      <c r="G98" s="21"/>
      <c r="H98" s="21"/>
      <c r="I98" s="21"/>
      <c r="J98" s="21"/>
      <c r="K98" s="21"/>
      <c r="L98" s="21"/>
      <c r="M98" s="21"/>
    </row>
    <row r="99" spans="1:13">
      <c r="A99">
        <v>108</v>
      </c>
      <c r="B99" s="21" t="s">
        <v>1952</v>
      </c>
      <c r="C99" s="21" t="s">
        <v>1953</v>
      </c>
      <c r="D99" s="21">
        <v>69039.534233330007</v>
      </c>
      <c r="E99" s="21"/>
      <c r="F99" s="21"/>
      <c r="G99" s="21"/>
      <c r="H99" s="21"/>
      <c r="I99" s="21"/>
      <c r="J99" s="21"/>
      <c r="K99" s="21"/>
      <c r="L99" s="21"/>
      <c r="M99" s="21"/>
    </row>
    <row r="100" spans="1:13">
      <c r="A100">
        <v>109</v>
      </c>
      <c r="B100" s="21" t="s">
        <v>1954</v>
      </c>
      <c r="C100" s="21" t="s">
        <v>1955</v>
      </c>
      <c r="D100" s="21">
        <v>26642.91748081</v>
      </c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>
      <c r="A101">
        <v>110</v>
      </c>
      <c r="B101" s="21" t="s">
        <v>1956</v>
      </c>
      <c r="C101" s="21" t="s">
        <v>1957</v>
      </c>
      <c r="D101" s="21">
        <v>0</v>
      </c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>
      <c r="A102">
        <v>111</v>
      </c>
      <c r="B102" s="21" t="s">
        <v>1958</v>
      </c>
      <c r="C102" s="21" t="s">
        <v>1959</v>
      </c>
      <c r="D102" s="21">
        <v>0</v>
      </c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>
      <c r="A103">
        <v>112</v>
      </c>
      <c r="B103" s="21" t="s">
        <v>1960</v>
      </c>
      <c r="C103" s="21" t="s">
        <v>1903</v>
      </c>
      <c r="D103" s="21">
        <v>0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>
        <v>113</v>
      </c>
      <c r="B104" s="21" t="s">
        <v>1961</v>
      </c>
      <c r="C104" s="21" t="s">
        <v>1911</v>
      </c>
      <c r="D104" s="21">
        <v>0</v>
      </c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>
      <c r="A105">
        <v>115</v>
      </c>
      <c r="B105" s="21" t="s">
        <v>1962</v>
      </c>
      <c r="C105" s="21" t="s">
        <v>1963</v>
      </c>
      <c r="D105" s="21">
        <v>56311.072659179998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>
      <c r="A106">
        <v>116</v>
      </c>
      <c r="B106" s="21" t="s">
        <v>1964</v>
      </c>
      <c r="C106" s="21" t="s">
        <v>1939</v>
      </c>
      <c r="D106" s="21">
        <v>0</v>
      </c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>
      <c r="A107">
        <v>117</v>
      </c>
      <c r="B107" s="21" t="s">
        <v>1965</v>
      </c>
      <c r="C107" s="21" t="s">
        <v>1941</v>
      </c>
      <c r="D107" s="21">
        <v>0</v>
      </c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>
      <c r="A108">
        <v>118</v>
      </c>
      <c r="B108" s="21" t="s">
        <v>1966</v>
      </c>
      <c r="C108" s="21" t="s">
        <v>1967</v>
      </c>
      <c r="D108" s="21">
        <v>0</v>
      </c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>
      <c r="A109">
        <v>119</v>
      </c>
      <c r="B109" s="21" t="s">
        <v>1968</v>
      </c>
      <c r="C109" s="21" t="s">
        <v>1969</v>
      </c>
      <c r="D109" s="21">
        <v>81372.594007489999</v>
      </c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>
      <c r="A110">
        <v>121</v>
      </c>
      <c r="B110" s="21" t="s">
        <v>1970</v>
      </c>
      <c r="C110" s="21" t="s">
        <v>1971</v>
      </c>
      <c r="D110" s="21">
        <v>0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>
        <v>122</v>
      </c>
      <c r="B111" s="21" t="s">
        <v>1972</v>
      </c>
      <c r="C111" s="21" t="s">
        <v>1973</v>
      </c>
      <c r="D111" s="21">
        <v>147713.53908191001</v>
      </c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>
      <c r="A112">
        <v>123</v>
      </c>
      <c r="B112" s="21" t="s">
        <v>1974</v>
      </c>
      <c r="C112" s="21" t="s">
        <v>1975</v>
      </c>
      <c r="D112" s="21">
        <v>36354.702409760001</v>
      </c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>
      <c r="A113">
        <v>124</v>
      </c>
      <c r="B113" s="21" t="s">
        <v>1976</v>
      </c>
      <c r="C113" s="21" t="s">
        <v>2243</v>
      </c>
      <c r="D113" s="21">
        <v>23634.853812490001</v>
      </c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>
      <c r="A114">
        <v>125</v>
      </c>
      <c r="B114" s="21" t="s">
        <v>1977</v>
      </c>
      <c r="C114" s="21" t="s">
        <v>1969</v>
      </c>
      <c r="D114" s="21">
        <v>0</v>
      </c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>
      <c r="A115">
        <v>126</v>
      </c>
      <c r="B115" s="21" t="s">
        <v>1978</v>
      </c>
      <c r="C115" s="21" t="s">
        <v>1830</v>
      </c>
      <c r="D115" s="21">
        <v>58717.571362520001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>
        <v>127</v>
      </c>
      <c r="B116" s="21" t="s">
        <v>1979</v>
      </c>
      <c r="C116" s="21" t="s">
        <v>1377</v>
      </c>
      <c r="D116" s="21">
        <v>0</v>
      </c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>
      <c r="A117">
        <v>129</v>
      </c>
      <c r="B117" s="21" t="s">
        <v>1980</v>
      </c>
      <c r="C117" s="21" t="s">
        <v>1981</v>
      </c>
      <c r="D117" s="21">
        <v>114203.57576285</v>
      </c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>
      <c r="A118">
        <v>130</v>
      </c>
      <c r="B118" s="21" t="s">
        <v>1982</v>
      </c>
      <c r="C118" s="21" t="s">
        <v>1777</v>
      </c>
      <c r="D118" s="21">
        <v>42250.510118170001</v>
      </c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>
      <c r="A119">
        <v>131</v>
      </c>
      <c r="B119" s="21" t="s">
        <v>1983</v>
      </c>
      <c r="C119" s="21" t="s">
        <v>1826</v>
      </c>
      <c r="D119" s="21">
        <v>0</v>
      </c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>
      <c r="A120">
        <v>132</v>
      </c>
      <c r="B120" s="21" t="s">
        <v>1984</v>
      </c>
      <c r="C120" s="21" t="s">
        <v>1985</v>
      </c>
      <c r="D120" s="21">
        <v>40892.580785650003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>
        <v>133</v>
      </c>
      <c r="B121" s="21" t="s">
        <v>1986</v>
      </c>
      <c r="C121" s="21" t="s">
        <v>1987</v>
      </c>
      <c r="D121" s="21">
        <v>0</v>
      </c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>
      <c r="A122">
        <v>135</v>
      </c>
      <c r="B122" s="21" t="s">
        <v>1988</v>
      </c>
      <c r="C122" s="21" t="s">
        <v>1989</v>
      </c>
      <c r="D122" s="21">
        <v>17816.380579010001</v>
      </c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>
      <c r="A123">
        <v>136</v>
      </c>
      <c r="B123" s="21" t="s">
        <v>1990</v>
      </c>
      <c r="C123" s="21" t="s">
        <v>1991</v>
      </c>
      <c r="D123" s="21">
        <v>47725.210494569998</v>
      </c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>
      <c r="A124">
        <v>137</v>
      </c>
      <c r="B124" s="21" t="s">
        <v>1992</v>
      </c>
      <c r="C124" s="21" t="s">
        <v>1993</v>
      </c>
      <c r="D124" s="21">
        <v>0</v>
      </c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>
      <c r="A125">
        <v>138</v>
      </c>
      <c r="B125" s="21" t="s">
        <v>1994</v>
      </c>
      <c r="C125" s="21" t="s">
        <v>1995</v>
      </c>
      <c r="D125" s="21">
        <v>0</v>
      </c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>
      <c r="A126">
        <v>139</v>
      </c>
      <c r="B126" s="21" t="s">
        <v>1996</v>
      </c>
      <c r="C126" s="21" t="s">
        <v>1997</v>
      </c>
      <c r="D126" s="21">
        <v>66547.146562120004</v>
      </c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>
      <c r="A127">
        <v>140</v>
      </c>
      <c r="B127" s="21" t="s">
        <v>1998</v>
      </c>
      <c r="C127" s="21" t="s">
        <v>1999</v>
      </c>
      <c r="D127" s="21">
        <v>75382.283675109997</v>
      </c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>
      <c r="A128">
        <v>141</v>
      </c>
      <c r="B128" s="21" t="s">
        <v>2000</v>
      </c>
      <c r="C128" s="21" t="s">
        <v>2001</v>
      </c>
      <c r="D128" s="21">
        <v>63272.64535585</v>
      </c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>
      <c r="A129">
        <v>142</v>
      </c>
      <c r="B129" s="21" t="s">
        <v>2002</v>
      </c>
      <c r="C129" s="21" t="s">
        <v>2003</v>
      </c>
      <c r="D129" s="21">
        <v>0</v>
      </c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>
      <c r="A130">
        <v>143</v>
      </c>
      <c r="B130" s="21" t="s">
        <v>2004</v>
      </c>
      <c r="C130" s="21" t="s">
        <v>2005</v>
      </c>
      <c r="D130" s="21">
        <v>0</v>
      </c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>
      <c r="A131">
        <v>145</v>
      </c>
      <c r="B131" s="21" t="s">
        <v>2006</v>
      </c>
      <c r="C131" s="21" t="s">
        <v>2007</v>
      </c>
      <c r="D131" s="21">
        <v>104818.39709987</v>
      </c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>
      <c r="A132">
        <v>146</v>
      </c>
      <c r="B132" s="21" t="s">
        <v>2008</v>
      </c>
      <c r="C132" s="21" t="s">
        <v>2913</v>
      </c>
      <c r="D132" s="21">
        <v>0</v>
      </c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>
      <c r="A133">
        <v>147</v>
      </c>
      <c r="B133" s="21" t="s">
        <v>2009</v>
      </c>
      <c r="C133" s="21" t="s">
        <v>2010</v>
      </c>
      <c r="D133" s="21">
        <v>0</v>
      </c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>
      <c r="A134">
        <v>148</v>
      </c>
      <c r="B134" s="21" t="s">
        <v>2011</v>
      </c>
      <c r="C134" s="21" t="s">
        <v>2012</v>
      </c>
      <c r="D134" s="21">
        <v>308834.39499727997</v>
      </c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>
      <c r="A135">
        <v>149</v>
      </c>
      <c r="B135" s="21" t="s">
        <v>2013</v>
      </c>
      <c r="C135" s="21" t="s">
        <v>2014</v>
      </c>
      <c r="D135" s="21">
        <v>0</v>
      </c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>
      <c r="A136">
        <v>150</v>
      </c>
      <c r="B136" s="21" t="s">
        <v>2015</v>
      </c>
      <c r="C136" s="21" t="s">
        <v>2016</v>
      </c>
      <c r="D136" s="21">
        <v>0</v>
      </c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>
      <c r="A137">
        <v>151</v>
      </c>
      <c r="B137" s="21" t="s">
        <v>2017</v>
      </c>
      <c r="C137" s="21" t="s">
        <v>2018</v>
      </c>
      <c r="D137" s="21">
        <v>60505.207902850001</v>
      </c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>
      <c r="A138">
        <v>153</v>
      </c>
      <c r="B138" s="21" t="s">
        <v>2019</v>
      </c>
      <c r="C138" s="21" t="s">
        <v>1931</v>
      </c>
      <c r="D138" s="21">
        <v>0</v>
      </c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>
      <c r="A139">
        <v>154</v>
      </c>
      <c r="B139" s="21" t="s">
        <v>2020</v>
      </c>
      <c r="C139" s="21" t="s">
        <v>1933</v>
      </c>
      <c r="D139" s="21">
        <v>0</v>
      </c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>
      <c r="A140">
        <v>155</v>
      </c>
      <c r="B140" s="21" t="s">
        <v>2021</v>
      </c>
      <c r="C140" s="21" t="s">
        <v>2022</v>
      </c>
      <c r="D140" s="21">
        <v>87156.739956339996</v>
      </c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>
      <c r="A141">
        <v>156</v>
      </c>
      <c r="B141" s="21" t="s">
        <v>2023</v>
      </c>
      <c r="C141" s="21" t="s">
        <v>1935</v>
      </c>
      <c r="D141" s="21">
        <v>0</v>
      </c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>
      <c r="A142">
        <v>157</v>
      </c>
      <c r="B142" s="21" t="s">
        <v>2024</v>
      </c>
      <c r="C142" s="21" t="s">
        <v>2025</v>
      </c>
      <c r="D142" s="21">
        <v>0</v>
      </c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>
      <c r="A143">
        <v>158</v>
      </c>
      <c r="B143" s="21" t="s">
        <v>2026</v>
      </c>
      <c r="C143" s="21" t="s">
        <v>222</v>
      </c>
      <c r="D143" s="21">
        <v>36208.59337699</v>
      </c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>
      <c r="A144">
        <v>159</v>
      </c>
      <c r="B144" s="21" t="s">
        <v>2027</v>
      </c>
      <c r="C144" s="21" t="s">
        <v>2028</v>
      </c>
      <c r="D144" s="21">
        <v>0</v>
      </c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>
      <c r="A145">
        <v>160</v>
      </c>
      <c r="B145" s="21" t="s">
        <v>2029</v>
      </c>
      <c r="C145" s="21" t="s">
        <v>2030</v>
      </c>
      <c r="D145" s="21">
        <v>0</v>
      </c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>
      <c r="A146">
        <v>162</v>
      </c>
      <c r="B146" s="21" t="s">
        <v>2031</v>
      </c>
      <c r="C146" s="21" t="s">
        <v>2032</v>
      </c>
      <c r="D146" s="21">
        <v>0</v>
      </c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>
      <c r="A147">
        <v>163</v>
      </c>
      <c r="B147" s="21" t="s">
        <v>2033</v>
      </c>
      <c r="C147" s="21" t="s">
        <v>2034</v>
      </c>
      <c r="D147" s="21">
        <v>0</v>
      </c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>
      <c r="A148">
        <v>164</v>
      </c>
      <c r="B148" s="21" t="s">
        <v>2035</v>
      </c>
      <c r="C148" s="21" t="s">
        <v>2036</v>
      </c>
      <c r="D148" s="21">
        <v>51549.70421887</v>
      </c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>
      <c r="A149">
        <v>165</v>
      </c>
      <c r="B149" s="21" t="s">
        <v>2037</v>
      </c>
      <c r="C149" s="21" t="s">
        <v>2038</v>
      </c>
      <c r="D149" s="21">
        <v>80839.699546970005</v>
      </c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>
      <c r="A150">
        <v>166</v>
      </c>
      <c r="B150" s="21" t="s">
        <v>2039</v>
      </c>
      <c r="C150" s="21" t="s">
        <v>1905</v>
      </c>
      <c r="D150" s="21">
        <v>0</v>
      </c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>
      <c r="A151">
        <v>167</v>
      </c>
      <c r="B151" s="21" t="s">
        <v>2040</v>
      </c>
      <c r="C151" s="21" t="s">
        <v>2041</v>
      </c>
      <c r="D151" s="21">
        <v>0</v>
      </c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>
      <c r="A152">
        <v>168</v>
      </c>
      <c r="B152" s="21" t="s">
        <v>2042</v>
      </c>
      <c r="C152" s="21" t="s">
        <v>2043</v>
      </c>
      <c r="D152" s="21">
        <v>29496.262900829999</v>
      </c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>
      <c r="A153">
        <v>170</v>
      </c>
      <c r="B153" s="21" t="s">
        <v>2044</v>
      </c>
      <c r="C153" s="21" t="s">
        <v>2045</v>
      </c>
      <c r="D153" s="21">
        <v>124628.5574716</v>
      </c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>
      <c r="A154">
        <v>171</v>
      </c>
      <c r="B154" s="21" t="s">
        <v>2046</v>
      </c>
      <c r="C154" s="21" t="s">
        <v>2047</v>
      </c>
      <c r="D154" s="21">
        <v>0</v>
      </c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>
      <c r="A155">
        <v>172</v>
      </c>
      <c r="B155" s="21" t="s">
        <v>2048</v>
      </c>
      <c r="C155" s="21" t="s">
        <v>2049</v>
      </c>
      <c r="D155" s="21">
        <v>0</v>
      </c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>
      <c r="A156">
        <v>173</v>
      </c>
      <c r="B156" s="21" t="s">
        <v>2050</v>
      </c>
      <c r="C156" s="21" t="s">
        <v>2051</v>
      </c>
      <c r="D156" s="21">
        <v>0</v>
      </c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>
      <c r="A157">
        <v>174</v>
      </c>
      <c r="B157" s="21" t="s">
        <v>2052</v>
      </c>
      <c r="C157" s="21" t="s">
        <v>2053</v>
      </c>
      <c r="D157" s="21">
        <v>20901.775861729999</v>
      </c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>
      <c r="A158">
        <v>176</v>
      </c>
      <c r="B158" s="21" t="s">
        <v>2054</v>
      </c>
      <c r="C158" s="21" t="s">
        <v>2055</v>
      </c>
      <c r="D158" s="21">
        <v>26814.819383260001</v>
      </c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>
      <c r="A159">
        <v>177</v>
      </c>
      <c r="B159" s="21" t="s">
        <v>2056</v>
      </c>
      <c r="C159" s="21" t="s">
        <v>2670</v>
      </c>
      <c r="D159" s="21">
        <v>0</v>
      </c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>
      <c r="A160">
        <v>178</v>
      </c>
      <c r="B160" s="21" t="s">
        <v>2057</v>
      </c>
      <c r="C160" s="21" t="s">
        <v>2058</v>
      </c>
      <c r="D160" s="21">
        <v>0</v>
      </c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>
      <c r="A161">
        <v>179</v>
      </c>
      <c r="B161" s="21" t="s">
        <v>2059</v>
      </c>
      <c r="C161" s="21" t="s">
        <v>2060</v>
      </c>
      <c r="D161" s="21">
        <v>0</v>
      </c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>
      <c r="A162">
        <v>180</v>
      </c>
      <c r="B162" s="21" t="s">
        <v>2061</v>
      </c>
      <c r="C162" s="21" t="s">
        <v>2062</v>
      </c>
      <c r="D162" s="21">
        <v>0</v>
      </c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>
      <c r="A163">
        <v>181</v>
      </c>
      <c r="B163" s="21" t="s">
        <v>2063</v>
      </c>
      <c r="C163" s="21" t="s">
        <v>2064</v>
      </c>
      <c r="D163" s="21">
        <v>0</v>
      </c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>
      <c r="A164">
        <v>182</v>
      </c>
      <c r="B164" s="21" t="s">
        <v>2065</v>
      </c>
      <c r="C164" s="21" t="s">
        <v>2066</v>
      </c>
      <c r="D164" s="21">
        <v>0</v>
      </c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>
      <c r="A165">
        <v>183</v>
      </c>
      <c r="B165" s="21" t="s">
        <v>2067</v>
      </c>
      <c r="C165" s="21" t="s">
        <v>2068</v>
      </c>
      <c r="D165" s="21">
        <v>168280.18061673999</v>
      </c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>
      <c r="A166">
        <v>185</v>
      </c>
      <c r="B166" s="21" t="s">
        <v>2069</v>
      </c>
      <c r="C166" s="21" t="s">
        <v>2070</v>
      </c>
      <c r="D166" s="21">
        <v>36449.244490129997</v>
      </c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>
      <c r="A167">
        <v>186</v>
      </c>
      <c r="B167" s="21" t="s">
        <v>2071</v>
      </c>
      <c r="C167" s="21" t="s">
        <v>2072</v>
      </c>
      <c r="D167" s="21">
        <v>0</v>
      </c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>
      <c r="A168">
        <v>187</v>
      </c>
      <c r="B168" s="21" t="s">
        <v>2073</v>
      </c>
      <c r="C168" s="21" t="s">
        <v>2074</v>
      </c>
      <c r="D168" s="21">
        <v>50569.996364040002</v>
      </c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>
      <c r="A169">
        <v>188</v>
      </c>
      <c r="B169" s="21" t="s">
        <v>2075</v>
      </c>
      <c r="C169" s="21" t="s">
        <v>1804</v>
      </c>
      <c r="D169" s="21">
        <v>66358.079865189997</v>
      </c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>
      <c r="A170">
        <v>189</v>
      </c>
      <c r="B170" s="21" t="s">
        <v>2076</v>
      </c>
      <c r="C170" s="21" t="s">
        <v>1806</v>
      </c>
      <c r="D170" s="21">
        <v>0</v>
      </c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>
      <c r="A171">
        <v>190</v>
      </c>
      <c r="B171" s="21" t="s">
        <v>2077</v>
      </c>
      <c r="C171" s="21" t="s">
        <v>1922</v>
      </c>
      <c r="D171" s="21">
        <v>51481.012613970001</v>
      </c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>
      <c r="A172">
        <v>191</v>
      </c>
      <c r="B172" s="21" t="s">
        <v>2078</v>
      </c>
      <c r="C172" s="21" t="s">
        <v>2079</v>
      </c>
      <c r="D172" s="21">
        <v>0</v>
      </c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>
      <c r="A173">
        <v>192</v>
      </c>
      <c r="B173" s="21" t="s">
        <v>2080</v>
      </c>
      <c r="C173" s="21" t="s">
        <v>2081</v>
      </c>
      <c r="D173" s="21">
        <v>0</v>
      </c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>
      <c r="A174">
        <v>194</v>
      </c>
      <c r="B174" s="21" t="s">
        <v>2082</v>
      </c>
      <c r="C174" s="21" t="s">
        <v>2083</v>
      </c>
      <c r="D174" s="21">
        <v>36517.981868410003</v>
      </c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>
      <c r="A175">
        <v>195</v>
      </c>
      <c r="B175" s="21" t="s">
        <v>2084</v>
      </c>
      <c r="C175" s="21" t="s">
        <v>2085</v>
      </c>
      <c r="D175" s="21">
        <v>70560.751033110006</v>
      </c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>
      <c r="A176">
        <v>196</v>
      </c>
      <c r="B176" s="21" t="s">
        <v>2086</v>
      </c>
      <c r="C176" s="21" t="s">
        <v>2087</v>
      </c>
      <c r="D176" s="21">
        <v>126562.43845474999</v>
      </c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>
      <c r="A177">
        <v>197</v>
      </c>
      <c r="B177" s="21" t="s">
        <v>2088</v>
      </c>
      <c r="C177" s="21" t="s">
        <v>2089</v>
      </c>
      <c r="D177" s="21">
        <v>320780.69081116002</v>
      </c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>
      <c r="A178">
        <v>198</v>
      </c>
      <c r="B178" s="21" t="s">
        <v>2090</v>
      </c>
      <c r="C178" s="21" t="s">
        <v>2091</v>
      </c>
      <c r="D178" s="21">
        <v>17661.673979660001</v>
      </c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>
      <c r="A179">
        <v>199</v>
      </c>
      <c r="B179" s="21" t="s">
        <v>2092</v>
      </c>
      <c r="C179" s="21" t="s">
        <v>2093</v>
      </c>
      <c r="D179" s="21">
        <v>0</v>
      </c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>
      <c r="A180">
        <v>200</v>
      </c>
      <c r="B180" s="21" t="s">
        <v>2094</v>
      </c>
      <c r="C180" s="21" t="s">
        <v>2095</v>
      </c>
      <c r="D180" s="21">
        <v>0</v>
      </c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>
      <c r="A181">
        <v>201</v>
      </c>
      <c r="B181" s="21" t="s">
        <v>2096</v>
      </c>
      <c r="C181" s="21" t="s">
        <v>1995</v>
      </c>
      <c r="D181" s="21">
        <v>0</v>
      </c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>
      <c r="A182">
        <v>202</v>
      </c>
      <c r="B182" s="21" t="s">
        <v>2097</v>
      </c>
      <c r="C182" s="21" t="s">
        <v>2098</v>
      </c>
      <c r="D182" s="21">
        <v>44914.797186240001</v>
      </c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>
      <c r="A183">
        <v>204</v>
      </c>
      <c r="B183" s="21" t="s">
        <v>2099</v>
      </c>
      <c r="C183" s="21" t="s">
        <v>1971</v>
      </c>
      <c r="D183" s="21">
        <v>23892.685253610001</v>
      </c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>
      <c r="A184">
        <v>205</v>
      </c>
      <c r="B184" s="21" t="s">
        <v>2100</v>
      </c>
      <c r="C184" s="21" t="s">
        <v>2351</v>
      </c>
      <c r="D184" s="21">
        <v>0</v>
      </c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>
      <c r="A185">
        <v>206</v>
      </c>
      <c r="B185" s="21" t="s">
        <v>2101</v>
      </c>
      <c r="C185" s="21" t="s">
        <v>2102</v>
      </c>
      <c r="D185" s="21">
        <v>0</v>
      </c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>
      <c r="A186">
        <v>207</v>
      </c>
      <c r="B186" s="21" t="s">
        <v>2103</v>
      </c>
      <c r="C186" s="21" t="s">
        <v>2104</v>
      </c>
      <c r="D186" s="21">
        <v>23101.992072559999</v>
      </c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>
      <c r="A187">
        <v>208</v>
      </c>
      <c r="B187" s="21" t="s">
        <v>2105</v>
      </c>
      <c r="C187" s="21" t="s">
        <v>2353</v>
      </c>
      <c r="D187" s="21">
        <v>186517.64581794001</v>
      </c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>
      <c r="A188">
        <v>209</v>
      </c>
      <c r="B188" s="21" t="s">
        <v>2106</v>
      </c>
      <c r="C188" s="21" t="s">
        <v>1830</v>
      </c>
      <c r="D188" s="21">
        <v>0</v>
      </c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>
      <c r="A189">
        <v>210</v>
      </c>
      <c r="B189" s="21" t="s">
        <v>2107</v>
      </c>
      <c r="C189" s="21" t="s">
        <v>2108</v>
      </c>
      <c r="D189" s="21">
        <v>0</v>
      </c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>
      <c r="A190">
        <v>211</v>
      </c>
      <c r="B190" s="21" t="s">
        <v>2109</v>
      </c>
      <c r="C190" s="21" t="s">
        <v>2110</v>
      </c>
      <c r="D190" s="21">
        <v>0</v>
      </c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>
      <c r="A191">
        <v>212</v>
      </c>
      <c r="B191" s="21" t="s">
        <v>2111</v>
      </c>
      <c r="C191" s="21" t="s">
        <v>2112</v>
      </c>
      <c r="D191" s="21">
        <v>22345.676855900001</v>
      </c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>
      <c r="A192">
        <v>213</v>
      </c>
      <c r="B192" s="21" t="s">
        <v>2113</v>
      </c>
      <c r="C192" s="21" t="s">
        <v>1377</v>
      </c>
      <c r="D192" s="21">
        <v>0</v>
      </c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>
      <c r="A193">
        <v>215</v>
      </c>
      <c r="B193" s="21" t="s">
        <v>2114</v>
      </c>
      <c r="C193" s="21" t="s">
        <v>2537</v>
      </c>
      <c r="D193" s="21">
        <v>154511.69863152</v>
      </c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>
      <c r="A194">
        <v>216</v>
      </c>
      <c r="B194" s="21" t="s">
        <v>2115</v>
      </c>
      <c r="C194" s="21" t="s">
        <v>2116</v>
      </c>
      <c r="D194" s="21">
        <v>0</v>
      </c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>
      <c r="A195">
        <v>217</v>
      </c>
      <c r="B195" s="21" t="s">
        <v>2117</v>
      </c>
      <c r="C195" s="21" t="s">
        <v>1781</v>
      </c>
      <c r="D195" s="21">
        <v>0</v>
      </c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>
      <c r="A196">
        <v>218</v>
      </c>
      <c r="B196" s="21" t="s">
        <v>2118</v>
      </c>
      <c r="C196" s="21" t="s">
        <v>2539</v>
      </c>
      <c r="D196" s="21">
        <v>0</v>
      </c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>
      <c r="A197">
        <v>219</v>
      </c>
      <c r="B197" s="21" t="s">
        <v>2119</v>
      </c>
      <c r="C197" s="21" t="s">
        <v>1877</v>
      </c>
      <c r="D197" s="21">
        <v>0</v>
      </c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>
      <c r="A198">
        <v>220</v>
      </c>
      <c r="B198" s="21" t="s">
        <v>2120</v>
      </c>
      <c r="C198" s="21" t="s">
        <v>2121</v>
      </c>
      <c r="D198" s="21">
        <v>0</v>
      </c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>
      <c r="A199">
        <v>221</v>
      </c>
      <c r="B199" s="21" t="s">
        <v>2122</v>
      </c>
      <c r="C199" s="21" t="s">
        <v>1883</v>
      </c>
      <c r="D199" s="21">
        <v>155714.92689987001</v>
      </c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>
      <c r="A200">
        <v>222</v>
      </c>
      <c r="B200" s="21" t="s">
        <v>2123</v>
      </c>
      <c r="C200" s="21" t="s">
        <v>2124</v>
      </c>
      <c r="D200" s="21">
        <v>0</v>
      </c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>
      <c r="A201">
        <v>223</v>
      </c>
      <c r="B201" s="21" t="s">
        <v>2125</v>
      </c>
      <c r="C201" s="21" t="s">
        <v>2126</v>
      </c>
      <c r="D201" s="21">
        <v>62249.873911900002</v>
      </c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>
      <c r="A202">
        <v>224</v>
      </c>
      <c r="B202" s="21" t="s">
        <v>2127</v>
      </c>
      <c r="C202" s="21" t="s">
        <v>2128</v>
      </c>
      <c r="D202" s="21">
        <v>962376.34697761002</v>
      </c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>
      <c r="A203">
        <v>225</v>
      </c>
      <c r="B203" s="21" t="s">
        <v>2129</v>
      </c>
      <c r="C203" s="21" t="s">
        <v>2130</v>
      </c>
      <c r="D203" s="21">
        <v>0</v>
      </c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>
      <c r="A204">
        <v>226</v>
      </c>
      <c r="B204" s="21" t="s">
        <v>2131</v>
      </c>
      <c r="C204" s="21" t="s">
        <v>1895</v>
      </c>
      <c r="D204" s="21">
        <v>80315.486912430002</v>
      </c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>
      <c r="A205">
        <v>228</v>
      </c>
      <c r="B205" s="21" t="s">
        <v>2132</v>
      </c>
      <c r="C205" s="21" t="s">
        <v>2410</v>
      </c>
      <c r="D205" s="21">
        <v>0</v>
      </c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>
      <c r="A206">
        <v>229</v>
      </c>
      <c r="B206" s="21" t="s">
        <v>2133</v>
      </c>
      <c r="C206" s="21" t="s">
        <v>2134</v>
      </c>
      <c r="D206" s="21">
        <v>99163.333333329996</v>
      </c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>
      <c r="A207">
        <v>230</v>
      </c>
      <c r="B207" s="21" t="s">
        <v>2135</v>
      </c>
      <c r="C207" s="21" t="s">
        <v>2136</v>
      </c>
      <c r="D207" s="21">
        <v>0</v>
      </c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>
      <c r="A208">
        <v>231</v>
      </c>
      <c r="B208" s="21" t="s">
        <v>2137</v>
      </c>
      <c r="C208" s="21" t="s">
        <v>1812</v>
      </c>
      <c r="D208" s="21">
        <v>0</v>
      </c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>
      <c r="A209">
        <v>232</v>
      </c>
      <c r="B209" s="21" t="s">
        <v>2138</v>
      </c>
      <c r="C209" s="21" t="s">
        <v>2139</v>
      </c>
      <c r="D209" s="21">
        <v>0</v>
      </c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>
      <c r="A210">
        <v>233</v>
      </c>
      <c r="B210" s="21" t="s">
        <v>2140</v>
      </c>
      <c r="C210" s="21" t="s">
        <v>2141</v>
      </c>
      <c r="D210" s="21">
        <v>0</v>
      </c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>
      <c r="A211">
        <v>235</v>
      </c>
      <c r="B211" s="21" t="s">
        <v>2142</v>
      </c>
      <c r="C211" s="21" t="s">
        <v>2143</v>
      </c>
      <c r="D211" s="21">
        <v>52890.461201949998</v>
      </c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>
      <c r="A212">
        <v>236</v>
      </c>
      <c r="B212" s="21" t="s">
        <v>2144</v>
      </c>
      <c r="C212" s="21" t="s">
        <v>2045</v>
      </c>
      <c r="D212" s="21">
        <v>0</v>
      </c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>
      <c r="A213">
        <v>237</v>
      </c>
      <c r="B213" s="21" t="s">
        <v>2145</v>
      </c>
      <c r="C213" s="21" t="s">
        <v>2146</v>
      </c>
      <c r="D213" s="21">
        <v>27003.872131380002</v>
      </c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>
      <c r="A214">
        <v>238</v>
      </c>
      <c r="B214" s="21" t="s">
        <v>2147</v>
      </c>
      <c r="C214" s="21" t="s">
        <v>2148</v>
      </c>
      <c r="D214" s="21">
        <v>0</v>
      </c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>
      <c r="A215">
        <v>239</v>
      </c>
      <c r="B215" s="21" t="s">
        <v>2149</v>
      </c>
      <c r="C215" s="21" t="s">
        <v>2150</v>
      </c>
      <c r="D215" s="21">
        <v>0</v>
      </c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>
      <c r="A216">
        <v>240</v>
      </c>
      <c r="B216" s="21" t="s">
        <v>2151</v>
      </c>
      <c r="C216" s="21" t="s">
        <v>2152</v>
      </c>
      <c r="D216" s="21">
        <v>0</v>
      </c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>
      <c r="A217">
        <v>241</v>
      </c>
      <c r="B217" s="21" t="s">
        <v>2153</v>
      </c>
      <c r="C217" s="21" t="s">
        <v>2154</v>
      </c>
      <c r="D217" s="21">
        <v>0</v>
      </c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>
      <c r="A218">
        <v>243</v>
      </c>
      <c r="B218" s="21" t="s">
        <v>2155</v>
      </c>
      <c r="C218" s="21" t="s">
        <v>2156</v>
      </c>
      <c r="D218" s="21">
        <v>36010.880574449999</v>
      </c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>
      <c r="A219">
        <v>244</v>
      </c>
      <c r="B219" s="21" t="s">
        <v>2157</v>
      </c>
      <c r="C219" s="21" t="s">
        <v>2158</v>
      </c>
      <c r="D219" s="21">
        <v>60109.808767950002</v>
      </c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>
      <c r="A220">
        <v>245</v>
      </c>
      <c r="B220" s="21" t="s">
        <v>2159</v>
      </c>
      <c r="C220" s="21" t="s">
        <v>2160</v>
      </c>
      <c r="D220" s="21">
        <v>0</v>
      </c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>
      <c r="A221">
        <v>246</v>
      </c>
      <c r="B221" s="21" t="s">
        <v>2161</v>
      </c>
      <c r="C221" s="21" t="s">
        <v>1918</v>
      </c>
      <c r="D221" s="21">
        <v>0</v>
      </c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>
      <c r="A222">
        <v>247</v>
      </c>
      <c r="B222" s="21" t="s">
        <v>2162</v>
      </c>
      <c r="C222" s="21" t="s">
        <v>1922</v>
      </c>
      <c r="D222" s="21">
        <v>0</v>
      </c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>
      <c r="A223">
        <v>248</v>
      </c>
      <c r="B223" s="21" t="s">
        <v>2163</v>
      </c>
      <c r="C223" s="21" t="s">
        <v>2164</v>
      </c>
      <c r="D223" s="21">
        <v>123708.97732426001</v>
      </c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>
      <c r="A224">
        <v>249</v>
      </c>
      <c r="B224" s="21" t="s">
        <v>2165</v>
      </c>
      <c r="C224" s="21" t="s">
        <v>2166</v>
      </c>
      <c r="D224" s="21">
        <v>0</v>
      </c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>
      <c r="A225">
        <v>251</v>
      </c>
      <c r="B225" s="21" t="s">
        <v>2167</v>
      </c>
      <c r="C225" s="21" t="s">
        <v>2168</v>
      </c>
      <c r="D225" s="21">
        <v>355588.44869264</v>
      </c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>
      <c r="A226">
        <v>252</v>
      </c>
      <c r="B226" s="21" t="s">
        <v>2169</v>
      </c>
      <c r="C226" s="21" t="s">
        <v>2324</v>
      </c>
      <c r="D226" s="21">
        <v>43694.38954787</v>
      </c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>
      <c r="A227">
        <v>253</v>
      </c>
      <c r="B227" s="21" t="s">
        <v>2170</v>
      </c>
      <c r="C227" s="21" t="s">
        <v>2328</v>
      </c>
      <c r="D227" s="21">
        <v>0</v>
      </c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>
      <c r="A228">
        <v>254</v>
      </c>
      <c r="B228" s="21" t="s">
        <v>2171</v>
      </c>
      <c r="C228" s="21" t="s">
        <v>2172</v>
      </c>
      <c r="D228" s="21">
        <v>69409.105033159998</v>
      </c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>
      <c r="A229">
        <v>255</v>
      </c>
      <c r="B229" s="21" t="s">
        <v>2173</v>
      </c>
      <c r="C229" s="21" t="s">
        <v>2174</v>
      </c>
      <c r="D229" s="21">
        <v>0</v>
      </c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>
      <c r="A230">
        <v>256</v>
      </c>
      <c r="B230" s="21" t="s">
        <v>2175</v>
      </c>
      <c r="C230" s="21" t="s">
        <v>2176</v>
      </c>
      <c r="D230" s="21">
        <v>0</v>
      </c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>
      <c r="A231">
        <v>257</v>
      </c>
      <c r="B231" s="21" t="s">
        <v>2177</v>
      </c>
      <c r="C231" s="21" t="s">
        <v>2178</v>
      </c>
      <c r="D231" s="21">
        <v>0</v>
      </c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>
      <c r="A232">
        <v>258</v>
      </c>
      <c r="B232" s="21" t="s">
        <v>2179</v>
      </c>
      <c r="C232" s="21" t="s">
        <v>2180</v>
      </c>
      <c r="D232" s="21">
        <v>40677.723393009997</v>
      </c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>
      <c r="A233">
        <v>259</v>
      </c>
      <c r="B233" s="21" t="s">
        <v>2181</v>
      </c>
      <c r="C233" s="21" t="s">
        <v>2182</v>
      </c>
      <c r="D233" s="21">
        <v>0</v>
      </c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>
      <c r="A234">
        <v>261</v>
      </c>
      <c r="B234" s="21" t="s">
        <v>2183</v>
      </c>
      <c r="C234" s="21" t="s">
        <v>2055</v>
      </c>
      <c r="D234" s="21">
        <v>0</v>
      </c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>
      <c r="A235">
        <v>262</v>
      </c>
      <c r="B235" s="21" t="s">
        <v>2184</v>
      </c>
      <c r="C235" s="21" t="s">
        <v>2185</v>
      </c>
      <c r="D235" s="21">
        <v>0</v>
      </c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>
      <c r="A236">
        <v>263</v>
      </c>
      <c r="B236" s="21" t="s">
        <v>2186</v>
      </c>
      <c r="C236" s="21" t="s">
        <v>2670</v>
      </c>
      <c r="D236" s="21">
        <v>0</v>
      </c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>
      <c r="A237">
        <v>264</v>
      </c>
      <c r="B237" s="21" t="s">
        <v>2187</v>
      </c>
      <c r="C237" s="21" t="s">
        <v>2188</v>
      </c>
      <c r="D237" s="21">
        <v>25645.961246340001</v>
      </c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>
      <c r="A238">
        <v>265</v>
      </c>
      <c r="B238" s="21" t="s">
        <v>2189</v>
      </c>
      <c r="C238" s="21" t="s">
        <v>2058</v>
      </c>
      <c r="D238" s="21">
        <v>0</v>
      </c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>
      <c r="A239">
        <v>266</v>
      </c>
      <c r="B239" s="21" t="s">
        <v>2190</v>
      </c>
      <c r="C239" s="21" t="s">
        <v>2060</v>
      </c>
      <c r="D239" s="21">
        <v>84088.500279540007</v>
      </c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>
      <c r="A240">
        <v>267</v>
      </c>
      <c r="B240" s="21" t="s">
        <v>2191</v>
      </c>
      <c r="C240" s="21" t="s">
        <v>2192</v>
      </c>
      <c r="D240" s="21">
        <v>100357.87180746</v>
      </c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>
      <c r="A241">
        <v>269</v>
      </c>
      <c r="B241" s="21" t="s">
        <v>2193</v>
      </c>
      <c r="C241" s="21" t="s">
        <v>2194</v>
      </c>
      <c r="D241" s="21">
        <v>896387.97265500994</v>
      </c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>
      <c r="A242">
        <v>270</v>
      </c>
      <c r="B242" s="21" t="s">
        <v>2195</v>
      </c>
      <c r="C242" s="21" t="s">
        <v>2095</v>
      </c>
      <c r="D242" s="21">
        <v>0</v>
      </c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>
      <c r="A243">
        <v>271</v>
      </c>
      <c r="B243" s="21" t="s">
        <v>2196</v>
      </c>
      <c r="C243" s="21" t="s">
        <v>2160</v>
      </c>
      <c r="D243" s="21">
        <v>0</v>
      </c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>
      <c r="A244">
        <v>272</v>
      </c>
      <c r="B244" s="21" t="s">
        <v>2197</v>
      </c>
      <c r="C244" s="21" t="s">
        <v>2166</v>
      </c>
      <c r="D244" s="21">
        <v>265887.69401166</v>
      </c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>
      <c r="A245">
        <v>274</v>
      </c>
      <c r="B245" s="21" t="s">
        <v>2198</v>
      </c>
      <c r="C245" s="21" t="s">
        <v>2199</v>
      </c>
      <c r="D245" s="21">
        <v>35263.150743099999</v>
      </c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>
      <c r="A246">
        <v>275</v>
      </c>
      <c r="B246" s="21" t="s">
        <v>2200</v>
      </c>
      <c r="C246" s="21" t="s">
        <v>2201</v>
      </c>
      <c r="D246" s="21">
        <v>109115.51592357</v>
      </c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>
      <c r="A247">
        <v>276</v>
      </c>
      <c r="B247" s="21" t="s">
        <v>2202</v>
      </c>
      <c r="C247" s="21" t="s">
        <v>2670</v>
      </c>
      <c r="D247" s="21">
        <v>0</v>
      </c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>
      <c r="A248">
        <v>278</v>
      </c>
      <c r="B248" s="21" t="s">
        <v>2203</v>
      </c>
      <c r="C248" s="21" t="s">
        <v>2204</v>
      </c>
      <c r="D248" s="21">
        <v>96636.465653949999</v>
      </c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>
      <c r="A249">
        <v>279</v>
      </c>
      <c r="B249" s="21" t="s">
        <v>2205</v>
      </c>
      <c r="C249" s="21" t="s">
        <v>1920</v>
      </c>
      <c r="D249" s="21">
        <v>113498.8585402</v>
      </c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>
      <c r="A250">
        <v>280</v>
      </c>
      <c r="B250" s="21" t="s">
        <v>2206</v>
      </c>
      <c r="C250" s="21" t="s">
        <v>1806</v>
      </c>
      <c r="D250" s="21">
        <v>0</v>
      </c>
      <c r="E250" s="21"/>
      <c r="F250" s="21"/>
      <c r="G250" s="21"/>
      <c r="H250" s="21"/>
      <c r="I250" s="21"/>
      <c r="J250" s="21"/>
      <c r="K250" s="21"/>
      <c r="L250" s="21"/>
      <c r="M250" s="21"/>
    </row>
    <row r="251" spans="1:13">
      <c r="A251">
        <v>281</v>
      </c>
      <c r="B251" s="21" t="s">
        <v>2207</v>
      </c>
      <c r="C251" s="21" t="s">
        <v>1922</v>
      </c>
      <c r="D251" s="21">
        <v>0</v>
      </c>
      <c r="E251" s="21"/>
      <c r="F251" s="21"/>
      <c r="G251" s="21"/>
      <c r="H251" s="21"/>
      <c r="I251" s="21"/>
      <c r="J251" s="21"/>
      <c r="K251" s="21"/>
      <c r="L251" s="21"/>
      <c r="M251" s="21"/>
    </row>
    <row r="252" spans="1:13">
      <c r="A252">
        <v>282</v>
      </c>
      <c r="B252" s="21" t="s">
        <v>2208</v>
      </c>
      <c r="C252" s="21" t="s">
        <v>1905</v>
      </c>
      <c r="D252" s="21">
        <v>0</v>
      </c>
      <c r="E252" s="21"/>
      <c r="F252" s="21"/>
      <c r="G252" s="21"/>
      <c r="H252" s="21"/>
      <c r="I252" s="21"/>
      <c r="J252" s="21"/>
      <c r="K252" s="21"/>
      <c r="L252" s="21"/>
      <c r="M252" s="21"/>
    </row>
    <row r="253" spans="1:13">
      <c r="A253">
        <v>283</v>
      </c>
      <c r="B253" s="21" t="s">
        <v>2209</v>
      </c>
      <c r="C253" s="21" t="s">
        <v>2043</v>
      </c>
      <c r="D253" s="21">
        <v>0</v>
      </c>
      <c r="E253" s="21"/>
      <c r="F253" s="21"/>
      <c r="G253" s="21"/>
      <c r="H253" s="21"/>
      <c r="I253" s="21"/>
      <c r="J253" s="21"/>
      <c r="K253" s="21"/>
      <c r="L253" s="21"/>
      <c r="M253" s="21"/>
    </row>
    <row r="254" spans="1:13">
      <c r="A254">
        <v>284</v>
      </c>
      <c r="B254" s="21" t="s">
        <v>2210</v>
      </c>
      <c r="C254" s="21" t="s">
        <v>2079</v>
      </c>
      <c r="D254" s="21">
        <v>0</v>
      </c>
      <c r="E254" s="21"/>
      <c r="F254" s="21"/>
      <c r="G254" s="21"/>
      <c r="H254" s="21"/>
      <c r="I254" s="21"/>
      <c r="J254" s="21"/>
      <c r="K254" s="21"/>
      <c r="L254" s="21"/>
      <c r="M254" s="21"/>
    </row>
    <row r="255" spans="1:13">
      <c r="A255">
        <v>285</v>
      </c>
      <c r="B255" s="21" t="s">
        <v>2211</v>
      </c>
      <c r="C255" s="21" t="s">
        <v>1863</v>
      </c>
      <c r="D255" s="21">
        <v>0</v>
      </c>
      <c r="E255" s="21"/>
      <c r="F255" s="21"/>
      <c r="G255" s="21"/>
      <c r="H255" s="21"/>
      <c r="I255" s="21"/>
      <c r="J255" s="21"/>
      <c r="K255" s="21"/>
      <c r="L255" s="21"/>
      <c r="M255" s="21"/>
    </row>
    <row r="256" spans="1:13">
      <c r="A256">
        <v>286</v>
      </c>
      <c r="B256" s="21" t="s">
        <v>2212</v>
      </c>
      <c r="C256" s="21" t="s">
        <v>2213</v>
      </c>
      <c r="D256" s="21">
        <v>21830.009139189999</v>
      </c>
      <c r="E256" s="21"/>
      <c r="F256" s="21"/>
      <c r="G256" s="21"/>
      <c r="H256" s="21"/>
      <c r="I256" s="21"/>
      <c r="J256" s="21"/>
      <c r="K256" s="21"/>
      <c r="L256" s="21"/>
      <c r="M256" s="21"/>
    </row>
    <row r="257" spans="1:13">
      <c r="A257">
        <v>288</v>
      </c>
      <c r="B257" s="21" t="s">
        <v>2214</v>
      </c>
      <c r="C257" s="21" t="s">
        <v>2014</v>
      </c>
      <c r="D257" s="21">
        <v>0</v>
      </c>
      <c r="E257" s="21"/>
      <c r="F257" s="21"/>
      <c r="G257" s="21"/>
      <c r="H257" s="21"/>
      <c r="I257" s="21"/>
      <c r="J257" s="21"/>
      <c r="K257" s="21"/>
      <c r="L257" s="21"/>
      <c r="M257" s="21"/>
    </row>
    <row r="258" spans="1:13">
      <c r="A258">
        <v>289</v>
      </c>
      <c r="B258" s="21" t="s">
        <v>2215</v>
      </c>
      <c r="C258" s="21" t="s">
        <v>2032</v>
      </c>
      <c r="D258" s="21">
        <v>132492.51612463</v>
      </c>
      <c r="E258" s="21"/>
      <c r="F258" s="21"/>
      <c r="G258" s="21"/>
      <c r="H258" s="21"/>
      <c r="I258" s="21"/>
      <c r="J258" s="21"/>
      <c r="K258" s="21"/>
      <c r="L258" s="21"/>
      <c r="M258" s="21"/>
    </row>
    <row r="259" spans="1:13">
      <c r="A259">
        <v>290</v>
      </c>
      <c r="B259" s="21" t="s">
        <v>2216</v>
      </c>
      <c r="C259" s="21" t="s">
        <v>2036</v>
      </c>
      <c r="D259" s="21">
        <v>0</v>
      </c>
      <c r="E259" s="21"/>
      <c r="F259" s="21"/>
      <c r="G259" s="21"/>
      <c r="H259" s="21"/>
      <c r="I259" s="21"/>
      <c r="J259" s="21"/>
      <c r="K259" s="21"/>
      <c r="L259" s="21"/>
      <c r="M259" s="21"/>
    </row>
    <row r="260" spans="1:13">
      <c r="A260">
        <v>291</v>
      </c>
      <c r="B260" s="21" t="s">
        <v>2217</v>
      </c>
      <c r="C260" s="21" t="s">
        <v>1951</v>
      </c>
      <c r="D260" s="21">
        <v>0</v>
      </c>
      <c r="E260" s="21"/>
      <c r="F260" s="21"/>
      <c r="G260" s="21"/>
      <c r="H260" s="21"/>
      <c r="I260" s="21"/>
      <c r="J260" s="21"/>
      <c r="K260" s="21"/>
      <c r="L260" s="21"/>
      <c r="M260" s="21"/>
    </row>
    <row r="261" spans="1:13">
      <c r="A261">
        <v>292</v>
      </c>
      <c r="B261" s="21" t="s">
        <v>2218</v>
      </c>
      <c r="C261" s="21" t="s">
        <v>2219</v>
      </c>
      <c r="D261" s="21">
        <v>0</v>
      </c>
      <c r="E261" s="21"/>
      <c r="F261" s="21"/>
      <c r="G261" s="21"/>
      <c r="H261" s="21"/>
      <c r="I261" s="21"/>
      <c r="J261" s="21"/>
      <c r="K261" s="21"/>
      <c r="L261" s="21"/>
      <c r="M261" s="21"/>
    </row>
    <row r="262" spans="1:13">
      <c r="A262">
        <v>293</v>
      </c>
      <c r="B262" s="21" t="s">
        <v>2220</v>
      </c>
      <c r="C262" s="21" t="s">
        <v>2016</v>
      </c>
      <c r="D262" s="21">
        <v>35581.150542030002</v>
      </c>
      <c r="E262" s="21"/>
      <c r="F262" s="21"/>
      <c r="G262" s="21"/>
      <c r="H262" s="21"/>
      <c r="I262" s="21"/>
      <c r="J262" s="21"/>
      <c r="K262" s="21"/>
      <c r="L262" s="21"/>
      <c r="M262" s="21"/>
    </row>
    <row r="263" spans="1:13">
      <c r="A263">
        <v>295</v>
      </c>
      <c r="B263" s="21" t="s">
        <v>2221</v>
      </c>
      <c r="C263" s="21" t="s">
        <v>2296</v>
      </c>
      <c r="D263" s="21">
        <v>0</v>
      </c>
      <c r="E263" s="21"/>
      <c r="F263" s="21"/>
      <c r="G263" s="21"/>
      <c r="H263" s="21"/>
      <c r="I263" s="21"/>
      <c r="J263" s="21"/>
      <c r="K263" s="21"/>
      <c r="L263" s="21"/>
      <c r="M263" s="21"/>
    </row>
    <row r="264" spans="1:13">
      <c r="A264">
        <v>296</v>
      </c>
      <c r="B264" s="21" t="s">
        <v>2222</v>
      </c>
      <c r="C264" s="21" t="s">
        <v>1949</v>
      </c>
      <c r="D264" s="21">
        <v>0</v>
      </c>
      <c r="E264" s="21"/>
      <c r="F264" s="21"/>
      <c r="G264" s="21"/>
      <c r="H264" s="21"/>
      <c r="I264" s="21"/>
      <c r="J264" s="21"/>
      <c r="K264" s="21"/>
      <c r="L264" s="21"/>
      <c r="M264" s="21"/>
    </row>
    <row r="265" spans="1:13">
      <c r="A265">
        <v>297</v>
      </c>
      <c r="B265" s="21" t="s">
        <v>2223</v>
      </c>
      <c r="C265" s="21" t="s">
        <v>2950</v>
      </c>
      <c r="D265" s="21">
        <v>0</v>
      </c>
      <c r="E265" s="21"/>
      <c r="F265" s="21"/>
      <c r="G265" s="21"/>
      <c r="H265" s="21"/>
      <c r="I265" s="21"/>
      <c r="J265" s="21"/>
      <c r="K265" s="21"/>
      <c r="L265" s="21"/>
      <c r="M265" s="21"/>
    </row>
    <row r="266" spans="1:13">
      <c r="A266">
        <v>298</v>
      </c>
      <c r="B266" s="21" t="s">
        <v>2224</v>
      </c>
      <c r="C266" s="21" t="s">
        <v>2954</v>
      </c>
      <c r="D266" s="21">
        <v>20678.322039819999</v>
      </c>
      <c r="E266" s="21"/>
      <c r="F266" s="21"/>
      <c r="G266" s="21"/>
      <c r="H266" s="21"/>
      <c r="I266" s="21"/>
      <c r="J266" s="21"/>
      <c r="K266" s="21"/>
      <c r="L266" s="21"/>
      <c r="M266" s="21"/>
    </row>
    <row r="267" spans="1:13">
      <c r="A267">
        <v>299</v>
      </c>
      <c r="B267" s="21" t="s">
        <v>2225</v>
      </c>
      <c r="C267" s="21" t="s">
        <v>2226</v>
      </c>
      <c r="D267" s="21">
        <v>0</v>
      </c>
      <c r="E267" s="21"/>
      <c r="F267" s="21"/>
      <c r="G267" s="21"/>
      <c r="H267" s="21"/>
      <c r="I267" s="21"/>
      <c r="J267" s="21"/>
      <c r="K267" s="21"/>
      <c r="L267" s="21"/>
      <c r="M267" s="21"/>
    </row>
    <row r="268" spans="1:13">
      <c r="A268">
        <v>300</v>
      </c>
      <c r="B268" s="21" t="s">
        <v>2227</v>
      </c>
      <c r="C268" s="21" t="s">
        <v>2228</v>
      </c>
      <c r="D268" s="21">
        <v>102351.67796017999</v>
      </c>
      <c r="E268" s="21"/>
      <c r="F268" s="21"/>
      <c r="G268" s="21"/>
      <c r="H268" s="21"/>
      <c r="I268" s="21"/>
      <c r="J268" s="21"/>
      <c r="K268" s="21"/>
      <c r="L268" s="21"/>
      <c r="M268" s="21"/>
    </row>
    <row r="269" spans="1:13">
      <c r="A269">
        <v>301</v>
      </c>
      <c r="B269" s="21" t="s">
        <v>2229</v>
      </c>
      <c r="C269" s="21" t="s">
        <v>2230</v>
      </c>
      <c r="D269" s="21">
        <v>0</v>
      </c>
      <c r="E269" s="21"/>
      <c r="F269" s="21"/>
      <c r="G269" s="21"/>
      <c r="H269" s="21"/>
      <c r="I269" s="21"/>
      <c r="J269" s="21"/>
      <c r="K269" s="21"/>
      <c r="L269" s="21"/>
      <c r="M269" s="21"/>
    </row>
    <row r="270" spans="1:13">
      <c r="A270">
        <v>302</v>
      </c>
      <c r="B270" s="21" t="s">
        <v>2231</v>
      </c>
      <c r="C270" s="21" t="s">
        <v>2018</v>
      </c>
      <c r="D270" s="21">
        <v>0</v>
      </c>
      <c r="E270" s="21"/>
      <c r="F270" s="21"/>
      <c r="G270" s="21"/>
      <c r="H270" s="21"/>
      <c r="I270" s="21"/>
      <c r="J270" s="21"/>
      <c r="K270" s="21"/>
      <c r="L270" s="21"/>
      <c r="M270" s="21"/>
    </row>
    <row r="271" spans="1:13">
      <c r="A271">
        <v>304</v>
      </c>
      <c r="B271" s="21" t="s">
        <v>2232</v>
      </c>
      <c r="C271" s="21" t="s">
        <v>2233</v>
      </c>
      <c r="D271" s="21">
        <v>0</v>
      </c>
      <c r="E271" s="21"/>
      <c r="F271" s="21"/>
      <c r="G271" s="21"/>
      <c r="H271" s="21"/>
      <c r="I271" s="21"/>
      <c r="J271" s="21"/>
      <c r="K271" s="21"/>
      <c r="L271" s="21"/>
      <c r="M271" s="21"/>
    </row>
    <row r="272" spans="1:13">
      <c r="A272">
        <v>305</v>
      </c>
      <c r="B272" s="21" t="s">
        <v>2234</v>
      </c>
      <c r="C272" s="21" t="s">
        <v>2730</v>
      </c>
      <c r="D272" s="21">
        <v>40505.829181829999</v>
      </c>
      <c r="E272" s="21"/>
      <c r="F272" s="21"/>
      <c r="G272" s="21"/>
      <c r="H272" s="21"/>
      <c r="I272" s="21"/>
      <c r="J272" s="21"/>
      <c r="K272" s="21"/>
      <c r="L272" s="21"/>
      <c r="M272" s="21"/>
    </row>
    <row r="273" spans="1:13">
      <c r="A273">
        <v>306</v>
      </c>
      <c r="B273" s="21" t="s">
        <v>2235</v>
      </c>
      <c r="C273" s="21" t="s">
        <v>2236</v>
      </c>
      <c r="D273" s="21">
        <v>19509.49124607</v>
      </c>
      <c r="E273" s="21"/>
      <c r="F273" s="21"/>
      <c r="G273" s="21"/>
      <c r="H273" s="21"/>
      <c r="I273" s="21"/>
      <c r="J273" s="21"/>
      <c r="K273" s="21"/>
      <c r="L273" s="21"/>
      <c r="M273" s="21"/>
    </row>
    <row r="274" spans="1:13">
      <c r="A274">
        <v>307</v>
      </c>
      <c r="B274" s="21" t="s">
        <v>2237</v>
      </c>
      <c r="C274" s="21" t="s">
        <v>2238</v>
      </c>
      <c r="D274" s="21">
        <v>0</v>
      </c>
      <c r="E274" s="21"/>
      <c r="F274" s="21"/>
      <c r="G274" s="21"/>
      <c r="H274" s="21"/>
      <c r="I274" s="21"/>
      <c r="J274" s="21"/>
      <c r="K274" s="21"/>
      <c r="L274" s="21"/>
      <c r="M274" s="21"/>
    </row>
    <row r="275" spans="1:13">
      <c r="A275">
        <v>308</v>
      </c>
      <c r="B275" s="21" t="s">
        <v>2239</v>
      </c>
      <c r="C275" s="21" t="s">
        <v>2240</v>
      </c>
      <c r="D275" s="21">
        <v>32109.012905430001</v>
      </c>
      <c r="E275" s="21"/>
      <c r="F275" s="21"/>
      <c r="G275" s="21"/>
      <c r="H275" s="21"/>
      <c r="I275" s="21"/>
      <c r="J275" s="21"/>
      <c r="K275" s="21"/>
      <c r="L275" s="21"/>
      <c r="M275" s="21"/>
    </row>
    <row r="276" spans="1:13">
      <c r="A276">
        <v>310</v>
      </c>
      <c r="B276" s="21" t="s">
        <v>2241</v>
      </c>
      <c r="C276" s="21" t="s">
        <v>1824</v>
      </c>
      <c r="D276" s="21">
        <v>0</v>
      </c>
      <c r="E276" s="21"/>
      <c r="F276" s="21"/>
      <c r="G276" s="21"/>
      <c r="H276" s="21"/>
      <c r="I276" s="21"/>
      <c r="J276" s="21"/>
      <c r="K276" s="21"/>
      <c r="L276" s="21"/>
      <c r="M276" s="21"/>
    </row>
    <row r="277" spans="1:13">
      <c r="A277">
        <v>311</v>
      </c>
      <c r="B277" s="21" t="s">
        <v>2242</v>
      </c>
      <c r="C277" s="21" t="s">
        <v>2243</v>
      </c>
      <c r="D277" s="21">
        <v>0</v>
      </c>
      <c r="E277" s="21"/>
      <c r="F277" s="21"/>
      <c r="G277" s="21"/>
      <c r="H277" s="21"/>
      <c r="I277" s="21"/>
      <c r="J277" s="21"/>
      <c r="K277" s="21"/>
      <c r="L277" s="21"/>
      <c r="M277" s="21"/>
    </row>
    <row r="278" spans="1:13">
      <c r="A278">
        <v>312</v>
      </c>
      <c r="B278" s="21" t="s">
        <v>2244</v>
      </c>
      <c r="C278" s="21" t="s">
        <v>1873</v>
      </c>
      <c r="D278" s="21">
        <v>104027.78445023</v>
      </c>
      <c r="E278" s="21"/>
      <c r="F278" s="21"/>
      <c r="G278" s="21"/>
      <c r="H278" s="21"/>
      <c r="I278" s="21"/>
      <c r="J278" s="21"/>
      <c r="K278" s="21"/>
      <c r="L278" s="21"/>
      <c r="M278" s="21"/>
    </row>
    <row r="279" spans="1:13">
      <c r="A279">
        <v>313</v>
      </c>
      <c r="B279" s="21" t="s">
        <v>2245</v>
      </c>
      <c r="C279" s="21" t="s">
        <v>1969</v>
      </c>
      <c r="D279" s="21">
        <v>0</v>
      </c>
      <c r="E279" s="21"/>
      <c r="F279" s="21"/>
      <c r="G279" s="21"/>
      <c r="H279" s="21"/>
      <c r="I279" s="21"/>
      <c r="J279" s="21"/>
      <c r="K279" s="21"/>
      <c r="L279" s="21"/>
      <c r="M279" s="21"/>
    </row>
    <row r="280" spans="1:13">
      <c r="A280">
        <v>314</v>
      </c>
      <c r="B280" s="21" t="s">
        <v>2246</v>
      </c>
      <c r="C280" s="21" t="s">
        <v>2247</v>
      </c>
      <c r="D280" s="21">
        <v>0</v>
      </c>
      <c r="E280" s="21"/>
      <c r="F280" s="21"/>
      <c r="G280" s="21"/>
      <c r="H280" s="21"/>
      <c r="I280" s="21"/>
      <c r="J280" s="21"/>
      <c r="K280" s="21"/>
      <c r="L280" s="21"/>
      <c r="M280" s="21"/>
    </row>
    <row r="281" spans="1:13">
      <c r="A281">
        <v>315</v>
      </c>
      <c r="B281" s="21" t="s">
        <v>2248</v>
      </c>
      <c r="C281" s="21" t="s">
        <v>2249</v>
      </c>
      <c r="D281" s="21">
        <v>18194.548883110001</v>
      </c>
      <c r="E281" s="21"/>
      <c r="F281" s="21"/>
      <c r="G281" s="21"/>
      <c r="H281" s="21"/>
      <c r="I281" s="21"/>
      <c r="J281" s="21"/>
      <c r="K281" s="21"/>
      <c r="L281" s="21"/>
      <c r="M281" s="21"/>
    </row>
    <row r="282" spans="1:13">
      <c r="A282">
        <v>316</v>
      </c>
      <c r="B282" s="21" t="s">
        <v>2250</v>
      </c>
      <c r="C282" s="21" t="s">
        <v>2251</v>
      </c>
      <c r="D282" s="21">
        <v>0</v>
      </c>
      <c r="E282" s="21"/>
      <c r="F282" s="21"/>
      <c r="G282" s="21"/>
      <c r="H282" s="21"/>
      <c r="I282" s="21"/>
      <c r="J282" s="21"/>
      <c r="K282" s="21"/>
      <c r="L282" s="21"/>
      <c r="M282" s="21"/>
    </row>
    <row r="283" spans="1:13">
      <c r="A283">
        <v>317</v>
      </c>
      <c r="B283" s="21" t="s">
        <v>2252</v>
      </c>
      <c r="C283" s="21" t="s">
        <v>1967</v>
      </c>
      <c r="D283" s="21">
        <v>0</v>
      </c>
      <c r="E283" s="21"/>
      <c r="F283" s="21"/>
      <c r="G283" s="21"/>
      <c r="H283" s="21"/>
      <c r="I283" s="21"/>
      <c r="J283" s="21"/>
      <c r="K283" s="21"/>
      <c r="L283" s="21"/>
      <c r="M283" s="21"/>
    </row>
    <row r="284" spans="1:13">
      <c r="A284">
        <v>318</v>
      </c>
      <c r="B284" s="21" t="s">
        <v>2253</v>
      </c>
      <c r="C284" s="21" t="s">
        <v>2254</v>
      </c>
      <c r="D284" s="21">
        <v>0</v>
      </c>
      <c r="E284" s="21"/>
      <c r="F284" s="21"/>
      <c r="G284" s="21"/>
      <c r="H284" s="21"/>
      <c r="I284" s="21"/>
      <c r="J284" s="21"/>
      <c r="K284" s="21"/>
      <c r="L284" s="21"/>
      <c r="M284" s="21"/>
    </row>
    <row r="285" spans="1:13">
      <c r="A285">
        <v>320</v>
      </c>
      <c r="B285" s="21" t="s">
        <v>2255</v>
      </c>
      <c r="C285" s="21" t="s">
        <v>1949</v>
      </c>
      <c r="D285" s="21">
        <v>0</v>
      </c>
      <c r="E285" s="21"/>
      <c r="F285" s="21"/>
      <c r="G285" s="21"/>
      <c r="H285" s="21"/>
      <c r="I285" s="21"/>
      <c r="J285" s="21"/>
      <c r="K285" s="21"/>
      <c r="L285" s="21"/>
      <c r="M285" s="21"/>
    </row>
    <row r="286" spans="1:13">
      <c r="A286">
        <v>321</v>
      </c>
      <c r="B286" s="21" t="s">
        <v>2256</v>
      </c>
      <c r="C286" s="21" t="s">
        <v>1953</v>
      </c>
      <c r="D286" s="21">
        <v>0</v>
      </c>
      <c r="E286" s="21"/>
      <c r="F286" s="21"/>
      <c r="G286" s="21"/>
      <c r="H286" s="21"/>
      <c r="I286" s="21"/>
      <c r="J286" s="21"/>
      <c r="K286" s="21"/>
      <c r="L286" s="21"/>
      <c r="M286" s="21"/>
    </row>
    <row r="287" spans="1:13">
      <c r="A287">
        <v>322</v>
      </c>
      <c r="B287" s="21" t="s">
        <v>2257</v>
      </c>
      <c r="C287" s="21" t="s">
        <v>2298</v>
      </c>
      <c r="D287" s="21">
        <v>44708.521851489997</v>
      </c>
      <c r="E287" s="21"/>
      <c r="F287" s="21"/>
      <c r="G287" s="21"/>
      <c r="H287" s="21"/>
      <c r="I287" s="21"/>
      <c r="J287" s="21"/>
      <c r="K287" s="21"/>
      <c r="L287" s="21"/>
      <c r="M287" s="21"/>
    </row>
    <row r="288" spans="1:13">
      <c r="A288">
        <v>323</v>
      </c>
      <c r="B288" s="21" t="s">
        <v>2258</v>
      </c>
      <c r="C288" s="21" t="s">
        <v>1957</v>
      </c>
      <c r="D288" s="21">
        <v>74574.364495450005</v>
      </c>
      <c r="E288" s="21"/>
      <c r="F288" s="21"/>
      <c r="G288" s="21"/>
      <c r="H288" s="21"/>
      <c r="I288" s="21"/>
      <c r="J288" s="21"/>
      <c r="K288" s="21"/>
      <c r="L288" s="21"/>
      <c r="M288" s="21"/>
    </row>
    <row r="289" spans="1:13">
      <c r="A289">
        <v>324</v>
      </c>
      <c r="B289" s="21" t="s">
        <v>2259</v>
      </c>
      <c r="C289" s="21" t="s">
        <v>2302</v>
      </c>
      <c r="D289" s="21">
        <v>0</v>
      </c>
      <c r="E289" s="21"/>
      <c r="F289" s="21"/>
      <c r="G289" s="21"/>
      <c r="H289" s="21"/>
      <c r="I289" s="21"/>
      <c r="J289" s="21"/>
      <c r="K289" s="21"/>
      <c r="L289" s="21"/>
      <c r="M289" s="21"/>
    </row>
    <row r="290" spans="1:13">
      <c r="A290">
        <v>325</v>
      </c>
      <c r="B290" s="21" t="s">
        <v>2260</v>
      </c>
      <c r="C290" s="21" t="s">
        <v>2261</v>
      </c>
      <c r="D290" s="21">
        <v>50741.851789920001</v>
      </c>
      <c r="E290" s="21"/>
      <c r="F290" s="21"/>
      <c r="G290" s="21"/>
      <c r="H290" s="21"/>
      <c r="I290" s="21"/>
      <c r="J290" s="21"/>
      <c r="K290" s="21"/>
      <c r="L290" s="21"/>
      <c r="M290" s="21"/>
    </row>
    <row r="291" spans="1:13">
      <c r="A291">
        <v>326</v>
      </c>
      <c r="B291" s="21" t="s">
        <v>2262</v>
      </c>
      <c r="C291" s="21" t="s">
        <v>2263</v>
      </c>
      <c r="D291" s="21">
        <v>56130.59519647</v>
      </c>
      <c r="E291" s="21"/>
      <c r="F291" s="21"/>
      <c r="G291" s="21"/>
      <c r="H291" s="21"/>
      <c r="I291" s="21"/>
      <c r="J291" s="21"/>
      <c r="K291" s="21"/>
      <c r="L291" s="21"/>
      <c r="M291" s="21"/>
    </row>
    <row r="292" spans="1:13">
      <c r="A292">
        <v>328</v>
      </c>
      <c r="B292" s="21" t="s">
        <v>2264</v>
      </c>
      <c r="C292" s="21" t="s">
        <v>2265</v>
      </c>
      <c r="D292" s="21">
        <v>0</v>
      </c>
      <c r="E292" s="21"/>
      <c r="F292" s="21"/>
      <c r="G292" s="21"/>
      <c r="H292" s="21"/>
      <c r="I292" s="21"/>
      <c r="J292" s="21"/>
      <c r="K292" s="21"/>
      <c r="L292" s="21"/>
      <c r="M292" s="21"/>
    </row>
    <row r="293" spans="1:13">
      <c r="A293">
        <v>329</v>
      </c>
      <c r="B293" s="21" t="s">
        <v>2266</v>
      </c>
      <c r="C293" s="21" t="s">
        <v>1821</v>
      </c>
      <c r="D293" s="21">
        <v>0</v>
      </c>
      <c r="E293" s="21"/>
      <c r="F293" s="21"/>
      <c r="G293" s="21"/>
      <c r="H293" s="21"/>
      <c r="I293" s="21"/>
      <c r="J293" s="21"/>
      <c r="K293" s="21"/>
      <c r="L293" s="21"/>
      <c r="M293" s="21"/>
    </row>
    <row r="294" spans="1:13">
      <c r="A294">
        <v>330</v>
      </c>
      <c r="B294" s="21" t="s">
        <v>2267</v>
      </c>
      <c r="C294" s="21" t="s">
        <v>1975</v>
      </c>
      <c r="D294" s="21">
        <v>0</v>
      </c>
      <c r="E294" s="21"/>
      <c r="F294" s="21"/>
      <c r="G294" s="21"/>
      <c r="H294" s="21"/>
      <c r="I294" s="21"/>
      <c r="J294" s="21"/>
      <c r="K294" s="21"/>
      <c r="L294" s="21"/>
      <c r="M294" s="21"/>
    </row>
    <row r="295" spans="1:13">
      <c r="A295">
        <v>331</v>
      </c>
      <c r="B295" s="21" t="s">
        <v>2268</v>
      </c>
      <c r="C295" s="21" t="s">
        <v>1826</v>
      </c>
      <c r="D295" s="21">
        <v>0</v>
      </c>
      <c r="E295" s="21"/>
      <c r="F295" s="21"/>
      <c r="G295" s="21"/>
      <c r="H295" s="21"/>
      <c r="I295" s="21"/>
      <c r="J295" s="21"/>
      <c r="K295" s="21"/>
      <c r="L295" s="21"/>
      <c r="M295" s="21"/>
    </row>
    <row r="296" spans="1:13">
      <c r="A296">
        <v>332</v>
      </c>
      <c r="B296" s="21" t="s">
        <v>2269</v>
      </c>
      <c r="C296" s="21" t="s">
        <v>1828</v>
      </c>
      <c r="D296" s="21">
        <v>37110.99810307</v>
      </c>
      <c r="E296" s="21"/>
      <c r="F296" s="21"/>
      <c r="G296" s="21"/>
      <c r="H296" s="21"/>
      <c r="I296" s="21"/>
      <c r="J296" s="21"/>
      <c r="K296" s="21"/>
      <c r="L296" s="21"/>
      <c r="M296" s="21"/>
    </row>
    <row r="297" spans="1:13">
      <c r="A297">
        <v>333</v>
      </c>
      <c r="B297" s="21" t="s">
        <v>2270</v>
      </c>
      <c r="C297" s="21" t="s">
        <v>2247</v>
      </c>
      <c r="D297" s="21">
        <v>59894.985127450003</v>
      </c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>
      <c r="A298">
        <v>334</v>
      </c>
      <c r="B298" s="21" t="s">
        <v>2271</v>
      </c>
      <c r="C298" s="21" t="s">
        <v>2272</v>
      </c>
      <c r="D298" s="21">
        <v>82713.350102819997</v>
      </c>
      <c r="E298" s="21"/>
      <c r="F298" s="21"/>
      <c r="G298" s="21"/>
      <c r="H298" s="21"/>
      <c r="I298" s="21"/>
      <c r="J298" s="21"/>
      <c r="K298" s="21"/>
      <c r="L298" s="21"/>
      <c r="M298" s="21"/>
    </row>
    <row r="299" spans="1:13">
      <c r="A299">
        <v>336</v>
      </c>
      <c r="B299" s="21" t="s">
        <v>2273</v>
      </c>
      <c r="C299" s="21" t="s">
        <v>2274</v>
      </c>
      <c r="D299" s="21">
        <v>0</v>
      </c>
      <c r="E299" s="21"/>
      <c r="F299" s="21"/>
      <c r="G299" s="21"/>
      <c r="H299" s="21"/>
      <c r="I299" s="21"/>
      <c r="J299" s="21"/>
      <c r="K299" s="21"/>
      <c r="L299" s="21"/>
      <c r="M299" s="21"/>
    </row>
    <row r="300" spans="1:13">
      <c r="A300">
        <v>337</v>
      </c>
      <c r="B300" s="21" t="s">
        <v>2275</v>
      </c>
      <c r="C300" s="21" t="s">
        <v>2276</v>
      </c>
      <c r="D300" s="21">
        <v>0</v>
      </c>
      <c r="E300" s="21"/>
      <c r="F300" s="21"/>
      <c r="G300" s="21"/>
      <c r="H300" s="21"/>
      <c r="I300" s="21"/>
      <c r="J300" s="21"/>
      <c r="K300" s="21"/>
      <c r="L300" s="21"/>
      <c r="M300" s="21"/>
    </row>
    <row r="301" spans="1:13">
      <c r="A301">
        <v>338</v>
      </c>
      <c r="B301" s="21" t="s">
        <v>2277</v>
      </c>
      <c r="C301" s="21" t="s">
        <v>2278</v>
      </c>
      <c r="D301" s="21">
        <v>0</v>
      </c>
      <c r="E301" s="21"/>
      <c r="F301" s="21"/>
      <c r="G301" s="21"/>
      <c r="H301" s="21"/>
      <c r="I301" s="21"/>
      <c r="J301" s="21"/>
      <c r="K301" s="21"/>
      <c r="L301" s="21"/>
      <c r="M301" s="21"/>
    </row>
    <row r="302" spans="1:13">
      <c r="A302">
        <v>339</v>
      </c>
      <c r="B302" s="21" t="s">
        <v>2279</v>
      </c>
      <c r="C302" s="21" t="s">
        <v>2280</v>
      </c>
      <c r="D302" s="21">
        <v>54136.669813089997</v>
      </c>
      <c r="E302" s="21"/>
      <c r="F302" s="21"/>
      <c r="G302" s="21"/>
      <c r="H302" s="21"/>
      <c r="I302" s="21"/>
      <c r="J302" s="21"/>
      <c r="K302" s="21"/>
      <c r="L302" s="21"/>
      <c r="M302" s="21"/>
    </row>
    <row r="303" spans="1:13">
      <c r="A303">
        <v>340</v>
      </c>
      <c r="B303" s="21" t="s">
        <v>2281</v>
      </c>
      <c r="C303" s="21" t="s">
        <v>2282</v>
      </c>
      <c r="D303" s="21">
        <v>12178.387224190001</v>
      </c>
      <c r="E303" s="21"/>
      <c r="F303" s="21"/>
      <c r="G303" s="21"/>
      <c r="H303" s="21"/>
      <c r="I303" s="21"/>
      <c r="J303" s="21"/>
      <c r="K303" s="21"/>
      <c r="L303" s="21"/>
      <c r="M303" s="21"/>
    </row>
    <row r="304" spans="1:13">
      <c r="A304">
        <v>341</v>
      </c>
      <c r="B304" s="21" t="s">
        <v>2283</v>
      </c>
      <c r="C304" s="21" t="s">
        <v>2284</v>
      </c>
      <c r="D304" s="21">
        <v>147653.27629606001</v>
      </c>
      <c r="E304" s="21"/>
      <c r="F304" s="21"/>
      <c r="G304" s="21"/>
      <c r="H304" s="21"/>
      <c r="I304" s="21"/>
      <c r="J304" s="21"/>
      <c r="K304" s="21"/>
      <c r="L304" s="21"/>
      <c r="M304" s="21"/>
    </row>
    <row r="305" spans="1:13">
      <c r="A305">
        <v>343</v>
      </c>
      <c r="B305" s="21" t="s">
        <v>2285</v>
      </c>
      <c r="C305" s="21" t="s">
        <v>2286</v>
      </c>
      <c r="D305" s="21">
        <v>0</v>
      </c>
      <c r="E305" s="21"/>
      <c r="F305" s="21"/>
      <c r="G305" s="21"/>
      <c r="H305" s="21"/>
      <c r="I305" s="21"/>
      <c r="J305" s="21"/>
      <c r="K305" s="21"/>
      <c r="L305" s="21"/>
      <c r="M305" s="21"/>
    </row>
    <row r="306" spans="1:13">
      <c r="A306">
        <v>344</v>
      </c>
      <c r="B306" s="21" t="s">
        <v>2287</v>
      </c>
      <c r="C306" s="21" t="s">
        <v>2950</v>
      </c>
      <c r="D306" s="21">
        <v>0</v>
      </c>
      <c r="E306" s="21"/>
      <c r="F306" s="21"/>
      <c r="G306" s="21"/>
      <c r="H306" s="21"/>
      <c r="I306" s="21"/>
      <c r="J306" s="21"/>
      <c r="K306" s="21"/>
      <c r="L306" s="21"/>
      <c r="M306" s="21"/>
    </row>
    <row r="307" spans="1:13">
      <c r="A307">
        <v>345</v>
      </c>
      <c r="B307" s="21" t="s">
        <v>2288</v>
      </c>
      <c r="C307" s="21" t="s">
        <v>2289</v>
      </c>
      <c r="D307" s="21">
        <v>46350.040864549999</v>
      </c>
      <c r="E307" s="21"/>
      <c r="F307" s="21"/>
      <c r="G307" s="21"/>
      <c r="H307" s="21"/>
      <c r="I307" s="21"/>
      <c r="J307" s="21"/>
      <c r="K307" s="21"/>
      <c r="L307" s="21"/>
      <c r="M307" s="21"/>
    </row>
    <row r="308" spans="1:13">
      <c r="A308">
        <v>346</v>
      </c>
      <c r="B308" s="21" t="s">
        <v>2290</v>
      </c>
      <c r="C308" s="21" t="s">
        <v>2226</v>
      </c>
      <c r="D308" s="21">
        <v>0</v>
      </c>
      <c r="E308" s="21"/>
      <c r="F308" s="21"/>
      <c r="G308" s="21"/>
      <c r="H308" s="21"/>
      <c r="I308" s="21"/>
      <c r="J308" s="21"/>
      <c r="K308" s="21"/>
      <c r="L308" s="21"/>
      <c r="M308" s="21"/>
    </row>
    <row r="309" spans="1:13">
      <c r="A309">
        <v>347</v>
      </c>
      <c r="B309" s="21" t="s">
        <v>2291</v>
      </c>
      <c r="C309" s="21" t="s">
        <v>2913</v>
      </c>
      <c r="D309" s="21">
        <v>0</v>
      </c>
      <c r="E309" s="21"/>
      <c r="F309" s="21"/>
      <c r="G309" s="21"/>
      <c r="H309" s="21"/>
      <c r="I309" s="21"/>
      <c r="J309" s="21"/>
      <c r="K309" s="21"/>
      <c r="L309" s="21"/>
      <c r="M309" s="21"/>
    </row>
    <row r="310" spans="1:13">
      <c r="A310">
        <v>348</v>
      </c>
      <c r="B310" s="21" t="s">
        <v>2292</v>
      </c>
      <c r="C310" s="21" t="s">
        <v>2010</v>
      </c>
      <c r="D310" s="21">
        <v>77315.959135450001</v>
      </c>
      <c r="E310" s="21"/>
      <c r="F310" s="21"/>
      <c r="G310" s="21"/>
      <c r="H310" s="21"/>
      <c r="I310" s="21"/>
      <c r="J310" s="21"/>
      <c r="K310" s="21"/>
      <c r="L310" s="21"/>
      <c r="M310" s="21"/>
    </row>
    <row r="311" spans="1:13">
      <c r="A311">
        <v>349</v>
      </c>
      <c r="B311" s="21" t="s">
        <v>2293</v>
      </c>
      <c r="C311" s="21" t="s">
        <v>2018</v>
      </c>
      <c r="D311" s="21">
        <v>0</v>
      </c>
      <c r="E311" s="21"/>
      <c r="F311" s="21"/>
      <c r="G311" s="21"/>
      <c r="H311" s="21"/>
      <c r="I311" s="21"/>
      <c r="J311" s="21"/>
      <c r="K311" s="21"/>
      <c r="L311" s="21"/>
      <c r="M311" s="21"/>
    </row>
    <row r="312" spans="1:13">
      <c r="A312">
        <v>351</v>
      </c>
      <c r="B312" s="21" t="s">
        <v>2294</v>
      </c>
      <c r="C312" s="21" t="s">
        <v>1949</v>
      </c>
      <c r="D312" s="21">
        <v>55580.582728139998</v>
      </c>
      <c r="E312" s="21"/>
      <c r="F312" s="21"/>
      <c r="G312" s="21"/>
      <c r="H312" s="21"/>
      <c r="I312" s="21"/>
      <c r="J312" s="21"/>
      <c r="K312" s="21"/>
      <c r="L312" s="21"/>
      <c r="M312" s="21"/>
    </row>
    <row r="313" spans="1:13">
      <c r="A313">
        <v>352</v>
      </c>
      <c r="B313" s="21" t="s">
        <v>2295</v>
      </c>
      <c r="C313" s="21" t="s">
        <v>2296</v>
      </c>
      <c r="D313" s="21">
        <v>23566.098320789999</v>
      </c>
      <c r="E313" s="21"/>
      <c r="F313" s="21"/>
      <c r="G313" s="21"/>
      <c r="H313" s="21"/>
      <c r="I313" s="21"/>
      <c r="J313" s="21"/>
      <c r="K313" s="21"/>
      <c r="L313" s="21"/>
      <c r="M313" s="21"/>
    </row>
    <row r="314" spans="1:13">
      <c r="A314">
        <v>353</v>
      </c>
      <c r="B314" s="21" t="s">
        <v>2297</v>
      </c>
      <c r="C314" s="21" t="s">
        <v>2298</v>
      </c>
      <c r="D314" s="21">
        <v>0</v>
      </c>
      <c r="E314" s="21"/>
      <c r="F314" s="21"/>
      <c r="G314" s="21"/>
      <c r="H314" s="21"/>
      <c r="I314" s="21"/>
      <c r="J314" s="21"/>
      <c r="K314" s="21"/>
      <c r="L314" s="21"/>
      <c r="M314" s="21"/>
    </row>
    <row r="315" spans="1:13">
      <c r="A315">
        <v>354</v>
      </c>
      <c r="B315" s="21" t="s">
        <v>2299</v>
      </c>
      <c r="C315" s="21" t="s">
        <v>2300</v>
      </c>
      <c r="D315" s="21">
        <v>0</v>
      </c>
      <c r="E315" s="21"/>
      <c r="F315" s="21"/>
      <c r="G315" s="21"/>
      <c r="H315" s="21"/>
      <c r="I315" s="21"/>
      <c r="J315" s="21"/>
      <c r="K315" s="21"/>
      <c r="L315" s="21"/>
      <c r="M315" s="21"/>
    </row>
    <row r="316" spans="1:13">
      <c r="A316">
        <v>355</v>
      </c>
      <c r="B316" s="21" t="s">
        <v>2301</v>
      </c>
      <c r="C316" s="21" t="s">
        <v>2302</v>
      </c>
      <c r="D316" s="21">
        <v>54239.841904640001</v>
      </c>
      <c r="E316" s="21"/>
      <c r="F316" s="21"/>
      <c r="G316" s="21"/>
      <c r="H316" s="21"/>
      <c r="I316" s="21"/>
      <c r="J316" s="21"/>
      <c r="K316" s="21"/>
      <c r="L316" s="21"/>
      <c r="M316" s="21"/>
    </row>
    <row r="317" spans="1:13">
      <c r="A317">
        <v>356</v>
      </c>
      <c r="B317" s="21" t="s">
        <v>2303</v>
      </c>
      <c r="C317" s="21" t="s">
        <v>2274</v>
      </c>
      <c r="D317" s="21">
        <v>37678.254937400001</v>
      </c>
      <c r="E317" s="21"/>
      <c r="F317" s="21"/>
      <c r="G317" s="21"/>
      <c r="H317" s="21"/>
      <c r="I317" s="21"/>
      <c r="J317" s="21"/>
      <c r="K317" s="21"/>
      <c r="L317" s="21"/>
      <c r="M317" s="21"/>
    </row>
    <row r="318" spans="1:13">
      <c r="A318">
        <v>357</v>
      </c>
      <c r="B318" s="21" t="s">
        <v>2304</v>
      </c>
      <c r="C318" s="21" t="s">
        <v>2305</v>
      </c>
      <c r="D318" s="21">
        <v>90474.222109030001</v>
      </c>
      <c r="E318" s="21"/>
      <c r="F318" s="21"/>
      <c r="G318" s="21"/>
      <c r="H318" s="21"/>
      <c r="I318" s="21"/>
      <c r="J318" s="21"/>
      <c r="K318" s="21"/>
      <c r="L318" s="21"/>
      <c r="M318" s="21"/>
    </row>
    <row r="319" spans="1:13">
      <c r="A319">
        <v>358</v>
      </c>
      <c r="B319" s="21" t="s">
        <v>2306</v>
      </c>
      <c r="C319" s="21" t="s">
        <v>2278</v>
      </c>
      <c r="D319" s="21">
        <v>0</v>
      </c>
      <c r="E319" s="21"/>
      <c r="F319" s="21"/>
      <c r="G319" s="21"/>
      <c r="H319" s="21"/>
      <c r="I319" s="21"/>
      <c r="J319" s="21"/>
      <c r="K319" s="21"/>
      <c r="L319" s="21"/>
      <c r="M319" s="21"/>
    </row>
    <row r="320" spans="1:13">
      <c r="A320">
        <v>360</v>
      </c>
      <c r="B320" s="21" t="s">
        <v>2307</v>
      </c>
      <c r="C320" s="21" t="s">
        <v>1987</v>
      </c>
      <c r="D320" s="21">
        <v>0</v>
      </c>
      <c r="E320" s="21"/>
      <c r="F320" s="21"/>
      <c r="G320" s="21"/>
      <c r="H320" s="21"/>
      <c r="I320" s="21"/>
      <c r="J320" s="21"/>
      <c r="K320" s="21"/>
      <c r="L320" s="21"/>
      <c r="M320" s="21"/>
    </row>
    <row r="321" spans="1:13">
      <c r="A321">
        <v>361</v>
      </c>
      <c r="B321" s="21" t="s">
        <v>2308</v>
      </c>
      <c r="C321" s="21" t="s">
        <v>2102</v>
      </c>
      <c r="D321" s="21">
        <v>33836.475528640003</v>
      </c>
      <c r="E321" s="21"/>
      <c r="F321" s="21"/>
      <c r="G321" s="21"/>
      <c r="H321" s="21"/>
      <c r="I321" s="21"/>
      <c r="J321" s="21"/>
      <c r="K321" s="21"/>
      <c r="L321" s="21"/>
      <c r="M321" s="21"/>
    </row>
    <row r="322" spans="1:13">
      <c r="A322">
        <v>362</v>
      </c>
      <c r="B322" s="21" t="s">
        <v>2309</v>
      </c>
      <c r="C322" s="21" t="s">
        <v>2310</v>
      </c>
      <c r="D322" s="21">
        <v>0</v>
      </c>
      <c r="E322" s="21"/>
      <c r="F322" s="21"/>
      <c r="G322" s="21"/>
      <c r="H322" s="21"/>
      <c r="I322" s="21"/>
      <c r="J322" s="21"/>
      <c r="K322" s="21"/>
      <c r="L322" s="21"/>
      <c r="M322" s="21"/>
    </row>
    <row r="323" spans="1:13">
      <c r="A323">
        <v>363</v>
      </c>
      <c r="B323" s="21" t="s">
        <v>2311</v>
      </c>
      <c r="C323" s="21" t="s">
        <v>2312</v>
      </c>
      <c r="D323" s="21">
        <v>48567.417630770004</v>
      </c>
      <c r="E323" s="21"/>
      <c r="F323" s="21"/>
      <c r="G323" s="21"/>
      <c r="H323" s="21"/>
      <c r="I323" s="21"/>
      <c r="J323" s="21"/>
      <c r="K323" s="21"/>
      <c r="L323" s="21"/>
      <c r="M323" s="21"/>
    </row>
    <row r="324" spans="1:13">
      <c r="A324">
        <v>364</v>
      </c>
      <c r="B324" s="21" t="s">
        <v>2313</v>
      </c>
      <c r="C324" s="21" t="s">
        <v>2314</v>
      </c>
      <c r="D324" s="21">
        <v>69555.14260942</v>
      </c>
      <c r="E324" s="21"/>
      <c r="F324" s="21"/>
      <c r="G324" s="21"/>
      <c r="H324" s="21"/>
      <c r="I324" s="21"/>
      <c r="J324" s="21"/>
      <c r="K324" s="21"/>
      <c r="L324" s="21"/>
      <c r="M324" s="21"/>
    </row>
    <row r="325" spans="1:13">
      <c r="A325">
        <v>365</v>
      </c>
      <c r="B325" s="21" t="s">
        <v>2315</v>
      </c>
      <c r="C325" s="21" t="s">
        <v>2316</v>
      </c>
      <c r="D325" s="21">
        <v>0</v>
      </c>
      <c r="E325" s="21"/>
      <c r="F325" s="21"/>
      <c r="G325" s="21"/>
      <c r="H325" s="21"/>
      <c r="I325" s="21"/>
      <c r="J325" s="21"/>
      <c r="K325" s="21"/>
      <c r="L325" s="21"/>
      <c r="M325" s="21"/>
    </row>
    <row r="326" spans="1:13">
      <c r="A326">
        <v>366</v>
      </c>
      <c r="B326" s="21" t="s">
        <v>2317</v>
      </c>
      <c r="C326" s="21" t="s">
        <v>2318</v>
      </c>
      <c r="D326" s="21">
        <v>29367.344902550001</v>
      </c>
      <c r="E326" s="21"/>
      <c r="F326" s="21"/>
      <c r="G326" s="21"/>
      <c r="H326" s="21"/>
      <c r="I326" s="21"/>
      <c r="J326" s="21"/>
      <c r="K326" s="21"/>
      <c r="L326" s="21"/>
      <c r="M326" s="21"/>
    </row>
    <row r="327" spans="1:13">
      <c r="A327">
        <v>367</v>
      </c>
      <c r="B327" s="21" t="s">
        <v>2319</v>
      </c>
      <c r="C327" s="21" t="s">
        <v>2320</v>
      </c>
      <c r="D327" s="21">
        <v>0</v>
      </c>
      <c r="E327" s="21"/>
      <c r="F327" s="21"/>
      <c r="G327" s="21"/>
      <c r="H327" s="21"/>
      <c r="I327" s="21"/>
      <c r="J327" s="21"/>
      <c r="K327" s="21"/>
      <c r="L327" s="21"/>
      <c r="M327" s="21"/>
    </row>
    <row r="328" spans="1:13">
      <c r="A328">
        <v>368</v>
      </c>
      <c r="B328" s="21" t="s">
        <v>2321</v>
      </c>
      <c r="C328" s="21" t="s">
        <v>2322</v>
      </c>
      <c r="D328" s="21">
        <v>40050.285995290003</v>
      </c>
      <c r="E328" s="21"/>
      <c r="F328" s="21"/>
      <c r="G328" s="21"/>
      <c r="H328" s="21"/>
      <c r="I328" s="21"/>
      <c r="J328" s="21"/>
      <c r="K328" s="21"/>
      <c r="L328" s="21"/>
      <c r="M328" s="21"/>
    </row>
    <row r="329" spans="1:13">
      <c r="A329">
        <v>370</v>
      </c>
      <c r="B329" s="21" t="s">
        <v>2323</v>
      </c>
      <c r="C329" s="21" t="s">
        <v>2324</v>
      </c>
      <c r="D329" s="21">
        <v>0</v>
      </c>
      <c r="E329" s="21"/>
      <c r="F329" s="21"/>
      <c r="G329" s="21"/>
      <c r="H329" s="21"/>
      <c r="I329" s="21"/>
      <c r="J329" s="21"/>
      <c r="K329" s="21"/>
      <c r="L329" s="21"/>
      <c r="M329" s="21"/>
    </row>
    <row r="330" spans="1:13">
      <c r="A330">
        <v>371</v>
      </c>
      <c r="B330" s="21" t="s">
        <v>2325</v>
      </c>
      <c r="C330" s="21" t="s">
        <v>2326</v>
      </c>
      <c r="D330" s="21">
        <v>0</v>
      </c>
      <c r="E330" s="21"/>
      <c r="F330" s="21"/>
      <c r="G330" s="21"/>
      <c r="H330" s="21"/>
      <c r="I330" s="21"/>
      <c r="J330" s="21"/>
      <c r="K330" s="21"/>
      <c r="L330" s="21"/>
      <c r="M330" s="21"/>
    </row>
    <row r="331" spans="1:13">
      <c r="A331">
        <v>372</v>
      </c>
      <c r="B331" s="21" t="s">
        <v>2327</v>
      </c>
      <c r="C331" s="21" t="s">
        <v>2328</v>
      </c>
      <c r="D331" s="21">
        <v>0</v>
      </c>
      <c r="E331" s="21"/>
      <c r="F331" s="21"/>
      <c r="G331" s="21"/>
      <c r="H331" s="21"/>
      <c r="I331" s="21"/>
      <c r="J331" s="21"/>
      <c r="K331" s="21"/>
      <c r="L331" s="21"/>
      <c r="M331" s="21"/>
    </row>
    <row r="332" spans="1:13">
      <c r="A332">
        <v>373</v>
      </c>
      <c r="B332" s="21" t="s">
        <v>2329</v>
      </c>
      <c r="C332" s="21" t="s">
        <v>2330</v>
      </c>
      <c r="D332" s="21">
        <v>0</v>
      </c>
      <c r="E332" s="21"/>
      <c r="F332" s="21"/>
      <c r="G332" s="21"/>
      <c r="H332" s="21"/>
      <c r="I332" s="21"/>
      <c r="J332" s="21"/>
      <c r="K332" s="21"/>
      <c r="L332" s="21"/>
      <c r="M332" s="21"/>
    </row>
    <row r="333" spans="1:13">
      <c r="A333">
        <v>374</v>
      </c>
      <c r="B333" s="21" t="s">
        <v>2331</v>
      </c>
      <c r="C333" s="21" t="s">
        <v>411</v>
      </c>
      <c r="D333" s="21">
        <v>165186.01130223999</v>
      </c>
      <c r="E333" s="21"/>
      <c r="F333" s="21"/>
      <c r="G333" s="21"/>
      <c r="H333" s="21"/>
      <c r="I333" s="21"/>
      <c r="J333" s="21"/>
      <c r="K333" s="21"/>
      <c r="L333" s="21"/>
      <c r="M333" s="21"/>
    </row>
    <row r="334" spans="1:13">
      <c r="A334">
        <v>375</v>
      </c>
      <c r="B334" s="21" t="s">
        <v>2332</v>
      </c>
      <c r="C334" s="21" t="s">
        <v>2333</v>
      </c>
      <c r="D334" s="21">
        <v>42559.892194</v>
      </c>
      <c r="E334" s="21"/>
      <c r="F334" s="21"/>
      <c r="G334" s="21"/>
      <c r="H334" s="21"/>
      <c r="I334" s="21"/>
      <c r="J334" s="21"/>
      <c r="K334" s="21"/>
      <c r="L334" s="21"/>
      <c r="M334" s="21"/>
    </row>
    <row r="335" spans="1:13">
      <c r="A335">
        <v>376</v>
      </c>
      <c r="B335" s="21" t="s">
        <v>2334</v>
      </c>
      <c r="C335" s="21" t="s">
        <v>2335</v>
      </c>
      <c r="D335" s="21">
        <v>41434.014593549997</v>
      </c>
      <c r="E335" s="21"/>
      <c r="F335" s="21"/>
      <c r="G335" s="21"/>
      <c r="H335" s="21"/>
      <c r="I335" s="21"/>
      <c r="J335" s="21"/>
      <c r="K335" s="21"/>
      <c r="L335" s="21"/>
      <c r="M335" s="21"/>
    </row>
    <row r="336" spans="1:13">
      <c r="A336">
        <v>377</v>
      </c>
      <c r="B336" s="21" t="s">
        <v>2336</v>
      </c>
      <c r="C336" s="21" t="s">
        <v>2337</v>
      </c>
      <c r="D336" s="21">
        <v>27614.081910199999</v>
      </c>
      <c r="E336" s="21"/>
      <c r="F336" s="21"/>
      <c r="G336" s="21"/>
      <c r="H336" s="21"/>
      <c r="I336" s="21"/>
      <c r="J336" s="21"/>
      <c r="K336" s="21"/>
      <c r="L336" s="21"/>
      <c r="M336" s="21"/>
    </row>
    <row r="337" spans="1:13">
      <c r="A337">
        <v>379</v>
      </c>
      <c r="B337" s="21" t="s">
        <v>2338</v>
      </c>
      <c r="C337" s="21" t="s">
        <v>2034</v>
      </c>
      <c r="D337" s="21">
        <v>100658.66666667</v>
      </c>
      <c r="E337" s="21"/>
      <c r="F337" s="21"/>
      <c r="G337" s="21"/>
      <c r="H337" s="21"/>
      <c r="I337" s="21"/>
      <c r="J337" s="21"/>
      <c r="K337" s="21"/>
      <c r="L337" s="21"/>
      <c r="M337" s="21"/>
    </row>
    <row r="338" spans="1:13">
      <c r="A338">
        <v>380</v>
      </c>
      <c r="B338" s="21" t="s">
        <v>2339</v>
      </c>
      <c r="C338" s="21" t="s">
        <v>2038</v>
      </c>
      <c r="D338" s="21">
        <v>0</v>
      </c>
      <c r="E338" s="21"/>
      <c r="F338" s="21"/>
      <c r="G338" s="21"/>
      <c r="H338" s="21"/>
      <c r="I338" s="21"/>
      <c r="J338" s="21"/>
      <c r="K338" s="21"/>
      <c r="L338" s="21"/>
      <c r="M338" s="21"/>
    </row>
    <row r="339" spans="1:13">
      <c r="A339">
        <v>381</v>
      </c>
      <c r="B339" s="21" t="s">
        <v>2340</v>
      </c>
      <c r="C339" s="21" t="s">
        <v>2341</v>
      </c>
      <c r="D339" s="21">
        <v>0</v>
      </c>
      <c r="E339" s="21"/>
      <c r="F339" s="21"/>
      <c r="G339" s="21"/>
      <c r="H339" s="21"/>
      <c r="I339" s="21"/>
      <c r="J339" s="21"/>
      <c r="K339" s="21"/>
      <c r="L339" s="21"/>
      <c r="M339" s="21"/>
    </row>
    <row r="340" spans="1:13">
      <c r="A340">
        <v>382</v>
      </c>
      <c r="B340" s="21" t="s">
        <v>2342</v>
      </c>
      <c r="C340" s="21" t="s">
        <v>2043</v>
      </c>
      <c r="D340" s="21">
        <v>0</v>
      </c>
      <c r="E340" s="21"/>
      <c r="F340" s="21"/>
      <c r="G340" s="21"/>
      <c r="H340" s="21"/>
      <c r="I340" s="21"/>
      <c r="J340" s="21"/>
      <c r="K340" s="21"/>
      <c r="L340" s="21"/>
      <c r="M340" s="21"/>
    </row>
    <row r="341" spans="1:13">
      <c r="A341">
        <v>384</v>
      </c>
      <c r="B341" s="21" t="s">
        <v>2343</v>
      </c>
      <c r="C341" s="21" t="s">
        <v>2226</v>
      </c>
      <c r="D341" s="21">
        <v>0</v>
      </c>
      <c r="E341" s="21"/>
      <c r="F341" s="21"/>
      <c r="G341" s="21"/>
      <c r="H341" s="21"/>
      <c r="I341" s="21"/>
      <c r="J341" s="21"/>
      <c r="K341" s="21"/>
      <c r="L341" s="21"/>
      <c r="M341" s="21"/>
    </row>
    <row r="342" spans="1:13">
      <c r="A342">
        <v>385</v>
      </c>
      <c r="B342" s="21" t="s">
        <v>2344</v>
      </c>
      <c r="C342" s="14" t="s">
        <v>2957</v>
      </c>
      <c r="D342" s="21">
        <v>0</v>
      </c>
      <c r="E342" s="21"/>
      <c r="F342" s="21"/>
      <c r="G342" s="21"/>
      <c r="H342" s="21"/>
      <c r="I342" s="21"/>
      <c r="J342" s="21"/>
      <c r="K342" s="21"/>
      <c r="L342" s="21"/>
      <c r="M342" s="21"/>
    </row>
    <row r="343" spans="1:13">
      <c r="A343">
        <v>386</v>
      </c>
      <c r="B343" s="21" t="s">
        <v>2345</v>
      </c>
      <c r="C343" s="14" t="s">
        <v>2966</v>
      </c>
      <c r="D343" s="21">
        <v>13837.11954602</v>
      </c>
      <c r="E343" s="21"/>
      <c r="F343" s="21"/>
      <c r="G343" s="21"/>
      <c r="H343" s="21"/>
      <c r="I343" s="21"/>
      <c r="J343" s="21"/>
      <c r="K343" s="21"/>
      <c r="L343" s="21"/>
      <c r="M343" s="21"/>
    </row>
    <row r="344" spans="1:13">
      <c r="A344">
        <v>387</v>
      </c>
      <c r="B344" s="21" t="s">
        <v>2346</v>
      </c>
      <c r="C344" s="14" t="s">
        <v>2967</v>
      </c>
      <c r="D344" s="21">
        <v>104302.66013072</v>
      </c>
      <c r="E344" s="21"/>
      <c r="F344" s="21"/>
      <c r="G344" s="21"/>
      <c r="H344" s="21"/>
      <c r="I344" s="21"/>
      <c r="J344" s="21"/>
      <c r="K344" s="21"/>
      <c r="L344" s="21"/>
      <c r="M344" s="21"/>
    </row>
    <row r="345" spans="1:13">
      <c r="A345">
        <v>388</v>
      </c>
      <c r="B345" s="21" t="s">
        <v>2347</v>
      </c>
      <c r="C345" s="14" t="s">
        <v>2968</v>
      </c>
      <c r="D345" s="21">
        <v>0</v>
      </c>
      <c r="E345" s="21"/>
      <c r="F345" s="21"/>
      <c r="G345" s="21"/>
      <c r="H345" s="21"/>
      <c r="I345" s="21"/>
      <c r="J345" s="21"/>
      <c r="K345" s="21"/>
      <c r="L345" s="21"/>
      <c r="M345" s="21"/>
    </row>
    <row r="346" spans="1:13">
      <c r="A346">
        <v>389</v>
      </c>
      <c r="B346" s="21" t="s">
        <v>2348</v>
      </c>
      <c r="C346" s="14" t="s">
        <v>2465</v>
      </c>
      <c r="D346" s="21">
        <v>11602.553656599999</v>
      </c>
      <c r="E346" s="21"/>
      <c r="F346" s="21"/>
      <c r="G346" s="21"/>
      <c r="H346" s="21"/>
      <c r="I346" s="21"/>
      <c r="J346" s="21"/>
      <c r="K346" s="21"/>
      <c r="L346" s="21"/>
      <c r="M346" s="21"/>
    </row>
    <row r="347" spans="1:13">
      <c r="A347">
        <v>390</v>
      </c>
      <c r="B347" s="21" t="s">
        <v>2349</v>
      </c>
      <c r="C347" s="14" t="s">
        <v>2969</v>
      </c>
      <c r="D347" s="21">
        <v>0</v>
      </c>
      <c r="E347" s="21"/>
      <c r="F347" s="21"/>
      <c r="G347" s="21"/>
      <c r="H347" s="21"/>
      <c r="I347" s="21"/>
      <c r="J347" s="21"/>
      <c r="K347" s="21"/>
      <c r="L347" s="21"/>
      <c r="M347" s="21"/>
    </row>
    <row r="348" spans="1:13">
      <c r="A348">
        <v>392</v>
      </c>
      <c r="B348" s="21" t="s">
        <v>2350</v>
      </c>
      <c r="C348" s="21" t="s">
        <v>2351</v>
      </c>
      <c r="D348" s="21">
        <v>0</v>
      </c>
      <c r="E348" s="21"/>
      <c r="F348" s="21"/>
      <c r="G348" s="21"/>
      <c r="H348" s="21"/>
      <c r="I348" s="21"/>
      <c r="J348" s="21"/>
      <c r="K348" s="21"/>
      <c r="L348" s="21"/>
      <c r="M348" s="21"/>
    </row>
    <row r="349" spans="1:13">
      <c r="A349">
        <v>393</v>
      </c>
      <c r="B349" s="21" t="s">
        <v>2352</v>
      </c>
      <c r="C349" s="21" t="s">
        <v>2353</v>
      </c>
      <c r="D349" s="21">
        <v>0</v>
      </c>
      <c r="E349" s="21"/>
      <c r="F349" s="21"/>
      <c r="G349" s="21"/>
      <c r="H349" s="21"/>
      <c r="I349" s="21"/>
      <c r="J349" s="21"/>
      <c r="K349" s="21"/>
      <c r="L349" s="21"/>
      <c r="M349" s="21"/>
    </row>
    <row r="350" spans="1:13">
      <c r="A350">
        <v>394</v>
      </c>
      <c r="B350" s="21" t="s">
        <v>2354</v>
      </c>
      <c r="C350" s="21" t="s">
        <v>2028</v>
      </c>
      <c r="D350" s="21">
        <v>0</v>
      </c>
      <c r="E350" s="21"/>
      <c r="F350" s="21"/>
      <c r="G350" s="21"/>
      <c r="H350" s="21"/>
      <c r="I350" s="21"/>
      <c r="J350" s="21"/>
      <c r="K350" s="21"/>
      <c r="L350" s="21"/>
      <c r="M350" s="21"/>
    </row>
    <row r="351" spans="1:13">
      <c r="A351">
        <v>395</v>
      </c>
      <c r="B351" s="21" t="s">
        <v>2355</v>
      </c>
      <c r="C351" s="21" t="s">
        <v>1935</v>
      </c>
      <c r="D351" s="21">
        <v>39448.666666669997</v>
      </c>
      <c r="E351" s="21"/>
      <c r="F351" s="21"/>
      <c r="G351" s="21"/>
      <c r="H351" s="21"/>
      <c r="I351" s="21"/>
      <c r="J351" s="21"/>
      <c r="K351" s="21"/>
      <c r="L351" s="21"/>
      <c r="M351" s="21"/>
    </row>
    <row r="352" spans="1:13">
      <c r="A352">
        <v>396</v>
      </c>
      <c r="B352" s="21" t="s">
        <v>2356</v>
      </c>
      <c r="C352" s="21" t="s">
        <v>2357</v>
      </c>
      <c r="D352" s="21">
        <v>0</v>
      </c>
      <c r="E352" s="21"/>
      <c r="F352" s="21"/>
      <c r="G352" s="21"/>
      <c r="H352" s="21"/>
      <c r="I352" s="21"/>
      <c r="J352" s="21"/>
      <c r="K352" s="21"/>
      <c r="L352" s="21"/>
      <c r="M352" s="21"/>
    </row>
    <row r="353" spans="1:13">
      <c r="A353">
        <v>397</v>
      </c>
      <c r="B353" s="21" t="s">
        <v>2358</v>
      </c>
      <c r="C353" s="21" t="s">
        <v>2359</v>
      </c>
      <c r="D353" s="21">
        <v>0</v>
      </c>
      <c r="E353" s="21"/>
      <c r="F353" s="21"/>
      <c r="G353" s="21"/>
      <c r="H353" s="21"/>
      <c r="I353" s="21"/>
      <c r="J353" s="21"/>
      <c r="K353" s="21"/>
      <c r="L353" s="21"/>
      <c r="M353" s="21"/>
    </row>
    <row r="354" spans="1:13">
      <c r="A354">
        <v>398</v>
      </c>
      <c r="B354" s="21" t="s">
        <v>2360</v>
      </c>
      <c r="C354" s="21" t="s">
        <v>1943</v>
      </c>
      <c r="D354" s="21">
        <v>0</v>
      </c>
      <c r="E354" s="21"/>
      <c r="F354" s="21"/>
      <c r="G354" s="21"/>
      <c r="H354" s="21"/>
      <c r="I354" s="21"/>
      <c r="J354" s="21"/>
      <c r="K354" s="21"/>
      <c r="L354" s="21"/>
      <c r="M354" s="21"/>
    </row>
    <row r="355" spans="1:13">
      <c r="A355">
        <v>399</v>
      </c>
      <c r="B355" s="21" t="s">
        <v>2361</v>
      </c>
      <c r="C355" s="21" t="s">
        <v>2362</v>
      </c>
      <c r="D355" s="21">
        <v>0</v>
      </c>
      <c r="E355" s="21"/>
      <c r="F355" s="21"/>
      <c r="G355" s="21"/>
      <c r="H355" s="21"/>
      <c r="I355" s="21"/>
      <c r="J355" s="21"/>
      <c r="K355" s="21"/>
      <c r="L355" s="21"/>
      <c r="M355" s="21"/>
    </row>
    <row r="356" spans="1:13">
      <c r="A356">
        <v>401</v>
      </c>
      <c r="B356" s="21" t="s">
        <v>2363</v>
      </c>
      <c r="C356" s="21" t="s">
        <v>1832</v>
      </c>
      <c r="D356" s="21">
        <v>0</v>
      </c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>
      <c r="A357">
        <v>402</v>
      </c>
      <c r="B357" s="21" t="s">
        <v>2364</v>
      </c>
      <c r="C357" s="21" t="s">
        <v>2365</v>
      </c>
      <c r="D357" s="21">
        <v>0</v>
      </c>
      <c r="E357" s="21"/>
      <c r="F357" s="21"/>
      <c r="G357" s="21"/>
      <c r="H357" s="21"/>
      <c r="I357" s="21"/>
      <c r="J357" s="21"/>
      <c r="K357" s="21"/>
      <c r="L357" s="21"/>
      <c r="M357" s="21"/>
    </row>
    <row r="358" spans="1:13">
      <c r="A358">
        <v>403</v>
      </c>
      <c r="B358" s="21" t="s">
        <v>2366</v>
      </c>
      <c r="C358" s="21" t="s">
        <v>2367</v>
      </c>
      <c r="D358" s="21">
        <v>0</v>
      </c>
      <c r="E358" s="21"/>
      <c r="F358" s="21"/>
      <c r="G358" s="21"/>
      <c r="H358" s="21"/>
      <c r="I358" s="21"/>
      <c r="J358" s="21"/>
      <c r="K358" s="21"/>
      <c r="L358" s="21"/>
      <c r="M358" s="21"/>
    </row>
    <row r="359" spans="1:13">
      <c r="A359">
        <v>404</v>
      </c>
      <c r="B359" s="21" t="s">
        <v>2368</v>
      </c>
      <c r="C359" s="21" t="s">
        <v>2369</v>
      </c>
      <c r="D359" s="21">
        <v>40196.395426950003</v>
      </c>
      <c r="E359" s="21"/>
      <c r="F359" s="21"/>
      <c r="G359" s="21"/>
      <c r="H359" s="21"/>
      <c r="I359" s="21"/>
      <c r="J359" s="21"/>
      <c r="K359" s="21"/>
      <c r="L359" s="21"/>
      <c r="M359" s="21"/>
    </row>
    <row r="360" spans="1:13">
      <c r="A360">
        <v>405</v>
      </c>
      <c r="B360" s="21" t="s">
        <v>2370</v>
      </c>
      <c r="C360" s="21" t="s">
        <v>2371</v>
      </c>
      <c r="D360" s="21">
        <v>30235.390017540001</v>
      </c>
      <c r="E360" s="21"/>
      <c r="F360" s="21"/>
      <c r="G360" s="21"/>
      <c r="H360" s="21"/>
      <c r="I360" s="21"/>
      <c r="J360" s="21"/>
      <c r="K360" s="21"/>
      <c r="L360" s="21"/>
      <c r="M360" s="21"/>
    </row>
    <row r="361" spans="1:13">
      <c r="A361">
        <v>406</v>
      </c>
      <c r="B361" s="21" t="s">
        <v>2372</v>
      </c>
      <c r="C361" s="21" t="s">
        <v>2373</v>
      </c>
      <c r="D361" s="21">
        <v>47278.249143399997</v>
      </c>
      <c r="E361" s="21"/>
      <c r="F361" s="21"/>
      <c r="G361" s="21"/>
      <c r="H361" s="21"/>
      <c r="I361" s="21"/>
      <c r="J361" s="21"/>
      <c r="K361" s="21"/>
      <c r="L361" s="21"/>
      <c r="M361" s="21"/>
    </row>
    <row r="362" spans="1:13">
      <c r="A362">
        <v>407</v>
      </c>
      <c r="B362" s="21" t="s">
        <v>2374</v>
      </c>
      <c r="C362" s="21" t="s">
        <v>2375</v>
      </c>
      <c r="D362" s="21">
        <v>0</v>
      </c>
      <c r="E362" s="21"/>
      <c r="F362" s="21"/>
      <c r="G362" s="21"/>
      <c r="H362" s="21"/>
      <c r="I362" s="21"/>
      <c r="J362" s="21"/>
      <c r="K362" s="21"/>
      <c r="L362" s="21"/>
      <c r="M362" s="21"/>
    </row>
    <row r="363" spans="1:13">
      <c r="A363">
        <v>408</v>
      </c>
      <c r="B363" s="21" t="s">
        <v>2376</v>
      </c>
      <c r="C363" s="21" t="s">
        <v>2377</v>
      </c>
      <c r="D363" s="21">
        <v>0</v>
      </c>
      <c r="E363" s="21"/>
      <c r="F363" s="21"/>
      <c r="G363" s="21"/>
      <c r="H363" s="21"/>
      <c r="I363" s="21"/>
      <c r="J363" s="21"/>
      <c r="K363" s="21"/>
      <c r="L363" s="21"/>
      <c r="M363" s="21"/>
    </row>
    <row r="364" spans="1:13">
      <c r="A364">
        <v>409</v>
      </c>
      <c r="B364" s="21" t="s">
        <v>2378</v>
      </c>
      <c r="C364" s="21" t="s">
        <v>2379</v>
      </c>
      <c r="D364" s="21">
        <v>94659.632078780007</v>
      </c>
      <c r="E364" s="21"/>
      <c r="F364" s="21"/>
      <c r="G364" s="21"/>
      <c r="H364" s="21"/>
      <c r="I364" s="21"/>
      <c r="J364" s="21"/>
      <c r="K364" s="21"/>
      <c r="L364" s="21"/>
      <c r="M364" s="21"/>
    </row>
    <row r="365" spans="1:13">
      <c r="A365">
        <v>411</v>
      </c>
      <c r="B365" s="21" t="s">
        <v>2380</v>
      </c>
      <c r="C365" s="21" t="s">
        <v>2381</v>
      </c>
      <c r="D365" s="21">
        <v>20652.544736259999</v>
      </c>
      <c r="E365" s="21"/>
      <c r="F365" s="21"/>
      <c r="G365" s="21"/>
      <c r="H365" s="21"/>
      <c r="I365" s="21"/>
      <c r="J365" s="21"/>
      <c r="K365" s="21"/>
      <c r="L365" s="21"/>
      <c r="M365" s="21"/>
    </row>
    <row r="366" spans="1:13">
      <c r="A366">
        <v>412</v>
      </c>
      <c r="B366" s="21" t="s">
        <v>2382</v>
      </c>
      <c r="C366" s="21" t="s">
        <v>2383</v>
      </c>
      <c r="D366" s="21">
        <v>51162.962469819999</v>
      </c>
      <c r="E366" s="21"/>
      <c r="F366" s="21"/>
      <c r="G366" s="21"/>
      <c r="H366" s="21"/>
      <c r="I366" s="21"/>
      <c r="J366" s="21"/>
      <c r="K366" s="21"/>
      <c r="L366" s="21"/>
      <c r="M366" s="21"/>
    </row>
    <row r="367" spans="1:13">
      <c r="A367">
        <v>413</v>
      </c>
      <c r="B367" s="21" t="s">
        <v>2384</v>
      </c>
      <c r="C367" s="21" t="s">
        <v>2091</v>
      </c>
      <c r="D367" s="21">
        <v>0</v>
      </c>
      <c r="E367" s="21"/>
      <c r="F367" s="21"/>
      <c r="G367" s="21"/>
      <c r="H367" s="21"/>
      <c r="I367" s="21"/>
      <c r="J367" s="21"/>
      <c r="K367" s="21"/>
      <c r="L367" s="21"/>
      <c r="M367" s="21"/>
    </row>
    <row r="368" spans="1:13">
      <c r="A368">
        <v>414</v>
      </c>
      <c r="B368" s="21" t="s">
        <v>2385</v>
      </c>
      <c r="C368" s="21" t="s">
        <v>2194</v>
      </c>
      <c r="D368" s="21">
        <v>0</v>
      </c>
      <c r="E368" s="21"/>
      <c r="F368" s="21"/>
      <c r="G368" s="21"/>
      <c r="H368" s="21"/>
      <c r="I368" s="21"/>
      <c r="J368" s="21"/>
      <c r="K368" s="21"/>
      <c r="L368" s="21"/>
      <c r="M368" s="21"/>
    </row>
    <row r="369" spans="1:13">
      <c r="A369">
        <v>415</v>
      </c>
      <c r="B369" s="21" t="s">
        <v>2386</v>
      </c>
      <c r="C369" s="21" t="s">
        <v>2093</v>
      </c>
      <c r="D369" s="21">
        <v>50956.694856980001</v>
      </c>
      <c r="E369" s="21"/>
      <c r="F369" s="21"/>
      <c r="G369" s="21"/>
      <c r="H369" s="21"/>
      <c r="I369" s="21"/>
      <c r="J369" s="21"/>
      <c r="K369" s="21"/>
      <c r="L369" s="21"/>
      <c r="M369" s="21"/>
    </row>
    <row r="370" spans="1:13">
      <c r="A370">
        <v>416</v>
      </c>
      <c r="B370" s="21" t="s">
        <v>2387</v>
      </c>
      <c r="C370" s="21" t="s">
        <v>2095</v>
      </c>
      <c r="D370" s="21">
        <v>112183.79793694</v>
      </c>
      <c r="E370" s="21"/>
      <c r="F370" s="21"/>
      <c r="G370" s="21"/>
      <c r="H370" s="21"/>
      <c r="I370" s="21"/>
      <c r="J370" s="21"/>
      <c r="K370" s="21"/>
      <c r="L370" s="21"/>
      <c r="M370" s="21"/>
    </row>
    <row r="371" spans="1:13">
      <c r="A371">
        <v>417</v>
      </c>
      <c r="B371" s="21" t="s">
        <v>2388</v>
      </c>
      <c r="C371" s="21" t="s">
        <v>1995</v>
      </c>
      <c r="D371" s="21">
        <v>0</v>
      </c>
      <c r="E371" s="21"/>
      <c r="F371" s="21"/>
      <c r="G371" s="21"/>
      <c r="H371" s="21"/>
      <c r="I371" s="21"/>
      <c r="J371" s="21"/>
      <c r="K371" s="21"/>
      <c r="L371" s="21"/>
      <c r="M371" s="21"/>
    </row>
    <row r="372" spans="1:13">
      <c r="A372">
        <v>418</v>
      </c>
      <c r="B372" s="21" t="s">
        <v>2389</v>
      </c>
      <c r="C372" s="21" t="s">
        <v>2166</v>
      </c>
      <c r="D372" s="21">
        <v>0</v>
      </c>
      <c r="E372" s="21"/>
      <c r="F372" s="21"/>
      <c r="G372" s="21"/>
      <c r="H372" s="21"/>
      <c r="I372" s="21"/>
      <c r="J372" s="21"/>
      <c r="K372" s="21"/>
      <c r="L372" s="21"/>
      <c r="M372" s="21"/>
    </row>
    <row r="373" spans="1:13">
      <c r="A373">
        <v>420</v>
      </c>
      <c r="B373" s="21" t="s">
        <v>2390</v>
      </c>
      <c r="C373" s="21" t="s">
        <v>2579</v>
      </c>
      <c r="D373" s="21">
        <v>26565.5573047</v>
      </c>
      <c r="E373" s="21"/>
      <c r="F373" s="21"/>
      <c r="G373" s="21"/>
      <c r="H373" s="21"/>
      <c r="I373" s="21"/>
      <c r="J373" s="21"/>
      <c r="K373" s="21"/>
      <c r="L373" s="21"/>
      <c r="M373" s="21"/>
    </row>
    <row r="374" spans="1:13">
      <c r="A374">
        <v>421</v>
      </c>
      <c r="B374" s="21" t="s">
        <v>2391</v>
      </c>
      <c r="C374" s="21" t="s">
        <v>2392</v>
      </c>
      <c r="D374" s="21">
        <v>0</v>
      </c>
      <c r="E374" s="21"/>
      <c r="F374" s="21"/>
      <c r="G374" s="21"/>
      <c r="H374" s="21"/>
      <c r="I374" s="21"/>
      <c r="J374" s="21"/>
      <c r="K374" s="21"/>
      <c r="L374" s="21"/>
      <c r="M374" s="21"/>
    </row>
    <row r="375" spans="1:13">
      <c r="A375">
        <v>422</v>
      </c>
      <c r="B375" s="21" t="s">
        <v>2393</v>
      </c>
      <c r="C375" s="21" t="s">
        <v>2394</v>
      </c>
      <c r="D375" s="21">
        <v>65300.90727956</v>
      </c>
      <c r="E375" s="21"/>
      <c r="F375" s="21"/>
      <c r="G375" s="21"/>
      <c r="H375" s="21"/>
      <c r="I375" s="21"/>
      <c r="J375" s="21"/>
      <c r="K375" s="21"/>
      <c r="L375" s="21"/>
      <c r="M375" s="21"/>
    </row>
    <row r="376" spans="1:13">
      <c r="A376">
        <v>423</v>
      </c>
      <c r="B376" s="21" t="s">
        <v>2395</v>
      </c>
      <c r="C376" s="21" t="s">
        <v>2582</v>
      </c>
      <c r="D376" s="21">
        <v>0</v>
      </c>
      <c r="E376" s="21"/>
      <c r="F376" s="21"/>
      <c r="G376" s="21"/>
      <c r="H376" s="21"/>
      <c r="I376" s="21"/>
      <c r="J376" s="21"/>
      <c r="K376" s="21"/>
      <c r="L376" s="21"/>
      <c r="M376" s="21"/>
    </row>
    <row r="377" spans="1:13">
      <c r="A377">
        <v>424</v>
      </c>
      <c r="B377" s="21" t="s">
        <v>2396</v>
      </c>
      <c r="C377" s="21" t="s">
        <v>2585</v>
      </c>
      <c r="D377" s="21">
        <v>0</v>
      </c>
      <c r="E377" s="21"/>
      <c r="F377" s="21"/>
      <c r="G377" s="21"/>
      <c r="H377" s="21"/>
      <c r="I377" s="21"/>
      <c r="J377" s="21"/>
      <c r="K377" s="21"/>
      <c r="L377" s="21"/>
      <c r="M377" s="21"/>
    </row>
    <row r="378" spans="1:13">
      <c r="A378">
        <v>425</v>
      </c>
      <c r="B378" s="21" t="s">
        <v>2397</v>
      </c>
      <c r="C378" s="21" t="s">
        <v>2398</v>
      </c>
      <c r="D378" s="21">
        <v>0</v>
      </c>
      <c r="E378" s="21"/>
      <c r="F378" s="21"/>
      <c r="G378" s="21"/>
      <c r="H378" s="21"/>
      <c r="I378" s="21"/>
      <c r="J378" s="21"/>
      <c r="K378" s="21"/>
      <c r="L378" s="21"/>
      <c r="M378" s="21"/>
    </row>
    <row r="379" spans="1:13">
      <c r="A379">
        <v>426</v>
      </c>
      <c r="B379" s="21" t="s">
        <v>2399</v>
      </c>
      <c r="C379" s="21" t="s">
        <v>2400</v>
      </c>
      <c r="D379" s="21">
        <v>39818.255254830001</v>
      </c>
      <c r="E379" s="21"/>
      <c r="F379" s="21"/>
      <c r="G379" s="21"/>
      <c r="H379" s="21"/>
      <c r="I379" s="21"/>
      <c r="J379" s="21"/>
      <c r="K379" s="21"/>
      <c r="L379" s="21"/>
      <c r="M379" s="21"/>
    </row>
    <row r="380" spans="1:13">
      <c r="A380">
        <v>427</v>
      </c>
      <c r="B380" s="21" t="s">
        <v>2401</v>
      </c>
      <c r="C380" s="21" t="s">
        <v>2402</v>
      </c>
      <c r="D380" s="21">
        <v>260533.25918301</v>
      </c>
      <c r="E380" s="21"/>
      <c r="F380" s="21"/>
      <c r="G380" s="21"/>
      <c r="H380" s="21"/>
      <c r="I380" s="21"/>
      <c r="J380" s="21"/>
      <c r="K380" s="21"/>
      <c r="L380" s="21"/>
      <c r="M380" s="21"/>
    </row>
    <row r="381" spans="1:13">
      <c r="A381">
        <v>428</v>
      </c>
      <c r="B381" s="21" t="s">
        <v>2403</v>
      </c>
      <c r="C381" s="21" t="s">
        <v>2404</v>
      </c>
      <c r="D381" s="21">
        <v>92038.354311239993</v>
      </c>
      <c r="E381" s="21"/>
      <c r="F381" s="21"/>
      <c r="G381" s="21"/>
      <c r="H381" s="21"/>
      <c r="I381" s="21"/>
      <c r="J381" s="21"/>
      <c r="K381" s="21"/>
      <c r="L381" s="21"/>
      <c r="M381" s="21"/>
    </row>
    <row r="382" spans="1:13">
      <c r="A382">
        <v>429</v>
      </c>
      <c r="B382" s="21" t="s">
        <v>2405</v>
      </c>
      <c r="C382" s="21" t="s">
        <v>2406</v>
      </c>
      <c r="D382" s="21">
        <v>0</v>
      </c>
      <c r="E382" s="21"/>
      <c r="F382" s="21"/>
      <c r="G382" s="21"/>
      <c r="H382" s="21"/>
      <c r="I382" s="21"/>
      <c r="J382" s="21"/>
      <c r="K382" s="21"/>
      <c r="L382" s="21"/>
      <c r="M382" s="21"/>
    </row>
    <row r="383" spans="1:13">
      <c r="A383">
        <v>430</v>
      </c>
      <c r="B383" s="21" t="s">
        <v>2407</v>
      </c>
      <c r="C383" s="21" t="s">
        <v>2408</v>
      </c>
      <c r="D383" s="21">
        <v>0</v>
      </c>
      <c r="E383" s="21"/>
      <c r="F383" s="21"/>
      <c r="G383" s="21"/>
      <c r="H383" s="21"/>
      <c r="I383" s="21"/>
      <c r="J383" s="21"/>
      <c r="K383" s="21"/>
      <c r="L383" s="21"/>
      <c r="M383" s="21"/>
    </row>
    <row r="384" spans="1:13">
      <c r="A384">
        <v>432</v>
      </c>
      <c r="B384" s="21" t="s">
        <v>2409</v>
      </c>
      <c r="C384" s="21" t="s">
        <v>2410</v>
      </c>
      <c r="D384" s="21">
        <v>0</v>
      </c>
      <c r="E384" s="21"/>
      <c r="F384" s="21"/>
      <c r="G384" s="21"/>
      <c r="H384" s="21"/>
      <c r="I384" s="21"/>
      <c r="J384" s="21"/>
      <c r="K384" s="21"/>
      <c r="L384" s="21"/>
      <c r="M384" s="21"/>
    </row>
    <row r="385" spans="1:13">
      <c r="A385">
        <v>433</v>
      </c>
      <c r="B385" s="21" t="s">
        <v>2411</v>
      </c>
      <c r="C385" s="21" t="s">
        <v>2326</v>
      </c>
      <c r="D385" s="21">
        <v>139376.66666667</v>
      </c>
      <c r="E385" s="21"/>
      <c r="F385" s="21"/>
      <c r="G385" s="21"/>
      <c r="H385" s="21"/>
      <c r="I385" s="21"/>
      <c r="J385" s="21"/>
      <c r="K385" s="21"/>
      <c r="L385" s="21"/>
      <c r="M385" s="21"/>
    </row>
    <row r="386" spans="1:13">
      <c r="A386">
        <v>434</v>
      </c>
      <c r="B386" s="21" t="s">
        <v>2412</v>
      </c>
      <c r="C386" s="21" t="s">
        <v>411</v>
      </c>
      <c r="D386" s="21">
        <v>0</v>
      </c>
      <c r="E386" s="21"/>
      <c r="F386" s="21"/>
      <c r="G386" s="21"/>
      <c r="H386" s="21"/>
      <c r="I386" s="21"/>
      <c r="J386" s="21"/>
      <c r="K386" s="21"/>
      <c r="L386" s="21"/>
      <c r="M386" s="21"/>
    </row>
    <row r="387" spans="1:13">
      <c r="A387">
        <v>435</v>
      </c>
      <c r="B387" s="21" t="s">
        <v>2413</v>
      </c>
      <c r="C387" s="21" t="s">
        <v>2414</v>
      </c>
      <c r="D387" s="21">
        <v>0</v>
      </c>
      <c r="E387" s="21"/>
      <c r="F387" s="21"/>
      <c r="G387" s="21"/>
      <c r="H387" s="21"/>
      <c r="I387" s="21"/>
      <c r="J387" s="21"/>
      <c r="K387" s="21"/>
      <c r="L387" s="21"/>
      <c r="M387" s="21"/>
    </row>
    <row r="388" spans="1:13">
      <c r="A388">
        <v>436</v>
      </c>
      <c r="B388" s="21" t="s">
        <v>2415</v>
      </c>
      <c r="C388" s="21" t="s">
        <v>2335</v>
      </c>
      <c r="D388" s="21">
        <v>0</v>
      </c>
      <c r="E388" s="21"/>
      <c r="F388" s="21"/>
      <c r="G388" s="21"/>
      <c r="H388" s="21"/>
      <c r="I388" s="21"/>
      <c r="J388" s="21"/>
      <c r="K388" s="21"/>
      <c r="L388" s="21"/>
      <c r="M388" s="21"/>
    </row>
    <row r="389" spans="1:13">
      <c r="A389">
        <v>437</v>
      </c>
      <c r="B389" s="21" t="s">
        <v>2416</v>
      </c>
      <c r="C389" s="21" t="s">
        <v>2417</v>
      </c>
      <c r="D389" s="21">
        <v>0</v>
      </c>
      <c r="E389" s="21"/>
      <c r="F389" s="21"/>
      <c r="G389" s="21"/>
      <c r="H389" s="21"/>
      <c r="I389" s="21"/>
      <c r="J389" s="21"/>
      <c r="K389" s="21"/>
      <c r="L389" s="21"/>
      <c r="M389" s="21"/>
    </row>
    <row r="390" spans="1:13">
      <c r="A390">
        <v>439</v>
      </c>
      <c r="B390" s="21" t="s">
        <v>2418</v>
      </c>
      <c r="C390" s="21" t="s">
        <v>2419</v>
      </c>
      <c r="D390" s="21">
        <v>204694.92808031</v>
      </c>
      <c r="E390" s="21"/>
      <c r="F390" s="21"/>
      <c r="G390" s="21"/>
      <c r="H390" s="21"/>
      <c r="I390" s="21"/>
      <c r="J390" s="21"/>
      <c r="K390" s="21"/>
      <c r="L390" s="21"/>
      <c r="M390" s="21"/>
    </row>
    <row r="391" spans="1:13">
      <c r="A391">
        <v>440</v>
      </c>
      <c r="B391" s="21" t="s">
        <v>2420</v>
      </c>
      <c r="C391" s="21" t="s">
        <v>1837</v>
      </c>
      <c r="D391" s="21">
        <v>0</v>
      </c>
      <c r="E391" s="21"/>
      <c r="F391" s="21"/>
      <c r="G391" s="21"/>
      <c r="H391" s="21"/>
      <c r="I391" s="21"/>
      <c r="J391" s="21"/>
      <c r="K391" s="21"/>
      <c r="L391" s="21"/>
      <c r="M391" s="21"/>
    </row>
    <row r="392" spans="1:13">
      <c r="A392">
        <v>441</v>
      </c>
      <c r="B392" s="21" t="s">
        <v>2421</v>
      </c>
      <c r="C392" s="21" t="s">
        <v>2422</v>
      </c>
      <c r="D392" s="21">
        <v>0</v>
      </c>
      <c r="E392" s="21"/>
      <c r="F392" s="21"/>
      <c r="G392" s="21"/>
      <c r="H392" s="21"/>
      <c r="I392" s="21"/>
      <c r="J392" s="21"/>
      <c r="K392" s="21"/>
      <c r="L392" s="21"/>
      <c r="M392" s="21"/>
    </row>
    <row r="393" spans="1:13">
      <c r="A393">
        <v>442</v>
      </c>
      <c r="B393" s="21" t="s">
        <v>2423</v>
      </c>
      <c r="C393" s="21" t="s">
        <v>2424</v>
      </c>
      <c r="D393" s="21">
        <v>1227722.65508977</v>
      </c>
      <c r="E393" s="21"/>
      <c r="F393" s="21"/>
      <c r="G393" s="21"/>
      <c r="H393" s="21"/>
      <c r="I393" s="21"/>
      <c r="J393" s="21"/>
      <c r="K393" s="21"/>
      <c r="L393" s="21"/>
      <c r="M393" s="21"/>
    </row>
    <row r="394" spans="1:13">
      <c r="A394">
        <v>443</v>
      </c>
      <c r="B394" s="21" t="s">
        <v>2425</v>
      </c>
      <c r="C394" s="21" t="s">
        <v>2426</v>
      </c>
      <c r="D394" s="21">
        <v>0</v>
      </c>
      <c r="E394" s="21"/>
      <c r="F394" s="21"/>
      <c r="G394" s="21"/>
      <c r="H394" s="21"/>
      <c r="I394" s="21"/>
      <c r="J394" s="21"/>
      <c r="K394" s="21"/>
      <c r="L394" s="21"/>
      <c r="M394" s="21"/>
    </row>
    <row r="395" spans="1:13">
      <c r="A395">
        <v>444</v>
      </c>
      <c r="B395" s="21" t="s">
        <v>2427</v>
      </c>
      <c r="C395" s="21" t="s">
        <v>1731</v>
      </c>
      <c r="D395" s="21">
        <v>31258.15398363</v>
      </c>
      <c r="E395" s="21"/>
      <c r="F395" s="21"/>
      <c r="G395" s="21"/>
      <c r="H395" s="21"/>
      <c r="I395" s="21"/>
      <c r="J395" s="21"/>
      <c r="K395" s="21"/>
      <c r="L395" s="21"/>
      <c r="M395" s="21"/>
    </row>
    <row r="396" spans="1:13">
      <c r="A396">
        <v>445</v>
      </c>
      <c r="B396" s="21" t="s">
        <v>2428</v>
      </c>
      <c r="C396" s="21" t="s">
        <v>2429</v>
      </c>
      <c r="D396" s="21">
        <v>0</v>
      </c>
      <c r="E396" s="21"/>
      <c r="F396" s="21"/>
      <c r="G396" s="21"/>
      <c r="H396" s="21"/>
      <c r="I396" s="21"/>
      <c r="J396" s="21"/>
      <c r="K396" s="21"/>
      <c r="L396" s="21"/>
      <c r="M396" s="21"/>
    </row>
    <row r="397" spans="1:13">
      <c r="A397">
        <v>446</v>
      </c>
      <c r="B397" s="21" t="s">
        <v>2430</v>
      </c>
      <c r="C397" s="21" t="s">
        <v>2431</v>
      </c>
      <c r="D397" s="21">
        <v>0</v>
      </c>
      <c r="E397" s="21"/>
      <c r="F397" s="21"/>
      <c r="G397" s="21"/>
      <c r="H397" s="21"/>
      <c r="I397" s="21"/>
      <c r="J397" s="21"/>
      <c r="K397" s="21"/>
      <c r="L397" s="21"/>
      <c r="M397" s="21"/>
    </row>
    <row r="398" spans="1:13">
      <c r="A398">
        <v>447</v>
      </c>
      <c r="B398" s="21" t="s">
        <v>2432</v>
      </c>
      <c r="C398" s="21" t="s">
        <v>1732</v>
      </c>
      <c r="D398" s="21">
        <v>120073.59617962</v>
      </c>
      <c r="E398" s="21"/>
      <c r="F398" s="21"/>
      <c r="G398" s="21"/>
      <c r="H398" s="21"/>
      <c r="I398" s="21"/>
      <c r="J398" s="21"/>
      <c r="K398" s="21"/>
      <c r="L398" s="21"/>
      <c r="M398" s="21"/>
    </row>
    <row r="399" spans="1:13">
      <c r="A399">
        <v>448</v>
      </c>
      <c r="B399" s="21" t="s">
        <v>2433</v>
      </c>
      <c r="C399" s="21" t="s">
        <v>1735</v>
      </c>
      <c r="D399" s="21">
        <v>0</v>
      </c>
      <c r="E399" s="21"/>
      <c r="F399" s="21"/>
      <c r="G399" s="21"/>
      <c r="H399" s="21"/>
      <c r="I399" s="21"/>
      <c r="J399" s="21"/>
      <c r="K399" s="21"/>
      <c r="L399" s="21"/>
      <c r="M399" s="21"/>
    </row>
    <row r="400" spans="1:13">
      <c r="A400">
        <v>449</v>
      </c>
      <c r="B400" s="21" t="s">
        <v>2434</v>
      </c>
      <c r="C400" s="21" t="s">
        <v>2435</v>
      </c>
      <c r="D400" s="21">
        <v>0</v>
      </c>
      <c r="E400" s="21"/>
      <c r="F400" s="21"/>
      <c r="G400" s="21"/>
      <c r="H400" s="21"/>
      <c r="I400" s="21"/>
      <c r="J400" s="21"/>
      <c r="K400" s="21"/>
      <c r="L400" s="21"/>
      <c r="M400" s="21"/>
    </row>
    <row r="401" spans="1:13">
      <c r="A401">
        <v>450</v>
      </c>
      <c r="B401" s="21" t="s">
        <v>2436</v>
      </c>
      <c r="C401" s="21" t="s">
        <v>2379</v>
      </c>
      <c r="D401" s="21">
        <v>0</v>
      </c>
      <c r="E401" s="21"/>
      <c r="F401" s="21"/>
      <c r="G401" s="21"/>
      <c r="H401" s="21"/>
      <c r="I401" s="21"/>
      <c r="J401" s="21"/>
      <c r="K401" s="21"/>
      <c r="L401" s="21"/>
      <c r="M401" s="21"/>
    </row>
    <row r="402" spans="1:13">
      <c r="A402">
        <v>452</v>
      </c>
      <c r="B402" s="21" t="s">
        <v>2437</v>
      </c>
      <c r="C402" s="21" t="s">
        <v>2480</v>
      </c>
      <c r="D402" s="21">
        <v>108900.76598698999</v>
      </c>
      <c r="E402" s="21"/>
      <c r="F402" s="21"/>
      <c r="G402" s="21"/>
      <c r="H402" s="21"/>
      <c r="I402" s="21"/>
      <c r="J402" s="21"/>
      <c r="K402" s="21"/>
      <c r="L402" s="21"/>
      <c r="M402" s="21"/>
    </row>
    <row r="403" spans="1:13">
      <c r="A403">
        <v>453</v>
      </c>
      <c r="B403" s="21" t="s">
        <v>2438</v>
      </c>
      <c r="C403" s="21" t="s">
        <v>1993</v>
      </c>
      <c r="D403" s="21">
        <v>0</v>
      </c>
      <c r="E403" s="21"/>
      <c r="F403" s="21"/>
      <c r="G403" s="21"/>
      <c r="H403" s="21"/>
      <c r="I403" s="21"/>
      <c r="J403" s="21"/>
      <c r="K403" s="21"/>
      <c r="L403" s="21"/>
      <c r="M403" s="21"/>
    </row>
    <row r="404" spans="1:13">
      <c r="A404">
        <v>454</v>
      </c>
      <c r="B404" s="21" t="s">
        <v>2439</v>
      </c>
      <c r="C404" s="21" t="s">
        <v>1995</v>
      </c>
      <c r="D404" s="21">
        <v>46023.486848740002</v>
      </c>
      <c r="E404" s="21"/>
      <c r="F404" s="21"/>
      <c r="G404" s="21"/>
      <c r="H404" s="21"/>
      <c r="I404" s="21"/>
      <c r="J404" s="21"/>
      <c r="K404" s="21"/>
      <c r="L404" s="21"/>
      <c r="M404" s="21"/>
    </row>
    <row r="405" spans="1:13">
      <c r="A405">
        <v>455</v>
      </c>
      <c r="B405" s="21" t="s">
        <v>2440</v>
      </c>
      <c r="C405" s="21" t="s">
        <v>2160</v>
      </c>
      <c r="D405" s="21">
        <v>82704.764508940003</v>
      </c>
      <c r="E405" s="21"/>
      <c r="F405" s="21"/>
      <c r="G405" s="21"/>
      <c r="H405" s="21"/>
      <c r="I405" s="21"/>
      <c r="J405" s="21"/>
      <c r="K405" s="21"/>
      <c r="L405" s="21"/>
      <c r="M405" s="21"/>
    </row>
    <row r="406" spans="1:13">
      <c r="A406">
        <v>456</v>
      </c>
      <c r="B406" s="21" t="s">
        <v>2441</v>
      </c>
      <c r="C406" s="21" t="s">
        <v>2442</v>
      </c>
      <c r="D406" s="21">
        <v>0</v>
      </c>
      <c r="E406" s="21"/>
      <c r="F406" s="21"/>
      <c r="G406" s="21"/>
      <c r="H406" s="21"/>
      <c r="I406" s="21"/>
      <c r="J406" s="21"/>
      <c r="K406" s="21"/>
      <c r="L406" s="21"/>
      <c r="M406" s="21"/>
    </row>
    <row r="407" spans="1:13">
      <c r="A407">
        <v>457</v>
      </c>
      <c r="B407" s="21" t="s">
        <v>2443</v>
      </c>
      <c r="C407" s="21" t="s">
        <v>1997</v>
      </c>
      <c r="D407" s="21">
        <v>0</v>
      </c>
      <c r="E407" s="21"/>
      <c r="F407" s="21"/>
      <c r="G407" s="21"/>
      <c r="H407" s="21"/>
      <c r="I407" s="21"/>
      <c r="J407" s="21"/>
      <c r="K407" s="21"/>
      <c r="L407" s="21"/>
      <c r="M407" s="21"/>
    </row>
    <row r="408" spans="1:13">
      <c r="A408">
        <v>458</v>
      </c>
      <c r="B408" s="21" t="s">
        <v>2444</v>
      </c>
      <c r="C408" s="21" t="s">
        <v>2445</v>
      </c>
      <c r="D408" s="21">
        <v>18220.315988670001</v>
      </c>
      <c r="E408" s="21"/>
      <c r="F408" s="21"/>
      <c r="G408" s="21"/>
      <c r="H408" s="21"/>
      <c r="I408" s="21"/>
      <c r="J408" s="21"/>
      <c r="K408" s="21"/>
      <c r="L408" s="21"/>
      <c r="M408" s="21"/>
    </row>
    <row r="409" spans="1:13">
      <c r="A409">
        <v>459</v>
      </c>
      <c r="B409" s="21" t="s">
        <v>2446</v>
      </c>
      <c r="C409" s="21" t="s">
        <v>2166</v>
      </c>
      <c r="D409" s="21">
        <v>0</v>
      </c>
      <c r="E409" s="21"/>
      <c r="F409" s="21"/>
      <c r="G409" s="21"/>
      <c r="H409" s="21"/>
      <c r="I409" s="21"/>
      <c r="J409" s="21"/>
      <c r="K409" s="21"/>
      <c r="L409" s="21"/>
      <c r="M409" s="21"/>
    </row>
    <row r="410" spans="1:13">
      <c r="A410">
        <v>461</v>
      </c>
      <c r="B410" s="21" t="s">
        <v>2447</v>
      </c>
      <c r="C410" s="21" t="s">
        <v>2136</v>
      </c>
      <c r="D410" s="21">
        <v>0</v>
      </c>
      <c r="E410" s="21"/>
      <c r="F410" s="21"/>
      <c r="G410" s="21"/>
      <c r="H410" s="21"/>
      <c r="I410" s="21"/>
      <c r="J410" s="21"/>
      <c r="K410" s="21"/>
      <c r="L410" s="21"/>
      <c r="M410" s="21"/>
    </row>
    <row r="411" spans="1:13">
      <c r="A411">
        <v>462</v>
      </c>
      <c r="B411" s="21" t="s">
        <v>2448</v>
      </c>
      <c r="C411" s="21" t="s">
        <v>2369</v>
      </c>
      <c r="D411" s="21">
        <v>0</v>
      </c>
      <c r="E411" s="21"/>
      <c r="F411" s="21"/>
      <c r="G411" s="21"/>
      <c r="H411" s="21"/>
      <c r="I411" s="21"/>
      <c r="J411" s="21"/>
      <c r="K411" s="21"/>
      <c r="L411" s="21"/>
      <c r="M411" s="21"/>
    </row>
    <row r="412" spans="1:13">
      <c r="A412">
        <v>463</v>
      </c>
      <c r="B412" s="21" t="s">
        <v>2449</v>
      </c>
      <c r="C412" s="21" t="s">
        <v>2450</v>
      </c>
      <c r="D412" s="21">
        <v>28585.284966880001</v>
      </c>
      <c r="E412" s="21"/>
      <c r="F412" s="21"/>
      <c r="G412" s="21"/>
      <c r="H412" s="21"/>
      <c r="I412" s="21"/>
      <c r="J412" s="21"/>
      <c r="K412" s="21"/>
      <c r="L412" s="21"/>
      <c r="M412" s="21"/>
    </row>
    <row r="413" spans="1:13">
      <c r="A413">
        <v>464</v>
      </c>
      <c r="B413" s="21" t="s">
        <v>2451</v>
      </c>
      <c r="C413" s="21" t="s">
        <v>2452</v>
      </c>
      <c r="D413" s="21">
        <v>51420.853865550002</v>
      </c>
      <c r="E413" s="21"/>
      <c r="F413" s="21"/>
      <c r="G413" s="21"/>
      <c r="H413" s="21"/>
      <c r="I413" s="21"/>
      <c r="J413" s="21"/>
      <c r="K413" s="21"/>
      <c r="L413" s="21"/>
      <c r="M413" s="21"/>
    </row>
    <row r="414" spans="1:13">
      <c r="A414">
        <v>465</v>
      </c>
      <c r="B414" s="21" t="s">
        <v>2453</v>
      </c>
      <c r="C414" s="21" t="s">
        <v>2454</v>
      </c>
      <c r="D414" s="21">
        <v>47656.465767089998</v>
      </c>
      <c r="E414" s="21"/>
      <c r="F414" s="21"/>
      <c r="G414" s="21"/>
      <c r="H414" s="21"/>
      <c r="I414" s="21"/>
      <c r="J414" s="21"/>
      <c r="K414" s="21"/>
      <c r="L414" s="21"/>
      <c r="M414" s="21"/>
    </row>
    <row r="415" spans="1:13">
      <c r="A415">
        <v>466</v>
      </c>
      <c r="B415" s="21" t="s">
        <v>2455</v>
      </c>
      <c r="C415" s="21" t="s">
        <v>2377</v>
      </c>
      <c r="D415" s="21">
        <v>24563.06206715</v>
      </c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>
      <c r="A416">
        <v>468</v>
      </c>
      <c r="B416" s="21" t="s">
        <v>2456</v>
      </c>
      <c r="C416" s="21" t="s">
        <v>2286</v>
      </c>
      <c r="D416" s="21">
        <v>110911.77013423</v>
      </c>
      <c r="E416" s="21"/>
      <c r="F416" s="21"/>
      <c r="G416" s="21"/>
      <c r="H416" s="21"/>
      <c r="I416" s="21"/>
      <c r="J416" s="21"/>
      <c r="K416" s="21"/>
      <c r="L416" s="21"/>
      <c r="M416" s="21"/>
    </row>
    <row r="417" spans="1:13">
      <c r="A417">
        <v>469</v>
      </c>
      <c r="B417" s="21" t="s">
        <v>2457</v>
      </c>
      <c r="C417" s="21" t="s">
        <v>2199</v>
      </c>
      <c r="D417" s="21">
        <v>0</v>
      </c>
      <c r="E417" s="21"/>
      <c r="F417" s="21"/>
      <c r="G417" s="21"/>
      <c r="H417" s="21"/>
      <c r="I417" s="21"/>
      <c r="J417" s="21"/>
      <c r="K417" s="21"/>
      <c r="L417" s="21"/>
      <c r="M417" s="21"/>
    </row>
    <row r="418" spans="1:13">
      <c r="A418">
        <v>470</v>
      </c>
      <c r="B418" s="21" t="s">
        <v>2458</v>
      </c>
      <c r="C418" s="21" t="s">
        <v>2459</v>
      </c>
      <c r="D418" s="21">
        <v>14103.54240916</v>
      </c>
      <c r="E418" s="21"/>
      <c r="F418" s="21"/>
      <c r="G418" s="21"/>
      <c r="H418" s="21"/>
      <c r="I418" s="21"/>
      <c r="J418" s="21"/>
      <c r="K418" s="21"/>
      <c r="L418" s="21"/>
      <c r="M418" s="21"/>
    </row>
    <row r="419" spans="1:13">
      <c r="A419">
        <v>471</v>
      </c>
      <c r="B419" s="21" t="s">
        <v>2460</v>
      </c>
      <c r="C419" s="21" t="s">
        <v>2461</v>
      </c>
      <c r="D419" s="21">
        <v>0</v>
      </c>
      <c r="E419" s="21"/>
      <c r="F419" s="21"/>
      <c r="G419" s="21"/>
      <c r="H419" s="21"/>
      <c r="I419" s="21"/>
      <c r="J419" s="21"/>
      <c r="K419" s="21"/>
      <c r="L419" s="21"/>
      <c r="M419" s="21"/>
    </row>
    <row r="420" spans="1:13">
      <c r="A420">
        <v>472</v>
      </c>
      <c r="B420" s="21" t="s">
        <v>2462</v>
      </c>
      <c r="C420" s="21" t="s">
        <v>2463</v>
      </c>
      <c r="D420" s="21">
        <v>23531.687456610001</v>
      </c>
      <c r="E420" s="21"/>
      <c r="F420" s="21"/>
      <c r="G420" s="21"/>
      <c r="H420" s="21"/>
      <c r="I420" s="21"/>
      <c r="J420" s="21"/>
      <c r="K420" s="21"/>
      <c r="L420" s="21"/>
      <c r="M420" s="21"/>
    </row>
    <row r="421" spans="1:13">
      <c r="A421">
        <v>473</v>
      </c>
      <c r="B421" s="21" t="s">
        <v>2464</v>
      </c>
      <c r="C421" s="21" t="s">
        <v>2465</v>
      </c>
      <c r="D421" s="21">
        <v>0</v>
      </c>
      <c r="E421" s="21"/>
      <c r="F421" s="21"/>
      <c r="G421" s="21"/>
      <c r="H421" s="21"/>
      <c r="I421" s="21"/>
      <c r="J421" s="21"/>
      <c r="K421" s="21"/>
      <c r="L421" s="21"/>
      <c r="M421" s="21"/>
    </row>
    <row r="422" spans="1:13">
      <c r="A422">
        <v>474</v>
      </c>
      <c r="B422" s="21" t="s">
        <v>2466</v>
      </c>
      <c r="C422" s="21" t="s">
        <v>2467</v>
      </c>
      <c r="D422" s="21">
        <v>0</v>
      </c>
      <c r="E422" s="21"/>
      <c r="F422" s="21"/>
      <c r="G422" s="21"/>
      <c r="H422" s="21"/>
      <c r="I422" s="21"/>
      <c r="J422" s="21"/>
      <c r="K422" s="21"/>
      <c r="L422" s="21"/>
      <c r="M422" s="21"/>
    </row>
    <row r="423" spans="1:13">
      <c r="A423">
        <v>476</v>
      </c>
      <c r="B423" s="21" t="s">
        <v>2468</v>
      </c>
      <c r="C423" s="21" t="s">
        <v>2469</v>
      </c>
      <c r="D423" s="21">
        <v>65661.876461049993</v>
      </c>
      <c r="E423" s="21"/>
      <c r="F423" s="21"/>
      <c r="G423" s="21"/>
      <c r="H423" s="21"/>
      <c r="I423" s="21"/>
      <c r="J423" s="21"/>
      <c r="K423" s="21"/>
      <c r="L423" s="21"/>
      <c r="M423" s="21"/>
    </row>
    <row r="424" spans="1:13">
      <c r="A424">
        <v>477</v>
      </c>
      <c r="B424" s="21" t="s">
        <v>2470</v>
      </c>
      <c r="C424" s="21" t="s">
        <v>2328</v>
      </c>
      <c r="D424" s="21">
        <v>181283.50264304999</v>
      </c>
      <c r="E424" s="21"/>
      <c r="F424" s="21"/>
      <c r="G424" s="21"/>
      <c r="H424" s="21"/>
      <c r="I424" s="21"/>
      <c r="J424" s="21"/>
      <c r="K424" s="21"/>
      <c r="L424" s="21"/>
      <c r="M424" s="21"/>
    </row>
    <row r="425" spans="1:13">
      <c r="A425">
        <v>478</v>
      </c>
      <c r="B425" s="21" t="s">
        <v>2471</v>
      </c>
      <c r="C425" s="21" t="s">
        <v>2472</v>
      </c>
      <c r="D425" s="21">
        <v>0</v>
      </c>
      <c r="E425" s="21"/>
      <c r="F425" s="21"/>
      <c r="G425" s="21"/>
      <c r="H425" s="21"/>
      <c r="I425" s="21"/>
      <c r="J425" s="21"/>
      <c r="K425" s="21"/>
      <c r="L425" s="21"/>
      <c r="M425" s="21"/>
    </row>
    <row r="426" spans="1:13">
      <c r="A426">
        <v>479</v>
      </c>
      <c r="B426" s="21" t="s">
        <v>2473</v>
      </c>
      <c r="C426" s="21" t="s">
        <v>2474</v>
      </c>
      <c r="D426" s="21">
        <v>161146.62089590001</v>
      </c>
      <c r="E426" s="21"/>
      <c r="F426" s="21"/>
      <c r="G426" s="21"/>
      <c r="H426" s="21"/>
      <c r="I426" s="21"/>
      <c r="J426" s="21"/>
      <c r="K426" s="21"/>
      <c r="L426" s="21"/>
      <c r="M426" s="21"/>
    </row>
    <row r="427" spans="1:13">
      <c r="A427">
        <v>480</v>
      </c>
      <c r="B427" s="21" t="s">
        <v>2475</v>
      </c>
      <c r="C427" s="21" t="s">
        <v>2476</v>
      </c>
      <c r="D427" s="21">
        <v>0</v>
      </c>
      <c r="E427" s="21"/>
      <c r="F427" s="21"/>
      <c r="G427" s="21"/>
      <c r="H427" s="21"/>
      <c r="I427" s="21"/>
      <c r="J427" s="21"/>
      <c r="K427" s="21"/>
      <c r="L427" s="21"/>
      <c r="M427" s="21"/>
    </row>
    <row r="428" spans="1:13">
      <c r="A428">
        <v>482</v>
      </c>
      <c r="B428" s="21" t="s">
        <v>2477</v>
      </c>
      <c r="C428" s="21" t="s">
        <v>2478</v>
      </c>
      <c r="D428" s="21">
        <v>44192.86121327</v>
      </c>
      <c r="E428" s="21"/>
      <c r="F428" s="21"/>
      <c r="G428" s="21"/>
      <c r="H428" s="21"/>
      <c r="I428" s="21"/>
      <c r="J428" s="21"/>
      <c r="K428" s="21"/>
      <c r="L428" s="21"/>
      <c r="M428" s="21"/>
    </row>
    <row r="429" spans="1:13">
      <c r="A429">
        <v>483</v>
      </c>
      <c r="B429" s="21" t="s">
        <v>2479</v>
      </c>
      <c r="C429" s="21" t="s">
        <v>2480</v>
      </c>
      <c r="D429" s="21">
        <v>0</v>
      </c>
      <c r="E429" s="21"/>
      <c r="F429" s="21"/>
      <c r="G429" s="21"/>
      <c r="H429" s="21"/>
      <c r="I429" s="21"/>
      <c r="J429" s="21"/>
      <c r="K429" s="21"/>
      <c r="L429" s="21"/>
      <c r="M429" s="21"/>
    </row>
    <row r="430" spans="1:13">
      <c r="A430">
        <v>484</v>
      </c>
      <c r="B430" s="21" t="s">
        <v>2481</v>
      </c>
      <c r="C430" s="21" t="s">
        <v>2482</v>
      </c>
      <c r="D430" s="21">
        <v>1457900.3176446201</v>
      </c>
      <c r="E430" s="21"/>
      <c r="F430" s="21"/>
      <c r="G430" s="21"/>
      <c r="H430" s="21"/>
      <c r="I430" s="21"/>
      <c r="J430" s="21"/>
      <c r="K430" s="21"/>
      <c r="L430" s="21"/>
      <c r="M430" s="21"/>
    </row>
    <row r="431" spans="1:13">
      <c r="A431">
        <v>485</v>
      </c>
      <c r="B431" s="21" t="s">
        <v>2483</v>
      </c>
      <c r="C431" s="21" t="s">
        <v>2484</v>
      </c>
      <c r="D431" s="21">
        <v>114427.02337484001</v>
      </c>
      <c r="E431" s="21"/>
      <c r="F431" s="21"/>
      <c r="G431" s="21"/>
      <c r="H431" s="21"/>
      <c r="I431" s="21"/>
      <c r="J431" s="21"/>
      <c r="K431" s="21"/>
      <c r="L431" s="21"/>
      <c r="M431" s="21"/>
    </row>
    <row r="432" spans="1:13">
      <c r="A432">
        <v>486</v>
      </c>
      <c r="B432" s="21" t="s">
        <v>2485</v>
      </c>
      <c r="C432" s="21" t="s">
        <v>2486</v>
      </c>
      <c r="D432" s="21">
        <v>39440.10892798</v>
      </c>
      <c r="E432" s="21"/>
      <c r="F432" s="21"/>
      <c r="G432" s="21"/>
      <c r="H432" s="21"/>
      <c r="I432" s="21"/>
      <c r="J432" s="21"/>
      <c r="K432" s="21"/>
      <c r="L432" s="21"/>
      <c r="M432" s="21"/>
    </row>
    <row r="433" spans="1:13">
      <c r="A433">
        <v>487</v>
      </c>
      <c r="B433" s="21" t="s">
        <v>2487</v>
      </c>
      <c r="C433" s="21" t="s">
        <v>1837</v>
      </c>
      <c r="D433" s="21">
        <v>441722.34440236998</v>
      </c>
      <c r="E433" s="21"/>
      <c r="F433" s="21"/>
      <c r="G433" s="21"/>
      <c r="H433" s="21"/>
      <c r="I433" s="21"/>
      <c r="J433" s="21"/>
      <c r="K433" s="21"/>
      <c r="L433" s="21"/>
      <c r="M433" s="21"/>
    </row>
    <row r="434" spans="1:13">
      <c r="A434">
        <v>488</v>
      </c>
      <c r="B434" s="21" t="s">
        <v>2488</v>
      </c>
      <c r="C434" s="21" t="s">
        <v>2489</v>
      </c>
      <c r="D434" s="21">
        <v>649459.73226425995</v>
      </c>
      <c r="E434" s="21"/>
      <c r="F434" s="21"/>
      <c r="G434" s="21"/>
      <c r="H434" s="21"/>
      <c r="I434" s="21"/>
      <c r="J434" s="21"/>
      <c r="K434" s="21"/>
      <c r="L434" s="21"/>
      <c r="M434" s="21"/>
    </row>
    <row r="435" spans="1:13">
      <c r="A435">
        <v>489</v>
      </c>
      <c r="B435" s="21" t="s">
        <v>2490</v>
      </c>
      <c r="C435" s="21" t="s">
        <v>2426</v>
      </c>
      <c r="D435" s="21">
        <v>54729.704435250002</v>
      </c>
      <c r="E435" s="21"/>
      <c r="F435" s="21"/>
      <c r="G435" s="21"/>
      <c r="H435" s="21"/>
      <c r="I435" s="21"/>
      <c r="J435" s="21"/>
      <c r="K435" s="21"/>
      <c r="L435" s="21"/>
      <c r="M435" s="21"/>
    </row>
    <row r="436" spans="1:13">
      <c r="A436">
        <v>490</v>
      </c>
      <c r="B436" s="21" t="s">
        <v>2491</v>
      </c>
      <c r="C436" s="21" t="s">
        <v>2492</v>
      </c>
      <c r="D436" s="21">
        <v>166036.92838955001</v>
      </c>
      <c r="E436" s="21"/>
      <c r="F436" s="21"/>
      <c r="G436" s="21"/>
      <c r="H436" s="21"/>
      <c r="I436" s="21"/>
      <c r="J436" s="21"/>
      <c r="K436" s="21"/>
      <c r="L436" s="21"/>
      <c r="M436" s="21"/>
    </row>
    <row r="437" spans="1:13">
      <c r="A437">
        <v>491</v>
      </c>
      <c r="B437" s="21" t="s">
        <v>2493</v>
      </c>
      <c r="C437" s="21" t="s">
        <v>2494</v>
      </c>
      <c r="D437" s="21">
        <v>0</v>
      </c>
      <c r="E437" s="21"/>
      <c r="F437" s="21"/>
      <c r="G437" s="21"/>
      <c r="H437" s="21"/>
      <c r="I437" s="21"/>
      <c r="J437" s="21"/>
      <c r="K437" s="21"/>
      <c r="L437" s="21"/>
      <c r="M437" s="21"/>
    </row>
    <row r="438" spans="1:13">
      <c r="A438">
        <v>492</v>
      </c>
      <c r="B438" s="21" t="s">
        <v>2495</v>
      </c>
      <c r="C438" s="21" t="s">
        <v>2431</v>
      </c>
      <c r="D438" s="21">
        <v>96412.974930070006</v>
      </c>
      <c r="E438" s="21"/>
      <c r="F438" s="21"/>
      <c r="G438" s="21"/>
      <c r="H438" s="21"/>
      <c r="I438" s="21"/>
      <c r="J438" s="21"/>
      <c r="K438" s="21"/>
      <c r="L438" s="21"/>
      <c r="M438" s="21"/>
    </row>
    <row r="439" spans="1:13">
      <c r="A439">
        <v>493</v>
      </c>
      <c r="B439" s="21" t="s">
        <v>2496</v>
      </c>
      <c r="C439" s="21" t="s">
        <v>1841</v>
      </c>
      <c r="D439" s="21">
        <v>53131.129525559998</v>
      </c>
      <c r="E439" s="21"/>
      <c r="F439" s="21"/>
      <c r="G439" s="21"/>
      <c r="H439" s="21"/>
      <c r="I439" s="21"/>
      <c r="J439" s="21"/>
      <c r="K439" s="21"/>
      <c r="L439" s="21"/>
      <c r="M439" s="21"/>
    </row>
    <row r="440" spans="1:13">
      <c r="A440">
        <v>494</v>
      </c>
      <c r="B440" s="21" t="s">
        <v>2497</v>
      </c>
      <c r="C440" s="21" t="s">
        <v>1732</v>
      </c>
      <c r="D440" s="21">
        <v>0</v>
      </c>
      <c r="E440" s="21"/>
      <c r="F440" s="21"/>
      <c r="G440" s="21"/>
      <c r="H440" s="21"/>
      <c r="I440" s="21"/>
      <c r="J440" s="21"/>
      <c r="K440" s="21"/>
      <c r="L440" s="21"/>
      <c r="M440" s="21"/>
    </row>
    <row r="441" spans="1:13">
      <c r="A441">
        <v>495</v>
      </c>
      <c r="B441" s="21" t="s">
        <v>2498</v>
      </c>
      <c r="C441" s="21" t="s">
        <v>2499</v>
      </c>
      <c r="D441" s="21">
        <v>32839.541558899997</v>
      </c>
      <c r="E441" s="21"/>
      <c r="F441" s="21"/>
      <c r="G441" s="21"/>
      <c r="H441" s="21"/>
      <c r="I441" s="21"/>
      <c r="J441" s="21"/>
      <c r="K441" s="21"/>
      <c r="L441" s="21"/>
      <c r="M441" s="21"/>
    </row>
    <row r="442" spans="1:13">
      <c r="A442">
        <v>497</v>
      </c>
      <c r="B442" s="21" t="s">
        <v>2500</v>
      </c>
      <c r="C442" s="21" t="s">
        <v>2501</v>
      </c>
      <c r="D442" s="21">
        <v>64707.911595669997</v>
      </c>
      <c r="E442" s="21"/>
      <c r="F442" s="21"/>
      <c r="G442" s="21"/>
      <c r="H442" s="21"/>
      <c r="I442" s="21"/>
      <c r="J442" s="21"/>
      <c r="K442" s="21"/>
      <c r="L442" s="21"/>
      <c r="M442" s="21"/>
    </row>
    <row r="443" spans="1:13">
      <c r="A443">
        <v>498</v>
      </c>
      <c r="B443" s="21" t="s">
        <v>2502</v>
      </c>
      <c r="C443" s="21" t="s">
        <v>2503</v>
      </c>
      <c r="D443" s="21">
        <v>0</v>
      </c>
      <c r="E443" s="21"/>
      <c r="F443" s="21"/>
      <c r="G443" s="21"/>
      <c r="H443" s="21"/>
      <c r="I443" s="21"/>
      <c r="J443" s="21"/>
      <c r="K443" s="21"/>
      <c r="L443" s="21"/>
      <c r="M443" s="21"/>
    </row>
    <row r="444" spans="1:13">
      <c r="A444">
        <v>499</v>
      </c>
      <c r="B444" s="21" t="s">
        <v>2504</v>
      </c>
      <c r="C444" s="21" t="s">
        <v>1731</v>
      </c>
      <c r="D444" s="21">
        <v>0</v>
      </c>
      <c r="E444" s="21"/>
      <c r="F444" s="21"/>
      <c r="G444" s="21"/>
      <c r="H444" s="21"/>
      <c r="I444" s="21"/>
      <c r="J444" s="21"/>
      <c r="K444" s="21"/>
      <c r="L444" s="21"/>
      <c r="M444" s="21"/>
    </row>
    <row r="445" spans="1:13">
      <c r="A445">
        <v>500</v>
      </c>
      <c r="B445" s="21" t="s">
        <v>2505</v>
      </c>
      <c r="C445" s="21" t="s">
        <v>2506</v>
      </c>
      <c r="D445" s="21">
        <v>0</v>
      </c>
      <c r="E445" s="21"/>
      <c r="F445" s="21"/>
      <c r="G445" s="21"/>
      <c r="H445" s="21"/>
      <c r="I445" s="21"/>
      <c r="J445" s="21"/>
      <c r="K445" s="21"/>
      <c r="L445" s="21"/>
      <c r="M445" s="21"/>
    </row>
    <row r="446" spans="1:13">
      <c r="A446">
        <v>501</v>
      </c>
      <c r="B446" s="21" t="s">
        <v>2507</v>
      </c>
      <c r="C446" s="21" t="s">
        <v>2508</v>
      </c>
      <c r="D446" s="21">
        <v>0</v>
      </c>
      <c r="E446" s="21"/>
      <c r="F446" s="21"/>
      <c r="G446" s="21"/>
      <c r="H446" s="21"/>
      <c r="I446" s="21"/>
      <c r="J446" s="21"/>
      <c r="K446" s="21"/>
      <c r="L446" s="21"/>
      <c r="M446" s="21"/>
    </row>
    <row r="447" spans="1:13">
      <c r="A447">
        <v>502</v>
      </c>
      <c r="B447" s="21" t="s">
        <v>2509</v>
      </c>
      <c r="C447" s="21" t="s">
        <v>2510</v>
      </c>
      <c r="D447" s="21">
        <v>17670.270453010002</v>
      </c>
      <c r="E447" s="21"/>
      <c r="F447" s="21"/>
      <c r="G447" s="21"/>
      <c r="H447" s="21"/>
      <c r="I447" s="21"/>
      <c r="J447" s="21"/>
      <c r="K447" s="21"/>
      <c r="L447" s="21"/>
      <c r="M447" s="21"/>
    </row>
    <row r="448" spans="1:13">
      <c r="A448">
        <v>503</v>
      </c>
      <c r="B448" s="21" t="s">
        <v>2511</v>
      </c>
      <c r="C448" s="21" t="s">
        <v>2512</v>
      </c>
      <c r="D448" s="21">
        <v>0</v>
      </c>
      <c r="E448" s="21"/>
      <c r="F448" s="21"/>
      <c r="G448" s="21"/>
      <c r="H448" s="21"/>
      <c r="I448" s="21"/>
      <c r="J448" s="21"/>
      <c r="K448" s="21"/>
      <c r="L448" s="21"/>
      <c r="M448" s="21"/>
    </row>
    <row r="449" spans="1:13">
      <c r="A449">
        <v>504</v>
      </c>
      <c r="B449" s="21" t="s">
        <v>2513</v>
      </c>
      <c r="C449" s="21" t="s">
        <v>2514</v>
      </c>
      <c r="D449" s="21">
        <v>53208.484617989998</v>
      </c>
      <c r="E449" s="21"/>
      <c r="F449" s="21"/>
      <c r="G449" s="21"/>
      <c r="H449" s="21"/>
      <c r="I449" s="21"/>
      <c r="J449" s="21"/>
      <c r="K449" s="21"/>
      <c r="L449" s="21"/>
      <c r="M449" s="21"/>
    </row>
    <row r="450" spans="1:13">
      <c r="A450">
        <v>505</v>
      </c>
      <c r="B450" s="21" t="s">
        <v>2515</v>
      </c>
      <c r="C450" s="21" t="s">
        <v>1198</v>
      </c>
      <c r="D450" s="21">
        <v>0</v>
      </c>
      <c r="E450" s="21"/>
      <c r="F450" s="21"/>
      <c r="G450" s="21"/>
      <c r="H450" s="21"/>
      <c r="I450" s="21"/>
      <c r="J450" s="21"/>
      <c r="K450" s="21"/>
      <c r="L450" s="21"/>
      <c r="M450" s="21"/>
    </row>
    <row r="451" spans="1:13">
      <c r="A451">
        <v>507</v>
      </c>
      <c r="B451" s="21" t="s">
        <v>2516</v>
      </c>
      <c r="C451" s="21" t="s">
        <v>2517</v>
      </c>
      <c r="D451" s="21">
        <v>109648.33333333</v>
      </c>
      <c r="E451" s="21"/>
      <c r="F451" s="21"/>
      <c r="G451" s="21"/>
      <c r="H451" s="21"/>
      <c r="I451" s="21"/>
      <c r="J451" s="21"/>
      <c r="K451" s="21"/>
      <c r="L451" s="21"/>
      <c r="M451" s="21"/>
    </row>
    <row r="452" spans="1:13">
      <c r="A452">
        <v>508</v>
      </c>
      <c r="B452" s="21" t="s">
        <v>2518</v>
      </c>
      <c r="C452" s="21" t="s">
        <v>2045</v>
      </c>
      <c r="D452" s="21">
        <v>0</v>
      </c>
      <c r="E452" s="21"/>
      <c r="F452" s="21"/>
      <c r="G452" s="21"/>
      <c r="H452" s="21"/>
      <c r="I452" s="21"/>
      <c r="J452" s="21"/>
      <c r="K452" s="21"/>
      <c r="L452" s="21"/>
      <c r="M452" s="21"/>
    </row>
    <row r="453" spans="1:13">
      <c r="A453">
        <v>509</v>
      </c>
      <c r="B453" s="21" t="s">
        <v>2519</v>
      </c>
      <c r="C453" s="21" t="s">
        <v>2051</v>
      </c>
      <c r="D453" s="21">
        <v>0</v>
      </c>
      <c r="E453" s="21"/>
      <c r="F453" s="21"/>
      <c r="G453" s="21"/>
      <c r="H453" s="21"/>
      <c r="I453" s="21"/>
      <c r="J453" s="21"/>
      <c r="K453" s="21"/>
      <c r="L453" s="21"/>
      <c r="M453" s="21"/>
    </row>
    <row r="454" spans="1:13">
      <c r="A454">
        <v>510</v>
      </c>
      <c r="B454" s="21" t="s">
        <v>2520</v>
      </c>
      <c r="C454" s="21" t="s">
        <v>2521</v>
      </c>
      <c r="D454" s="21">
        <v>0</v>
      </c>
      <c r="E454" s="21"/>
      <c r="F454" s="21"/>
      <c r="G454" s="21"/>
      <c r="H454" s="21"/>
      <c r="I454" s="21"/>
      <c r="J454" s="21"/>
      <c r="K454" s="21"/>
      <c r="L454" s="21"/>
      <c r="M454" s="21"/>
    </row>
    <row r="455" spans="1:13">
      <c r="A455">
        <v>511</v>
      </c>
      <c r="B455" s="21" t="s">
        <v>2522</v>
      </c>
      <c r="C455" s="21" t="s">
        <v>2523</v>
      </c>
      <c r="D455" s="21">
        <v>0</v>
      </c>
      <c r="E455" s="21"/>
      <c r="F455" s="21"/>
      <c r="G455" s="21"/>
      <c r="H455" s="21"/>
      <c r="I455" s="21"/>
      <c r="J455" s="21"/>
      <c r="K455" s="21"/>
      <c r="L455" s="21"/>
      <c r="M455" s="21"/>
    </row>
    <row r="456" spans="1:13">
      <c r="A456">
        <v>513</v>
      </c>
      <c r="B456" s="21" t="s">
        <v>2524</v>
      </c>
      <c r="C456" s="21" t="s">
        <v>2525</v>
      </c>
      <c r="D456" s="21">
        <v>0</v>
      </c>
      <c r="E456" s="21"/>
      <c r="F456" s="21"/>
      <c r="G456" s="21"/>
      <c r="H456" s="21"/>
      <c r="I456" s="21"/>
      <c r="J456" s="21"/>
      <c r="K456" s="21"/>
      <c r="L456" s="21"/>
      <c r="M456" s="21"/>
    </row>
    <row r="457" spans="1:13">
      <c r="A457">
        <v>514</v>
      </c>
      <c r="B457" s="21" t="s">
        <v>2526</v>
      </c>
      <c r="C457" s="21" t="s">
        <v>2527</v>
      </c>
      <c r="D457" s="21">
        <v>66555.720800109993</v>
      </c>
      <c r="E457" s="21"/>
      <c r="F457" s="21"/>
      <c r="G457" s="21"/>
      <c r="H457" s="21"/>
      <c r="I457" s="21"/>
      <c r="J457" s="21"/>
      <c r="K457" s="21"/>
      <c r="L457" s="21"/>
      <c r="M457" s="21"/>
    </row>
    <row r="458" spans="1:13">
      <c r="A458">
        <v>515</v>
      </c>
      <c r="B458" s="21" t="s">
        <v>2528</v>
      </c>
      <c r="C458" s="21" t="s">
        <v>2529</v>
      </c>
      <c r="D458" s="21">
        <v>37136.785844170001</v>
      </c>
      <c r="E458" s="21"/>
      <c r="F458" s="21"/>
      <c r="G458" s="21"/>
      <c r="H458" s="21"/>
      <c r="I458" s="21"/>
      <c r="J458" s="21"/>
      <c r="K458" s="21"/>
      <c r="L458" s="21"/>
      <c r="M458" s="21"/>
    </row>
    <row r="459" spans="1:13">
      <c r="A459">
        <v>516</v>
      </c>
      <c r="B459" s="21" t="s">
        <v>2530</v>
      </c>
      <c r="C459" s="21" t="s">
        <v>2531</v>
      </c>
      <c r="D459" s="21">
        <v>0</v>
      </c>
      <c r="E459" s="21"/>
      <c r="F459" s="21"/>
      <c r="G459" s="21"/>
      <c r="H459" s="21"/>
      <c r="I459" s="21"/>
      <c r="J459" s="21"/>
      <c r="K459" s="21"/>
      <c r="L459" s="21"/>
      <c r="M459" s="21"/>
    </row>
    <row r="460" spans="1:13">
      <c r="A460">
        <v>517</v>
      </c>
      <c r="B460" s="21" t="s">
        <v>2532</v>
      </c>
      <c r="C460" s="21" t="s">
        <v>2533</v>
      </c>
      <c r="D460" s="21">
        <v>0</v>
      </c>
      <c r="E460" s="21"/>
      <c r="F460" s="21"/>
      <c r="G460" s="21"/>
      <c r="H460" s="21"/>
      <c r="I460" s="21"/>
      <c r="J460" s="21"/>
      <c r="K460" s="21"/>
      <c r="L460" s="21"/>
      <c r="M460" s="21"/>
    </row>
    <row r="461" spans="1:13">
      <c r="A461">
        <v>518</v>
      </c>
      <c r="B461" s="21" t="s">
        <v>2534</v>
      </c>
      <c r="C461" s="21" t="s">
        <v>2535</v>
      </c>
      <c r="D461" s="21">
        <v>80633.493355710001</v>
      </c>
      <c r="E461" s="21"/>
      <c r="F461" s="21"/>
      <c r="G461" s="21"/>
      <c r="H461" s="21"/>
      <c r="I461" s="21"/>
      <c r="J461" s="21"/>
      <c r="K461" s="21"/>
      <c r="L461" s="21"/>
      <c r="M461" s="21"/>
    </row>
    <row r="462" spans="1:13">
      <c r="A462">
        <v>520</v>
      </c>
      <c r="B462" s="21" t="s">
        <v>2536</v>
      </c>
      <c r="C462" s="21" t="s">
        <v>2537</v>
      </c>
      <c r="D462" s="21">
        <v>0</v>
      </c>
      <c r="E462" s="21"/>
      <c r="F462" s="21"/>
      <c r="G462" s="21"/>
      <c r="H462" s="21"/>
      <c r="I462" s="21"/>
      <c r="J462" s="21"/>
      <c r="K462" s="21"/>
      <c r="L462" s="21"/>
      <c r="M462" s="21"/>
    </row>
    <row r="463" spans="1:13">
      <c r="A463">
        <v>521</v>
      </c>
      <c r="B463" s="21" t="s">
        <v>2538</v>
      </c>
      <c r="C463" s="21" t="s">
        <v>2539</v>
      </c>
      <c r="D463" s="21">
        <v>49452.669477820004</v>
      </c>
      <c r="E463" s="21"/>
      <c r="F463" s="21"/>
      <c r="G463" s="21"/>
      <c r="H463" s="21"/>
      <c r="I463" s="21"/>
      <c r="J463" s="21"/>
      <c r="K463" s="21"/>
      <c r="L463" s="21"/>
      <c r="M463" s="21"/>
    </row>
    <row r="464" spans="1:13">
      <c r="A464">
        <v>522</v>
      </c>
      <c r="B464" s="21" t="s">
        <v>2540</v>
      </c>
      <c r="C464" s="21" t="s">
        <v>2047</v>
      </c>
      <c r="D464" s="21">
        <v>0</v>
      </c>
      <c r="E464" s="21"/>
      <c r="F464" s="21"/>
      <c r="G464" s="21"/>
      <c r="H464" s="21"/>
      <c r="I464" s="21"/>
      <c r="J464" s="21"/>
      <c r="K464" s="21"/>
      <c r="L464" s="21"/>
      <c r="M464" s="21"/>
    </row>
    <row r="465" spans="1:13">
      <c r="A465">
        <v>523</v>
      </c>
      <c r="B465" s="21" t="s">
        <v>2541</v>
      </c>
      <c r="C465" s="21" t="s">
        <v>2542</v>
      </c>
      <c r="D465" s="21">
        <v>0</v>
      </c>
      <c r="E465" s="21"/>
      <c r="F465" s="21"/>
      <c r="G465" s="21"/>
      <c r="H465" s="21"/>
      <c r="I465" s="21"/>
      <c r="J465" s="21"/>
      <c r="K465" s="21"/>
      <c r="L465" s="21"/>
      <c r="M465" s="21"/>
    </row>
    <row r="466" spans="1:13">
      <c r="A466">
        <v>524</v>
      </c>
      <c r="B466" s="21" t="s">
        <v>2543</v>
      </c>
      <c r="C466" s="21" t="s">
        <v>2544</v>
      </c>
      <c r="D466" s="21">
        <v>73981.331050590001</v>
      </c>
      <c r="E466" s="21"/>
      <c r="F466" s="21"/>
      <c r="G466" s="21"/>
      <c r="H466" s="21"/>
      <c r="I466" s="21"/>
      <c r="J466" s="21"/>
      <c r="K466" s="21"/>
      <c r="L466" s="21"/>
      <c r="M466" s="21"/>
    </row>
    <row r="467" spans="1:13">
      <c r="A467">
        <v>525</v>
      </c>
      <c r="B467" s="21" t="s">
        <v>2545</v>
      </c>
      <c r="C467" s="21" t="s">
        <v>2546</v>
      </c>
      <c r="D467" s="21">
        <v>0</v>
      </c>
      <c r="E467" s="21"/>
      <c r="F467" s="21"/>
      <c r="G467" s="21"/>
      <c r="H467" s="21"/>
      <c r="I467" s="21"/>
      <c r="J467" s="21"/>
      <c r="K467" s="21"/>
      <c r="L467" s="21"/>
      <c r="M467" s="21"/>
    </row>
    <row r="468" spans="1:13">
      <c r="A468">
        <v>526</v>
      </c>
      <c r="B468" s="21" t="s">
        <v>2547</v>
      </c>
      <c r="C468" s="21" t="s">
        <v>2548</v>
      </c>
      <c r="D468" s="21">
        <v>0</v>
      </c>
      <c r="E468" s="21"/>
      <c r="F468" s="21"/>
      <c r="G468" s="21"/>
      <c r="H468" s="21"/>
      <c r="I468" s="21"/>
      <c r="J468" s="21"/>
      <c r="K468" s="21"/>
      <c r="L468" s="21"/>
      <c r="M468" s="21"/>
    </row>
    <row r="469" spans="1:13">
      <c r="A469">
        <v>527</v>
      </c>
      <c r="B469" s="21" t="s">
        <v>2549</v>
      </c>
      <c r="C469" s="21" t="s">
        <v>2550</v>
      </c>
      <c r="D469" s="21">
        <v>0</v>
      </c>
      <c r="E469" s="21"/>
      <c r="F469" s="21"/>
      <c r="G469" s="21"/>
      <c r="H469" s="21"/>
      <c r="I469" s="21"/>
      <c r="J469" s="21"/>
      <c r="K469" s="21"/>
      <c r="L469" s="21"/>
      <c r="M469" s="21"/>
    </row>
    <row r="470" spans="1:13">
      <c r="A470">
        <v>528</v>
      </c>
      <c r="B470" s="21" t="s">
        <v>2551</v>
      </c>
      <c r="C470" s="21" t="s">
        <v>2552</v>
      </c>
      <c r="D470" s="21">
        <v>147644.66613825</v>
      </c>
      <c r="E470" s="21"/>
      <c r="F470" s="21"/>
      <c r="G470" s="21"/>
      <c r="H470" s="21"/>
      <c r="I470" s="21"/>
      <c r="J470" s="21"/>
      <c r="K470" s="21"/>
      <c r="L470" s="21"/>
      <c r="M470" s="21"/>
    </row>
    <row r="471" spans="1:13">
      <c r="A471">
        <v>530</v>
      </c>
      <c r="B471" s="21" t="s">
        <v>2553</v>
      </c>
      <c r="C471" s="21" t="s">
        <v>2136</v>
      </c>
      <c r="D471" s="21">
        <v>0</v>
      </c>
      <c r="E471" s="21"/>
      <c r="F471" s="21"/>
      <c r="G471" s="21"/>
      <c r="H471" s="21"/>
      <c r="I471" s="21"/>
      <c r="J471" s="21"/>
      <c r="K471" s="21"/>
      <c r="L471" s="21"/>
      <c r="M471" s="21"/>
    </row>
    <row r="472" spans="1:13">
      <c r="A472">
        <v>531</v>
      </c>
      <c r="B472" s="21" t="s">
        <v>2554</v>
      </c>
      <c r="C472" s="21" t="s">
        <v>2555</v>
      </c>
      <c r="D472" s="21">
        <v>0</v>
      </c>
      <c r="E472" s="21"/>
      <c r="F472" s="21"/>
      <c r="G472" s="21"/>
      <c r="H472" s="21"/>
      <c r="I472" s="21"/>
      <c r="J472" s="21"/>
      <c r="K472" s="21"/>
      <c r="L472" s="21"/>
      <c r="M472" s="21"/>
    </row>
    <row r="473" spans="1:13">
      <c r="A473">
        <v>532</v>
      </c>
      <c r="B473" s="21" t="s">
        <v>2556</v>
      </c>
      <c r="C473" s="21" t="s">
        <v>2557</v>
      </c>
      <c r="D473" s="21">
        <v>38683.772631300002</v>
      </c>
      <c r="E473" s="21"/>
      <c r="F473" s="21"/>
      <c r="G473" s="21"/>
      <c r="H473" s="21"/>
      <c r="I473" s="21"/>
      <c r="J473" s="21"/>
      <c r="K473" s="21"/>
      <c r="L473" s="21"/>
      <c r="M473" s="21"/>
    </row>
    <row r="474" spans="1:13">
      <c r="A474">
        <v>533</v>
      </c>
      <c r="B474" s="21" t="s">
        <v>2558</v>
      </c>
      <c r="C474" s="21" t="s">
        <v>2559</v>
      </c>
      <c r="D474" s="21">
        <v>200122.56070202999</v>
      </c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>
      <c r="A475">
        <v>534</v>
      </c>
      <c r="B475" s="21" t="s">
        <v>2560</v>
      </c>
      <c r="C475" s="21" t="s">
        <v>2406</v>
      </c>
      <c r="D475" s="21">
        <v>0</v>
      </c>
      <c r="E475" s="21"/>
      <c r="F475" s="21"/>
      <c r="G475" s="21"/>
      <c r="H475" s="21"/>
      <c r="I475" s="21"/>
      <c r="J475" s="21"/>
      <c r="K475" s="21"/>
      <c r="L475" s="21"/>
      <c r="M475" s="21"/>
    </row>
    <row r="476" spans="1:13">
      <c r="A476">
        <v>535</v>
      </c>
      <c r="B476" s="21" t="s">
        <v>2561</v>
      </c>
      <c r="C476" s="21" t="s">
        <v>2562</v>
      </c>
      <c r="D476" s="21">
        <v>0</v>
      </c>
      <c r="E476" s="21"/>
      <c r="F476" s="21"/>
      <c r="G476" s="21"/>
      <c r="H476" s="21"/>
      <c r="I476" s="21"/>
      <c r="J476" s="21"/>
      <c r="K476" s="21"/>
      <c r="L476" s="21"/>
      <c r="M476" s="21"/>
    </row>
    <row r="477" spans="1:13">
      <c r="A477">
        <v>536</v>
      </c>
      <c r="B477" s="21" t="s">
        <v>2563</v>
      </c>
      <c r="C477" s="21" t="s">
        <v>2564</v>
      </c>
      <c r="D477" s="21">
        <v>0</v>
      </c>
      <c r="E477" s="21"/>
      <c r="F477" s="21"/>
      <c r="G477" s="21"/>
      <c r="H477" s="21"/>
      <c r="I477" s="21"/>
      <c r="J477" s="21"/>
      <c r="K477" s="21"/>
      <c r="L477" s="21"/>
      <c r="M477" s="21"/>
    </row>
    <row r="478" spans="1:13">
      <c r="A478">
        <v>538</v>
      </c>
      <c r="B478" s="21" t="s">
        <v>2565</v>
      </c>
      <c r="C478" s="21" t="s">
        <v>2517</v>
      </c>
      <c r="D478" s="21">
        <v>0</v>
      </c>
      <c r="E478" s="21"/>
      <c r="F478" s="21"/>
      <c r="G478" s="21"/>
      <c r="H478" s="21"/>
      <c r="I478" s="21"/>
      <c r="J478" s="21"/>
      <c r="K478" s="21"/>
      <c r="L478" s="21"/>
      <c r="M478" s="21"/>
    </row>
    <row r="479" spans="1:13">
      <c r="A479">
        <v>539</v>
      </c>
      <c r="B479" s="21" t="s">
        <v>2566</v>
      </c>
      <c r="C479" s="21" t="s">
        <v>2567</v>
      </c>
      <c r="D479" s="21">
        <v>151065.27736395999</v>
      </c>
      <c r="E479" s="21"/>
      <c r="F479" s="21"/>
      <c r="G479" s="21"/>
      <c r="H479" s="21"/>
      <c r="I479" s="21"/>
      <c r="J479" s="21"/>
      <c r="K479" s="21"/>
      <c r="L479" s="21"/>
      <c r="M479" s="21"/>
    </row>
    <row r="480" spans="1:13">
      <c r="A480">
        <v>540</v>
      </c>
      <c r="B480" s="21" t="s">
        <v>2568</v>
      </c>
      <c r="C480" s="21" t="s">
        <v>2569</v>
      </c>
      <c r="D480" s="21">
        <v>29659.570585599999</v>
      </c>
      <c r="E480" s="21"/>
      <c r="F480" s="21"/>
      <c r="G480" s="21"/>
      <c r="H480" s="21"/>
      <c r="I480" s="21"/>
      <c r="J480" s="21"/>
      <c r="K480" s="21"/>
      <c r="L480" s="21"/>
      <c r="M480" s="21"/>
    </row>
    <row r="481" spans="1:13">
      <c r="A481">
        <v>541</v>
      </c>
      <c r="B481" s="21" t="s">
        <v>2570</v>
      </c>
      <c r="C481" s="21" t="s">
        <v>1619</v>
      </c>
      <c r="D481" s="21">
        <v>0</v>
      </c>
      <c r="E481" s="21"/>
      <c r="F481" s="21"/>
      <c r="G481" s="21"/>
      <c r="H481" s="21"/>
      <c r="I481" s="21"/>
      <c r="J481" s="21"/>
      <c r="K481" s="21"/>
      <c r="L481" s="21"/>
      <c r="M481" s="21"/>
    </row>
    <row r="482" spans="1:13">
      <c r="A482">
        <v>542</v>
      </c>
      <c r="B482" s="21" t="s">
        <v>2571</v>
      </c>
      <c r="C482" s="21" t="s">
        <v>2572</v>
      </c>
      <c r="D482" s="21">
        <v>185632.29935622</v>
      </c>
      <c r="E482" s="21"/>
      <c r="F482" s="21"/>
      <c r="G482" s="21"/>
      <c r="H482" s="21"/>
      <c r="I482" s="21"/>
      <c r="J482" s="21"/>
      <c r="K482" s="21"/>
      <c r="L482" s="21"/>
      <c r="M482" s="21"/>
    </row>
    <row r="483" spans="1:13">
      <c r="A483">
        <v>543</v>
      </c>
      <c r="B483" s="21" t="s">
        <v>2573</v>
      </c>
      <c r="C483" s="21" t="s">
        <v>2124</v>
      </c>
      <c r="D483" s="21">
        <v>58528.448475199999</v>
      </c>
      <c r="E483" s="21"/>
      <c r="F483" s="21"/>
      <c r="G483" s="21"/>
      <c r="H483" s="21"/>
      <c r="I483" s="21"/>
      <c r="J483" s="21"/>
      <c r="K483" s="21"/>
      <c r="L483" s="21"/>
      <c r="M483" s="21"/>
    </row>
    <row r="484" spans="1:13">
      <c r="A484">
        <v>544</v>
      </c>
      <c r="B484" s="21" t="s">
        <v>2574</v>
      </c>
      <c r="C484" s="21" t="s">
        <v>2575</v>
      </c>
      <c r="D484" s="21">
        <v>0</v>
      </c>
      <c r="E484" s="21"/>
      <c r="F484" s="21"/>
      <c r="G484" s="21"/>
      <c r="H484" s="21"/>
      <c r="I484" s="21"/>
      <c r="J484" s="21"/>
      <c r="K484" s="21"/>
      <c r="L484" s="21"/>
      <c r="M484" s="21"/>
    </row>
    <row r="485" spans="1:13">
      <c r="A485">
        <v>545</v>
      </c>
      <c r="B485" s="21" t="s">
        <v>2576</v>
      </c>
      <c r="C485" s="21" t="s">
        <v>2577</v>
      </c>
      <c r="D485" s="21">
        <v>28568.070885689998</v>
      </c>
      <c r="E485" s="21"/>
      <c r="F485" s="21"/>
      <c r="G485" s="21"/>
      <c r="H485" s="21"/>
      <c r="I485" s="21"/>
      <c r="J485" s="21"/>
      <c r="K485" s="21"/>
      <c r="L485" s="21"/>
      <c r="M485" s="21"/>
    </row>
    <row r="486" spans="1:13">
      <c r="A486">
        <v>547</v>
      </c>
      <c r="B486" s="21" t="s">
        <v>2578</v>
      </c>
      <c r="C486" s="21" t="s">
        <v>2579</v>
      </c>
      <c r="D486" s="21">
        <v>0</v>
      </c>
      <c r="E486" s="21"/>
      <c r="F486" s="21"/>
      <c r="G486" s="21"/>
      <c r="H486" s="21"/>
      <c r="I486" s="21"/>
      <c r="J486" s="21"/>
      <c r="K486" s="21"/>
      <c r="L486" s="21"/>
      <c r="M486" s="21"/>
    </row>
    <row r="487" spans="1:13">
      <c r="A487">
        <v>548</v>
      </c>
      <c r="B487" s="21" t="s">
        <v>2580</v>
      </c>
      <c r="C487" s="21" t="s">
        <v>2298</v>
      </c>
      <c r="D487" s="21">
        <v>0</v>
      </c>
      <c r="E487" s="21"/>
      <c r="F487" s="21"/>
      <c r="G487" s="21"/>
      <c r="H487" s="21"/>
      <c r="I487" s="21"/>
      <c r="J487" s="21"/>
      <c r="K487" s="21"/>
      <c r="L487" s="21"/>
      <c r="M487" s="21"/>
    </row>
    <row r="488" spans="1:13">
      <c r="A488">
        <v>549</v>
      </c>
      <c r="B488" s="21" t="s">
        <v>2581</v>
      </c>
      <c r="C488" s="21" t="s">
        <v>2582</v>
      </c>
      <c r="D488" s="21">
        <v>0</v>
      </c>
      <c r="E488" s="21"/>
      <c r="F488" s="21"/>
      <c r="G488" s="21"/>
      <c r="H488" s="21"/>
      <c r="I488" s="21"/>
      <c r="J488" s="21"/>
      <c r="K488" s="21"/>
      <c r="L488" s="21"/>
      <c r="M488" s="21"/>
    </row>
    <row r="489" spans="1:13">
      <c r="A489">
        <v>550</v>
      </c>
      <c r="B489" s="21" t="s">
        <v>2583</v>
      </c>
      <c r="C489" s="21" t="s">
        <v>2300</v>
      </c>
      <c r="D489" s="21">
        <v>0</v>
      </c>
      <c r="E489" s="21"/>
      <c r="F489" s="21"/>
      <c r="G489" s="21"/>
      <c r="H489" s="21"/>
      <c r="I489" s="21"/>
      <c r="J489" s="21"/>
      <c r="K489" s="21"/>
      <c r="L489" s="21"/>
      <c r="M489" s="21"/>
    </row>
    <row r="490" spans="1:13">
      <c r="A490">
        <v>551</v>
      </c>
      <c r="B490" s="21" t="s">
        <v>2584</v>
      </c>
      <c r="C490" s="21" t="s">
        <v>2585</v>
      </c>
      <c r="D490" s="21">
        <v>47914.285872029999</v>
      </c>
      <c r="E490" s="21"/>
      <c r="F490" s="21"/>
      <c r="G490" s="21"/>
      <c r="H490" s="21"/>
      <c r="I490" s="21"/>
      <c r="J490" s="21"/>
      <c r="K490" s="21"/>
      <c r="L490" s="21"/>
      <c r="M490" s="21"/>
    </row>
    <row r="491" spans="1:13">
      <c r="A491">
        <v>552</v>
      </c>
      <c r="B491" s="21" t="s">
        <v>2586</v>
      </c>
      <c r="C491" s="21" t="s">
        <v>2302</v>
      </c>
      <c r="D491" s="21">
        <v>0</v>
      </c>
      <c r="E491" s="21"/>
      <c r="F491" s="21"/>
      <c r="G491" s="21"/>
      <c r="H491" s="21"/>
      <c r="I491" s="21"/>
      <c r="J491" s="21"/>
      <c r="K491" s="21"/>
      <c r="L491" s="21"/>
      <c r="M491" s="21"/>
    </row>
    <row r="492" spans="1:13">
      <c r="A492">
        <v>553</v>
      </c>
      <c r="B492" s="21" t="s">
        <v>2587</v>
      </c>
      <c r="C492" s="21" t="s">
        <v>2261</v>
      </c>
      <c r="D492" s="21">
        <v>0</v>
      </c>
      <c r="E492" s="21"/>
      <c r="F492" s="21"/>
      <c r="G492" s="21"/>
      <c r="H492" s="21"/>
      <c r="I492" s="21"/>
      <c r="J492" s="21"/>
      <c r="K492" s="21"/>
      <c r="L492" s="21"/>
      <c r="M492" s="21"/>
    </row>
    <row r="493" spans="1:13">
      <c r="A493">
        <v>554</v>
      </c>
      <c r="B493" s="21" t="s">
        <v>2588</v>
      </c>
      <c r="C493" s="21" t="s">
        <v>2589</v>
      </c>
      <c r="D493" s="21">
        <v>0</v>
      </c>
      <c r="E493" s="21"/>
      <c r="F493" s="21"/>
      <c r="G493" s="21"/>
      <c r="H493" s="21"/>
      <c r="I493" s="21"/>
      <c r="J493" s="21"/>
      <c r="K493" s="21"/>
      <c r="L493" s="21"/>
      <c r="M493" s="21"/>
    </row>
    <row r="494" spans="1:13">
      <c r="A494">
        <v>555</v>
      </c>
      <c r="B494" s="21" t="s">
        <v>2590</v>
      </c>
      <c r="C494" s="21" t="s">
        <v>2591</v>
      </c>
      <c r="D494" s="21">
        <v>461060.05020464998</v>
      </c>
      <c r="E494" s="21"/>
      <c r="F494" s="21"/>
      <c r="G494" s="21"/>
      <c r="H494" s="21"/>
      <c r="I494" s="21"/>
      <c r="J494" s="21"/>
      <c r="K494" s="21"/>
      <c r="L494" s="21"/>
      <c r="M494" s="21"/>
    </row>
    <row r="495" spans="1:13">
      <c r="A495">
        <v>556</v>
      </c>
      <c r="B495" s="21" t="s">
        <v>2592</v>
      </c>
      <c r="C495" s="21" t="s">
        <v>2593</v>
      </c>
      <c r="D495" s="21">
        <v>74780.663923319997</v>
      </c>
      <c r="E495" s="21"/>
      <c r="F495" s="21"/>
      <c r="G495" s="21"/>
      <c r="H495" s="21"/>
      <c r="I495" s="21"/>
      <c r="J495" s="21"/>
      <c r="K495" s="21"/>
      <c r="L495" s="21"/>
      <c r="M495" s="21"/>
    </row>
    <row r="496" spans="1:13">
      <c r="A496">
        <v>558</v>
      </c>
      <c r="B496" s="21" t="s">
        <v>2594</v>
      </c>
      <c r="C496" s="21" t="s">
        <v>2730</v>
      </c>
      <c r="D496" s="21">
        <v>0</v>
      </c>
      <c r="E496" s="21"/>
      <c r="F496" s="21"/>
      <c r="G496" s="21"/>
      <c r="H496" s="21"/>
      <c r="I496" s="21"/>
      <c r="J496" s="21"/>
      <c r="K496" s="21"/>
      <c r="L496" s="21"/>
      <c r="M496" s="21"/>
    </row>
    <row r="497" spans="1:13">
      <c r="A497">
        <v>559</v>
      </c>
      <c r="B497" s="21" t="s">
        <v>2595</v>
      </c>
      <c r="C497" s="21" t="s">
        <v>2596</v>
      </c>
      <c r="D497" s="21">
        <v>172534.40906427</v>
      </c>
      <c r="E497" s="21"/>
      <c r="F497" s="21"/>
      <c r="G497" s="21"/>
      <c r="H497" s="21"/>
      <c r="I497" s="21"/>
      <c r="J497" s="21"/>
      <c r="K497" s="21"/>
      <c r="L497" s="21"/>
      <c r="M497" s="21"/>
    </row>
    <row r="498" spans="1:13">
      <c r="A498">
        <v>560</v>
      </c>
      <c r="B498" s="21" t="s">
        <v>2597</v>
      </c>
      <c r="C498" s="21" t="s">
        <v>2598</v>
      </c>
      <c r="D498" s="21">
        <v>0</v>
      </c>
      <c r="E498" s="21"/>
      <c r="F498" s="21"/>
      <c r="G498" s="21"/>
      <c r="H498" s="21"/>
      <c r="I498" s="21"/>
      <c r="J498" s="21"/>
      <c r="K498" s="21"/>
      <c r="L498" s="21"/>
      <c r="M498" s="21"/>
    </row>
    <row r="499" spans="1:13">
      <c r="A499">
        <v>561</v>
      </c>
      <c r="B499" s="21" t="s">
        <v>2599</v>
      </c>
      <c r="C499" s="21" t="s">
        <v>2600</v>
      </c>
      <c r="D499" s="21">
        <v>47441.590935729997</v>
      </c>
      <c r="E499" s="21"/>
      <c r="F499" s="21"/>
      <c r="G499" s="21"/>
      <c r="H499" s="21"/>
      <c r="I499" s="21"/>
      <c r="J499" s="21"/>
      <c r="K499" s="21"/>
      <c r="L499" s="21"/>
      <c r="M499" s="21"/>
    </row>
    <row r="500" spans="1:13">
      <c r="A500">
        <v>562</v>
      </c>
      <c r="B500" s="21" t="s">
        <v>2601</v>
      </c>
      <c r="C500" s="21" t="s">
        <v>2238</v>
      </c>
      <c r="D500" s="21">
        <v>0</v>
      </c>
      <c r="E500" s="21"/>
      <c r="F500" s="21"/>
      <c r="G500" s="21"/>
      <c r="H500" s="21"/>
      <c r="I500" s="21"/>
      <c r="J500" s="21"/>
      <c r="K500" s="21"/>
      <c r="L500" s="21"/>
      <c r="M500" s="21"/>
    </row>
    <row r="501" spans="1:13">
      <c r="A501">
        <v>563</v>
      </c>
      <c r="B501" s="21" t="s">
        <v>2602</v>
      </c>
      <c r="C501" s="21" t="s">
        <v>2603</v>
      </c>
      <c r="D501" s="21">
        <v>0</v>
      </c>
      <c r="E501" s="21"/>
      <c r="F501" s="21"/>
      <c r="G501" s="21"/>
      <c r="H501" s="21"/>
      <c r="I501" s="21"/>
      <c r="J501" s="21"/>
      <c r="K501" s="21"/>
      <c r="L501" s="21"/>
      <c r="M501" s="21"/>
    </row>
    <row r="502" spans="1:13">
      <c r="A502">
        <v>565</v>
      </c>
      <c r="B502" s="21" t="s">
        <v>2604</v>
      </c>
      <c r="C502" s="21" t="s">
        <v>2014</v>
      </c>
      <c r="D502" s="21">
        <v>0</v>
      </c>
      <c r="E502" s="21"/>
      <c r="F502" s="21"/>
      <c r="G502" s="21"/>
      <c r="H502" s="21"/>
      <c r="I502" s="21"/>
      <c r="J502" s="21"/>
      <c r="K502" s="21"/>
      <c r="L502" s="21"/>
      <c r="M502" s="21"/>
    </row>
    <row r="503" spans="1:13">
      <c r="A503">
        <v>566</v>
      </c>
      <c r="B503" s="21" t="s">
        <v>2605</v>
      </c>
      <c r="C503" s="21" t="s">
        <v>2219</v>
      </c>
      <c r="D503" s="21">
        <v>78957.648914420002</v>
      </c>
      <c r="E503" s="21"/>
      <c r="F503" s="21"/>
      <c r="G503" s="21"/>
      <c r="H503" s="21"/>
      <c r="I503" s="21"/>
      <c r="J503" s="21"/>
      <c r="K503" s="21"/>
      <c r="L503" s="21"/>
      <c r="M503" s="21"/>
    </row>
    <row r="504" spans="1:13">
      <c r="A504">
        <v>567</v>
      </c>
      <c r="B504" s="21" t="s">
        <v>2606</v>
      </c>
      <c r="C504" s="21" t="s">
        <v>2341</v>
      </c>
      <c r="D504" s="21">
        <v>26952.344290370002</v>
      </c>
      <c r="E504" s="21"/>
      <c r="F504" s="21"/>
      <c r="G504" s="21"/>
      <c r="H504" s="21"/>
      <c r="I504" s="21"/>
      <c r="J504" s="21"/>
      <c r="K504" s="21"/>
      <c r="L504" s="21"/>
      <c r="M504" s="21"/>
    </row>
    <row r="505" spans="1:13">
      <c r="A505">
        <v>568</v>
      </c>
      <c r="B505" s="21" t="s">
        <v>2607</v>
      </c>
      <c r="C505" s="21" t="s">
        <v>2608</v>
      </c>
      <c r="D505" s="21">
        <v>0</v>
      </c>
      <c r="E505" s="21"/>
      <c r="F505" s="21"/>
      <c r="G505" s="21"/>
      <c r="H505" s="21"/>
      <c r="I505" s="21"/>
      <c r="J505" s="21"/>
      <c r="K505" s="21"/>
      <c r="L505" s="21"/>
      <c r="M505" s="21"/>
    </row>
    <row r="506" spans="1:13">
      <c r="A506">
        <v>569</v>
      </c>
      <c r="B506" s="21" t="s">
        <v>2609</v>
      </c>
      <c r="C506" s="21" t="s">
        <v>2610</v>
      </c>
      <c r="D506" s="21">
        <v>49659.006795200003</v>
      </c>
      <c r="E506" s="21"/>
      <c r="F506" s="21"/>
      <c r="G506" s="21"/>
      <c r="H506" s="21"/>
      <c r="I506" s="21"/>
      <c r="J506" s="21"/>
      <c r="K506" s="21"/>
      <c r="L506" s="21"/>
      <c r="M506" s="21"/>
    </row>
    <row r="507" spans="1:13">
      <c r="A507">
        <v>571</v>
      </c>
      <c r="B507" s="21" t="s">
        <v>2611</v>
      </c>
      <c r="C507" s="21" t="s">
        <v>2102</v>
      </c>
      <c r="D507" s="21">
        <v>0</v>
      </c>
      <c r="E507" s="21"/>
      <c r="F507" s="21"/>
      <c r="G507" s="21"/>
      <c r="H507" s="21"/>
      <c r="I507" s="21"/>
      <c r="J507" s="21"/>
      <c r="K507" s="21"/>
      <c r="L507" s="21"/>
      <c r="M507" s="21"/>
    </row>
    <row r="508" spans="1:13">
      <c r="A508">
        <v>572</v>
      </c>
      <c r="B508" s="21" t="s">
        <v>2612</v>
      </c>
      <c r="C508" s="21" t="s">
        <v>2613</v>
      </c>
      <c r="D508" s="21">
        <v>0</v>
      </c>
      <c r="E508" s="21"/>
      <c r="F508" s="21"/>
      <c r="G508" s="21"/>
      <c r="H508" s="21"/>
      <c r="I508" s="21"/>
      <c r="J508" s="21"/>
      <c r="K508" s="21"/>
      <c r="L508" s="21"/>
      <c r="M508" s="21"/>
    </row>
    <row r="509" spans="1:13">
      <c r="A509">
        <v>573</v>
      </c>
      <c r="B509" s="21" t="s">
        <v>2614</v>
      </c>
      <c r="C509" s="21" t="s">
        <v>2108</v>
      </c>
      <c r="D509" s="21">
        <v>52753.029696129997</v>
      </c>
      <c r="E509" s="21"/>
      <c r="F509" s="21"/>
      <c r="G509" s="21"/>
      <c r="H509" s="21"/>
      <c r="I509" s="21"/>
      <c r="J509" s="21"/>
      <c r="K509" s="21"/>
      <c r="L509" s="21"/>
      <c r="M509" s="21"/>
    </row>
    <row r="510" spans="1:13">
      <c r="A510">
        <v>574</v>
      </c>
      <c r="B510" s="21" t="s">
        <v>2615</v>
      </c>
      <c r="C510" s="21" t="s">
        <v>2318</v>
      </c>
      <c r="D510" s="21">
        <v>0</v>
      </c>
      <c r="E510" s="21"/>
      <c r="F510" s="21"/>
      <c r="G510" s="21"/>
      <c r="H510" s="21"/>
      <c r="I510" s="21"/>
      <c r="J510" s="21"/>
      <c r="K510" s="21"/>
      <c r="L510" s="21"/>
      <c r="M510" s="21"/>
    </row>
    <row r="511" spans="1:13">
      <c r="A511">
        <v>575</v>
      </c>
      <c r="B511" s="21" t="s">
        <v>2616</v>
      </c>
      <c r="C511" s="21" t="s">
        <v>2320</v>
      </c>
      <c r="D511" s="21">
        <v>54136.743899629997</v>
      </c>
      <c r="E511" s="21"/>
      <c r="F511" s="21"/>
      <c r="G511" s="21"/>
      <c r="H511" s="21"/>
      <c r="I511" s="21"/>
      <c r="J511" s="21"/>
      <c r="K511" s="21"/>
      <c r="L511" s="21"/>
      <c r="M511" s="21"/>
    </row>
    <row r="512" spans="1:13">
      <c r="A512">
        <v>576</v>
      </c>
      <c r="B512" s="21" t="s">
        <v>2617</v>
      </c>
      <c r="C512" s="21" t="s">
        <v>2618</v>
      </c>
      <c r="D512" s="21">
        <v>0</v>
      </c>
      <c r="E512" s="21"/>
      <c r="F512" s="21"/>
      <c r="G512" s="21"/>
      <c r="H512" s="21"/>
      <c r="I512" s="21"/>
      <c r="J512" s="21"/>
      <c r="K512" s="21"/>
      <c r="L512" s="21"/>
      <c r="M512" s="21"/>
    </row>
    <row r="513" spans="1:13">
      <c r="A513">
        <v>577</v>
      </c>
      <c r="B513" s="21" t="s">
        <v>2619</v>
      </c>
      <c r="C513" s="21" t="s">
        <v>2620</v>
      </c>
      <c r="D513" s="21">
        <v>17558.559737570002</v>
      </c>
      <c r="E513" s="21"/>
      <c r="F513" s="21"/>
      <c r="G513" s="21"/>
      <c r="H513" s="21"/>
      <c r="I513" s="21"/>
      <c r="J513" s="21"/>
      <c r="K513" s="21"/>
      <c r="L513" s="21"/>
      <c r="M513" s="21"/>
    </row>
    <row r="514" spans="1:13">
      <c r="A514">
        <v>578</v>
      </c>
      <c r="B514" s="21" t="s">
        <v>2621</v>
      </c>
      <c r="C514" s="21" t="s">
        <v>2322</v>
      </c>
      <c r="D514" s="21">
        <v>0</v>
      </c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>
      <c r="A515">
        <v>580</v>
      </c>
      <c r="B515" s="21" t="s">
        <v>2622</v>
      </c>
      <c r="C515" s="21" t="s">
        <v>1808</v>
      </c>
      <c r="D515" s="21">
        <v>99988.333333329996</v>
      </c>
      <c r="E515" s="21"/>
      <c r="F515" s="21"/>
      <c r="G515" s="21"/>
      <c r="H515" s="21"/>
      <c r="I515" s="21"/>
      <c r="J515" s="21"/>
      <c r="K515" s="21"/>
      <c r="L515" s="21"/>
      <c r="M515" s="21"/>
    </row>
    <row r="516" spans="1:13">
      <c r="A516">
        <v>581</v>
      </c>
      <c r="B516" s="21" t="s">
        <v>2623</v>
      </c>
      <c r="C516" s="21" t="s">
        <v>2136</v>
      </c>
      <c r="D516" s="21">
        <v>0</v>
      </c>
      <c r="E516" s="21"/>
      <c r="F516" s="21"/>
      <c r="G516" s="21"/>
      <c r="H516" s="21"/>
      <c r="I516" s="21"/>
      <c r="J516" s="21"/>
      <c r="K516" s="21"/>
      <c r="L516" s="21"/>
      <c r="M516" s="21"/>
    </row>
    <row r="517" spans="1:13">
      <c r="A517">
        <v>582</v>
      </c>
      <c r="B517" s="21" t="s">
        <v>2624</v>
      </c>
      <c r="C517" s="21" t="s">
        <v>1812</v>
      </c>
      <c r="D517" s="21">
        <v>0</v>
      </c>
      <c r="E517" s="21"/>
      <c r="F517" s="21"/>
      <c r="G517" s="21"/>
      <c r="H517" s="21"/>
      <c r="I517" s="21"/>
      <c r="J517" s="21"/>
      <c r="K517" s="21"/>
      <c r="L517" s="21"/>
      <c r="M517" s="21"/>
    </row>
    <row r="518" spans="1:13">
      <c r="A518">
        <v>584</v>
      </c>
      <c r="B518" s="21" t="s">
        <v>2625</v>
      </c>
      <c r="C518" s="21" t="s">
        <v>2626</v>
      </c>
      <c r="D518" s="21">
        <v>0</v>
      </c>
      <c r="E518" s="21"/>
      <c r="F518" s="21"/>
      <c r="G518" s="21"/>
      <c r="H518" s="21"/>
      <c r="I518" s="21"/>
      <c r="J518" s="21"/>
      <c r="K518" s="21"/>
      <c r="L518" s="21"/>
      <c r="M518" s="21"/>
    </row>
    <row r="519" spans="1:13">
      <c r="A519">
        <v>585</v>
      </c>
      <c r="B519" s="21" t="s">
        <v>2627</v>
      </c>
      <c r="C519" s="21" t="s">
        <v>1789</v>
      </c>
      <c r="D519" s="21">
        <v>0</v>
      </c>
      <c r="E519" s="21"/>
      <c r="F519" s="21"/>
      <c r="G519" s="21"/>
      <c r="H519" s="21"/>
      <c r="I519" s="21"/>
      <c r="J519" s="21"/>
      <c r="K519" s="21"/>
      <c r="L519" s="21"/>
      <c r="M519" s="21"/>
    </row>
    <row r="520" spans="1:13">
      <c r="A520">
        <v>586</v>
      </c>
      <c r="B520" s="21" t="s">
        <v>2628</v>
      </c>
      <c r="C520" s="21" t="s">
        <v>2600</v>
      </c>
      <c r="D520" s="21">
        <v>0</v>
      </c>
      <c r="E520" s="21"/>
      <c r="F520" s="21"/>
      <c r="G520" s="21"/>
      <c r="H520" s="21"/>
      <c r="I520" s="21"/>
      <c r="J520" s="21"/>
      <c r="K520" s="21"/>
      <c r="L520" s="21"/>
      <c r="M520" s="21"/>
    </row>
    <row r="521" spans="1:13">
      <c r="A521">
        <v>587</v>
      </c>
      <c r="B521" s="21" t="s">
        <v>2629</v>
      </c>
      <c r="C521" s="21" t="s">
        <v>2630</v>
      </c>
      <c r="D521" s="21">
        <v>88746.617629500004</v>
      </c>
      <c r="E521" s="21"/>
      <c r="F521" s="21"/>
      <c r="G521" s="21"/>
      <c r="H521" s="21"/>
      <c r="I521" s="21"/>
      <c r="J521" s="21"/>
      <c r="K521" s="21"/>
      <c r="L521" s="21"/>
      <c r="M521" s="21"/>
    </row>
    <row r="522" spans="1:13">
      <c r="A522">
        <v>588</v>
      </c>
      <c r="B522" s="21" t="s">
        <v>2631</v>
      </c>
      <c r="C522" s="21" t="s">
        <v>2238</v>
      </c>
      <c r="D522" s="21">
        <v>0</v>
      </c>
      <c r="E522" s="21"/>
      <c r="F522" s="21"/>
      <c r="G522" s="21"/>
      <c r="H522" s="21"/>
      <c r="I522" s="21"/>
      <c r="J522" s="21"/>
      <c r="K522" s="21"/>
      <c r="L522" s="21"/>
      <c r="M522" s="21"/>
    </row>
    <row r="523" spans="1:13">
      <c r="A523">
        <v>589</v>
      </c>
      <c r="B523" s="21" t="s">
        <v>2632</v>
      </c>
      <c r="C523" s="21" t="s">
        <v>2633</v>
      </c>
      <c r="D523" s="21">
        <v>14791.10293825</v>
      </c>
      <c r="E523" s="21"/>
      <c r="F523" s="21"/>
      <c r="G523" s="21"/>
      <c r="H523" s="21"/>
      <c r="I523" s="21"/>
      <c r="J523" s="21"/>
      <c r="K523" s="21"/>
      <c r="L523" s="21"/>
      <c r="M523" s="21"/>
    </row>
    <row r="524" spans="1:13">
      <c r="A524">
        <v>590</v>
      </c>
      <c r="B524" s="21" t="s">
        <v>2634</v>
      </c>
      <c r="C524" s="21" t="s">
        <v>1796</v>
      </c>
      <c r="D524" s="21">
        <v>26041.279432250001</v>
      </c>
      <c r="E524" s="21"/>
      <c r="F524" s="21"/>
      <c r="G524" s="21"/>
      <c r="H524" s="21"/>
      <c r="I524" s="21"/>
      <c r="J524" s="21"/>
      <c r="K524" s="21"/>
      <c r="L524" s="21"/>
      <c r="M524" s="21"/>
    </row>
    <row r="525" spans="1:13">
      <c r="A525">
        <v>592</v>
      </c>
      <c r="B525" s="21" t="s">
        <v>2635</v>
      </c>
      <c r="C525" s="21" t="s">
        <v>2501</v>
      </c>
      <c r="D525" s="21">
        <v>0</v>
      </c>
      <c r="E525" s="21"/>
      <c r="F525" s="21"/>
      <c r="G525" s="21"/>
      <c r="H525" s="21"/>
      <c r="I525" s="21"/>
      <c r="J525" s="21"/>
      <c r="K525" s="21"/>
      <c r="L525" s="21"/>
      <c r="M525" s="21"/>
    </row>
    <row r="526" spans="1:13">
      <c r="A526">
        <v>593</v>
      </c>
      <c r="B526" s="21" t="s">
        <v>2636</v>
      </c>
      <c r="C526" s="21" t="s">
        <v>2637</v>
      </c>
      <c r="D526" s="21">
        <v>0</v>
      </c>
      <c r="E526" s="21"/>
      <c r="F526" s="21"/>
      <c r="G526" s="21"/>
      <c r="H526" s="21"/>
      <c r="I526" s="21"/>
      <c r="J526" s="21"/>
      <c r="K526" s="21"/>
      <c r="L526" s="21"/>
      <c r="M526" s="21"/>
    </row>
    <row r="527" spans="1:13">
      <c r="A527">
        <v>594</v>
      </c>
      <c r="B527" s="21" t="s">
        <v>2638</v>
      </c>
      <c r="C527" s="21" t="s">
        <v>1991</v>
      </c>
      <c r="D527" s="21">
        <v>0</v>
      </c>
      <c r="E527" s="21"/>
      <c r="F527" s="21"/>
      <c r="G527" s="21"/>
      <c r="H527" s="21"/>
      <c r="I527" s="21"/>
      <c r="J527" s="21"/>
      <c r="K527" s="21"/>
      <c r="L527" s="21"/>
      <c r="M527" s="21"/>
    </row>
    <row r="528" spans="1:13">
      <c r="A528">
        <v>595</v>
      </c>
      <c r="B528" s="21" t="s">
        <v>2639</v>
      </c>
      <c r="C528" s="21" t="s">
        <v>2640</v>
      </c>
      <c r="D528" s="21">
        <v>61166.98853427</v>
      </c>
      <c r="E528" s="21"/>
      <c r="F528" s="21"/>
      <c r="G528" s="21"/>
      <c r="H528" s="21"/>
      <c r="I528" s="21"/>
      <c r="J528" s="21"/>
      <c r="K528" s="21"/>
      <c r="L528" s="21"/>
      <c r="M528" s="21"/>
    </row>
    <row r="529" spans="1:13">
      <c r="A529">
        <v>596</v>
      </c>
      <c r="B529" s="21" t="s">
        <v>2641</v>
      </c>
      <c r="C529" s="21" t="s">
        <v>2642</v>
      </c>
      <c r="D529" s="21">
        <v>420614.36263415997</v>
      </c>
      <c r="E529" s="21"/>
      <c r="F529" s="21"/>
      <c r="G529" s="21"/>
      <c r="H529" s="21"/>
      <c r="I529" s="21"/>
      <c r="J529" s="21"/>
      <c r="K529" s="21"/>
      <c r="L529" s="21"/>
      <c r="M529" s="21"/>
    </row>
    <row r="530" spans="1:13">
      <c r="A530">
        <v>597</v>
      </c>
      <c r="B530" s="21" t="s">
        <v>2643</v>
      </c>
      <c r="C530" s="21" t="s">
        <v>2003</v>
      </c>
      <c r="D530" s="21">
        <v>114547.36872064001</v>
      </c>
      <c r="E530" s="21"/>
      <c r="F530" s="21"/>
      <c r="G530" s="21"/>
      <c r="H530" s="21"/>
      <c r="I530" s="21"/>
      <c r="J530" s="21"/>
      <c r="K530" s="21"/>
      <c r="L530" s="21"/>
      <c r="M530" s="21"/>
    </row>
    <row r="531" spans="1:13">
      <c r="A531">
        <v>598</v>
      </c>
      <c r="B531" s="21" t="s">
        <v>2644</v>
      </c>
      <c r="C531" s="21" t="s">
        <v>2005</v>
      </c>
      <c r="D531" s="21">
        <v>72047.613444260001</v>
      </c>
      <c r="E531" s="21"/>
      <c r="F531" s="21"/>
      <c r="G531" s="21"/>
      <c r="H531" s="21"/>
      <c r="I531" s="21"/>
      <c r="J531" s="21"/>
      <c r="K531" s="21"/>
      <c r="L531" s="21"/>
      <c r="M531" s="21"/>
    </row>
    <row r="532" spans="1:13">
      <c r="A532">
        <v>600</v>
      </c>
      <c r="B532" s="21" t="s">
        <v>2645</v>
      </c>
      <c r="C532" s="21" t="s">
        <v>2055</v>
      </c>
      <c r="D532" s="21">
        <v>0</v>
      </c>
      <c r="E532" s="21"/>
      <c r="F532" s="21"/>
      <c r="G532" s="21"/>
      <c r="H532" s="21"/>
      <c r="I532" s="21"/>
      <c r="J532" s="21"/>
      <c r="K532" s="21"/>
      <c r="L532" s="21"/>
      <c r="M532" s="21"/>
    </row>
    <row r="533" spans="1:13">
      <c r="A533">
        <v>601</v>
      </c>
      <c r="B533" s="21" t="s">
        <v>2646</v>
      </c>
      <c r="C533" s="21" t="s">
        <v>2058</v>
      </c>
      <c r="D533" s="21">
        <v>53741.336057580003</v>
      </c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>
      <c r="A534">
        <v>602</v>
      </c>
      <c r="B534" s="21" t="s">
        <v>2647</v>
      </c>
      <c r="C534" s="21" t="s">
        <v>2648</v>
      </c>
      <c r="D534" s="21">
        <v>0</v>
      </c>
      <c r="E534" s="21"/>
      <c r="F534" s="21"/>
      <c r="G534" s="21"/>
      <c r="H534" s="21"/>
      <c r="I534" s="21"/>
      <c r="J534" s="21"/>
      <c r="K534" s="21"/>
      <c r="L534" s="21"/>
      <c r="M534" s="21"/>
    </row>
    <row r="535" spans="1:13">
      <c r="A535">
        <v>603</v>
      </c>
      <c r="B535" s="21" t="s">
        <v>2649</v>
      </c>
      <c r="C535" s="21" t="s">
        <v>2533</v>
      </c>
      <c r="D535" s="21">
        <v>93499.439464330004</v>
      </c>
      <c r="E535" s="21"/>
      <c r="F535" s="21"/>
      <c r="G535" s="21"/>
      <c r="H535" s="21"/>
      <c r="I535" s="21"/>
      <c r="J535" s="21"/>
      <c r="K535" s="21"/>
      <c r="L535" s="21"/>
      <c r="M535" s="21"/>
    </row>
    <row r="536" spans="1:13">
      <c r="A536">
        <v>604</v>
      </c>
      <c r="B536" s="21" t="s">
        <v>2650</v>
      </c>
      <c r="C536" s="21" t="s">
        <v>1945</v>
      </c>
      <c r="D536" s="21">
        <v>0</v>
      </c>
      <c r="E536" s="21"/>
      <c r="F536" s="21"/>
      <c r="G536" s="21"/>
      <c r="H536" s="21"/>
      <c r="I536" s="21"/>
      <c r="J536" s="21"/>
      <c r="K536" s="21"/>
      <c r="L536" s="21"/>
      <c r="M536" s="21"/>
    </row>
    <row r="537" spans="1:13">
      <c r="A537">
        <v>605</v>
      </c>
      <c r="B537" s="21" t="s">
        <v>2651</v>
      </c>
      <c r="C537" s="21" t="s">
        <v>2066</v>
      </c>
      <c r="D537" s="21">
        <v>52563.891144759997</v>
      </c>
      <c r="E537" s="21"/>
      <c r="F537" s="21"/>
      <c r="G537" s="21"/>
      <c r="H537" s="21"/>
      <c r="I537" s="21"/>
      <c r="J537" s="21"/>
      <c r="K537" s="21"/>
      <c r="L537" s="21"/>
      <c r="M537" s="21"/>
    </row>
    <row r="538" spans="1:13">
      <c r="A538">
        <v>607</v>
      </c>
      <c r="B538" s="21" t="s">
        <v>2652</v>
      </c>
      <c r="C538" s="21" t="s">
        <v>2529</v>
      </c>
      <c r="D538" s="21">
        <v>0</v>
      </c>
      <c r="E538" s="21"/>
      <c r="F538" s="21"/>
      <c r="G538" s="21"/>
      <c r="H538" s="21"/>
      <c r="I538" s="21"/>
      <c r="J538" s="21"/>
      <c r="K538" s="21"/>
      <c r="L538" s="21"/>
      <c r="M538" s="21"/>
    </row>
    <row r="539" spans="1:13">
      <c r="A539">
        <v>608</v>
      </c>
      <c r="B539" s="21" t="s">
        <v>2653</v>
      </c>
      <c r="C539" s="21" t="s">
        <v>2188</v>
      </c>
      <c r="D539" s="21">
        <v>0</v>
      </c>
      <c r="E539" s="21"/>
      <c r="F539" s="21"/>
      <c r="G539" s="21"/>
      <c r="H539" s="21"/>
      <c r="I539" s="21"/>
      <c r="J539" s="21"/>
      <c r="K539" s="21"/>
      <c r="L539" s="21"/>
      <c r="M539" s="21"/>
    </row>
    <row r="540" spans="1:13">
      <c r="A540">
        <v>609</v>
      </c>
      <c r="B540" s="21" t="s">
        <v>2654</v>
      </c>
      <c r="C540" s="21" t="s">
        <v>2058</v>
      </c>
      <c r="D540" s="21">
        <v>0</v>
      </c>
      <c r="E540" s="21"/>
      <c r="F540" s="21"/>
      <c r="G540" s="21"/>
      <c r="H540" s="21"/>
      <c r="I540" s="21"/>
      <c r="J540" s="21"/>
      <c r="K540" s="21"/>
      <c r="L540" s="21"/>
      <c r="M540" s="21"/>
    </row>
    <row r="541" spans="1:13">
      <c r="A541">
        <v>610</v>
      </c>
      <c r="B541" s="21" t="s">
        <v>2655</v>
      </c>
      <c r="C541" s="21" t="s">
        <v>2533</v>
      </c>
      <c r="D541" s="21">
        <v>0</v>
      </c>
      <c r="E541" s="21"/>
      <c r="F541" s="21"/>
      <c r="G541" s="21"/>
      <c r="H541" s="21"/>
      <c r="I541" s="21"/>
      <c r="J541" s="21"/>
      <c r="K541" s="21"/>
      <c r="L541" s="21"/>
      <c r="M541" s="21"/>
    </row>
    <row r="542" spans="1:13">
      <c r="A542">
        <v>611</v>
      </c>
      <c r="B542" s="21" t="s">
        <v>2656</v>
      </c>
      <c r="C542" s="21" t="s">
        <v>2657</v>
      </c>
      <c r="D542" s="21">
        <v>64476</v>
      </c>
      <c r="E542" s="21"/>
      <c r="F542" s="21"/>
      <c r="G542" s="21"/>
      <c r="H542" s="21"/>
      <c r="I542" s="21"/>
      <c r="J542" s="21"/>
      <c r="K542" s="21"/>
      <c r="L542" s="21"/>
      <c r="M542" s="21"/>
    </row>
    <row r="543" spans="1:13">
      <c r="A543">
        <v>613</v>
      </c>
      <c r="B543" s="21" t="s">
        <v>2658</v>
      </c>
      <c r="C543" s="21" t="s">
        <v>2659</v>
      </c>
      <c r="D543" s="21">
        <v>85145.607881110001</v>
      </c>
      <c r="E543" s="21"/>
      <c r="F543" s="21"/>
      <c r="G543" s="21"/>
      <c r="H543" s="21"/>
      <c r="I543" s="21"/>
      <c r="J543" s="21"/>
      <c r="K543" s="21"/>
      <c r="L543" s="21"/>
      <c r="M543" s="21"/>
    </row>
    <row r="544" spans="1:13">
      <c r="A544">
        <v>614</v>
      </c>
      <c r="B544" s="21" t="s">
        <v>2660</v>
      </c>
      <c r="C544" s="21" t="s">
        <v>2626</v>
      </c>
      <c r="D544" s="21">
        <v>16372.502575300001</v>
      </c>
      <c r="E544" s="21"/>
      <c r="F544" s="21"/>
      <c r="G544" s="21"/>
      <c r="H544" s="21"/>
      <c r="I544" s="21"/>
      <c r="J544" s="21"/>
      <c r="K544" s="21"/>
      <c r="L544" s="21"/>
      <c r="M544" s="21"/>
    </row>
    <row r="545" spans="1:13">
      <c r="A545">
        <v>615</v>
      </c>
      <c r="B545" s="21" t="s">
        <v>2661</v>
      </c>
      <c r="C545" s="21" t="s">
        <v>2630</v>
      </c>
      <c r="D545" s="21">
        <v>0</v>
      </c>
      <c r="E545" s="21"/>
      <c r="F545" s="21"/>
      <c r="G545" s="21"/>
      <c r="H545" s="21"/>
      <c r="I545" s="21"/>
      <c r="J545" s="21"/>
      <c r="K545" s="21"/>
      <c r="L545" s="21"/>
      <c r="M545" s="21"/>
    </row>
    <row r="546" spans="1:13">
      <c r="A546">
        <v>616</v>
      </c>
      <c r="B546" s="21" t="s">
        <v>2662</v>
      </c>
      <c r="C546" s="21" t="s">
        <v>2238</v>
      </c>
      <c r="D546" s="21">
        <v>90302.301605619999</v>
      </c>
      <c r="E546" s="21"/>
      <c r="F546" s="21"/>
      <c r="G546" s="21"/>
      <c r="H546" s="21"/>
      <c r="I546" s="21"/>
      <c r="J546" s="21"/>
      <c r="K546" s="21"/>
      <c r="L546" s="21"/>
      <c r="M546" s="21"/>
    </row>
    <row r="547" spans="1:13">
      <c r="A547">
        <v>617</v>
      </c>
      <c r="B547" s="21" t="s">
        <v>2663</v>
      </c>
      <c r="C547" s="21" t="s">
        <v>2664</v>
      </c>
      <c r="D547" s="21">
        <v>16759.254604639998</v>
      </c>
      <c r="E547" s="21"/>
      <c r="F547" s="21"/>
      <c r="G547" s="21"/>
      <c r="H547" s="21"/>
      <c r="I547" s="21"/>
      <c r="J547" s="21"/>
      <c r="K547" s="21"/>
      <c r="L547" s="21"/>
      <c r="M547" s="21"/>
    </row>
    <row r="548" spans="1:13">
      <c r="A548">
        <v>618</v>
      </c>
      <c r="B548" s="21" t="s">
        <v>2665</v>
      </c>
      <c r="C548" s="21" t="s">
        <v>2633</v>
      </c>
      <c r="D548" s="21">
        <v>0</v>
      </c>
      <c r="E548" s="21"/>
      <c r="F548" s="21"/>
      <c r="G548" s="21"/>
      <c r="H548" s="21"/>
      <c r="I548" s="21"/>
      <c r="J548" s="21"/>
      <c r="K548" s="21"/>
      <c r="L548" s="21"/>
      <c r="M548" s="21"/>
    </row>
    <row r="549" spans="1:13">
      <c r="A549">
        <v>619</v>
      </c>
      <c r="B549" s="21" t="s">
        <v>2666</v>
      </c>
      <c r="C549" s="21" t="s">
        <v>1796</v>
      </c>
      <c r="D549" s="21">
        <v>0</v>
      </c>
      <c r="E549" s="21"/>
      <c r="F549" s="21"/>
      <c r="G549" s="21"/>
      <c r="H549" s="21"/>
      <c r="I549" s="21"/>
      <c r="J549" s="21"/>
      <c r="K549" s="21"/>
      <c r="L549" s="21"/>
      <c r="M549" s="21"/>
    </row>
    <row r="550" spans="1:13">
      <c r="A550">
        <v>621</v>
      </c>
      <c r="B550" s="21" t="s">
        <v>2667</v>
      </c>
      <c r="C550" s="21" t="s">
        <v>2668</v>
      </c>
      <c r="D550" s="21">
        <v>60453.627594320002</v>
      </c>
      <c r="E550" s="21"/>
      <c r="F550" s="21"/>
      <c r="G550" s="21"/>
      <c r="H550" s="21"/>
      <c r="I550" s="21"/>
      <c r="J550" s="21"/>
      <c r="K550" s="21"/>
      <c r="L550" s="21"/>
      <c r="M550" s="21"/>
    </row>
    <row r="551" spans="1:13">
      <c r="A551">
        <v>622</v>
      </c>
      <c r="B551" s="21" t="s">
        <v>2669</v>
      </c>
      <c r="C551" s="21" t="s">
        <v>2670</v>
      </c>
      <c r="D551" s="21">
        <v>32830.943618179997</v>
      </c>
      <c r="E551" s="21"/>
      <c r="F551" s="21"/>
      <c r="G551" s="21"/>
      <c r="H551" s="21"/>
      <c r="I551" s="21"/>
      <c r="J551" s="21"/>
      <c r="K551" s="21"/>
      <c r="L551" s="21"/>
      <c r="M551" s="21"/>
    </row>
    <row r="552" spans="1:13">
      <c r="A552">
        <v>623</v>
      </c>
      <c r="B552" s="21" t="s">
        <v>2671</v>
      </c>
      <c r="C552" s="21" t="s">
        <v>1937</v>
      </c>
      <c r="D552" s="21">
        <v>0</v>
      </c>
      <c r="E552" s="21"/>
      <c r="F552" s="21"/>
      <c r="G552" s="21"/>
      <c r="H552" s="21"/>
      <c r="I552" s="21"/>
      <c r="J552" s="21"/>
      <c r="K552" s="21"/>
      <c r="L552" s="21"/>
      <c r="M552" s="21"/>
    </row>
    <row r="553" spans="1:13">
      <c r="A553">
        <v>624</v>
      </c>
      <c r="B553" s="21" t="s">
        <v>2672</v>
      </c>
      <c r="C553" s="21" t="s">
        <v>1941</v>
      </c>
      <c r="D553" s="21">
        <v>0</v>
      </c>
      <c r="E553" s="21"/>
      <c r="F553" s="21"/>
      <c r="G553" s="21"/>
      <c r="H553" s="21"/>
      <c r="I553" s="21"/>
      <c r="J553" s="21"/>
      <c r="K553" s="21"/>
      <c r="L553" s="21"/>
      <c r="M553" s="21"/>
    </row>
    <row r="554" spans="1:13">
      <c r="A554">
        <v>625</v>
      </c>
      <c r="B554" s="21" t="s">
        <v>2673</v>
      </c>
      <c r="C554" s="21" t="s">
        <v>2674</v>
      </c>
      <c r="D554" s="21">
        <v>18650.038652210002</v>
      </c>
      <c r="E554" s="21"/>
      <c r="F554" s="21"/>
      <c r="G554" s="21"/>
      <c r="H554" s="21"/>
      <c r="I554" s="21"/>
      <c r="J554" s="21"/>
      <c r="K554" s="21"/>
      <c r="L554" s="21"/>
      <c r="M554" s="21"/>
    </row>
    <row r="555" spans="1:13">
      <c r="A555">
        <v>626</v>
      </c>
      <c r="B555" s="21" t="s">
        <v>2675</v>
      </c>
      <c r="C555" s="21" t="s">
        <v>2199</v>
      </c>
      <c r="D555" s="21">
        <v>0</v>
      </c>
      <c r="E555" s="21"/>
      <c r="F555" s="21"/>
      <c r="G555" s="21"/>
      <c r="H555" s="21"/>
      <c r="I555" s="21"/>
      <c r="J555" s="21"/>
      <c r="K555" s="21"/>
      <c r="L555" s="21"/>
      <c r="M555" s="21"/>
    </row>
    <row r="556" spans="1:13">
      <c r="A556">
        <v>627</v>
      </c>
      <c r="B556" s="21" t="s">
        <v>2676</v>
      </c>
      <c r="C556" s="21" t="s">
        <v>2467</v>
      </c>
      <c r="D556" s="21">
        <v>24442.723468619999</v>
      </c>
      <c r="E556" s="21"/>
      <c r="F556" s="21"/>
      <c r="G556" s="21"/>
      <c r="H556" s="21"/>
      <c r="I556" s="21"/>
      <c r="J556" s="21"/>
      <c r="K556" s="21"/>
      <c r="L556" s="21"/>
      <c r="M556" s="21"/>
    </row>
    <row r="557" spans="1:13">
      <c r="A557">
        <v>629</v>
      </c>
      <c r="B557" s="21" t="s">
        <v>2677</v>
      </c>
      <c r="C557" s="21" t="s">
        <v>2678</v>
      </c>
      <c r="D557" s="21">
        <v>48412.760627650001</v>
      </c>
      <c r="E557" s="21"/>
      <c r="F557" s="21"/>
      <c r="G557" s="21"/>
      <c r="H557" s="21"/>
      <c r="I557" s="21"/>
      <c r="J557" s="21"/>
      <c r="K557" s="21"/>
      <c r="L557" s="21"/>
      <c r="M557" s="21"/>
    </row>
    <row r="558" spans="1:13">
      <c r="A558">
        <v>630</v>
      </c>
      <c r="B558" s="21" t="s">
        <v>2679</v>
      </c>
      <c r="C558" s="21" t="s">
        <v>2680</v>
      </c>
      <c r="D558" s="21">
        <v>44785.885963200002</v>
      </c>
      <c r="E558" s="21"/>
      <c r="F558" s="21"/>
      <c r="G558" s="21"/>
      <c r="H558" s="21"/>
      <c r="I558" s="21"/>
      <c r="J558" s="21"/>
      <c r="K558" s="21"/>
      <c r="L558" s="21"/>
      <c r="M558" s="21"/>
    </row>
    <row r="559" spans="1:13">
      <c r="A559">
        <v>631</v>
      </c>
      <c r="B559" s="21" t="s">
        <v>2681</v>
      </c>
      <c r="C559" s="21" t="s">
        <v>2025</v>
      </c>
      <c r="D559" s="21">
        <v>37841.538264429997</v>
      </c>
      <c r="E559" s="21"/>
      <c r="F559" s="21"/>
      <c r="G559" s="21"/>
      <c r="H559" s="21"/>
      <c r="I559" s="21"/>
      <c r="J559" s="21"/>
      <c r="K559" s="21"/>
      <c r="L559" s="21"/>
      <c r="M559" s="21"/>
    </row>
    <row r="560" spans="1:13">
      <c r="A560">
        <v>632</v>
      </c>
      <c r="B560" s="21" t="s">
        <v>2682</v>
      </c>
      <c r="C560" s="21" t="s">
        <v>2683</v>
      </c>
      <c r="D560" s="21">
        <v>0</v>
      </c>
      <c r="E560" s="21"/>
      <c r="F560" s="21"/>
      <c r="G560" s="21"/>
      <c r="H560" s="21"/>
      <c r="I560" s="21"/>
      <c r="J560" s="21"/>
      <c r="K560" s="21"/>
      <c r="L560" s="21"/>
      <c r="M560" s="21"/>
    </row>
    <row r="561" spans="1:13">
      <c r="A561">
        <v>633</v>
      </c>
      <c r="B561" s="21" t="s">
        <v>2684</v>
      </c>
      <c r="C561" s="21" t="s">
        <v>2685</v>
      </c>
      <c r="D561" s="21">
        <v>193754.17638732999</v>
      </c>
      <c r="E561" s="21"/>
      <c r="F561" s="21"/>
      <c r="G561" s="21"/>
      <c r="H561" s="21"/>
      <c r="I561" s="21"/>
      <c r="J561" s="21"/>
      <c r="K561" s="21"/>
      <c r="L561" s="21"/>
      <c r="M561" s="21"/>
    </row>
    <row r="562" spans="1:13">
      <c r="A562">
        <v>634</v>
      </c>
      <c r="B562" s="21" t="s">
        <v>2686</v>
      </c>
      <c r="C562" s="21" t="s">
        <v>222</v>
      </c>
      <c r="D562" s="21">
        <v>0</v>
      </c>
      <c r="E562" s="21"/>
      <c r="F562" s="21"/>
      <c r="G562" s="21"/>
      <c r="H562" s="21"/>
      <c r="I562" s="21"/>
      <c r="J562" s="21"/>
      <c r="K562" s="21"/>
      <c r="L562" s="21"/>
      <c r="M562" s="21"/>
    </row>
    <row r="563" spans="1:13">
      <c r="A563">
        <v>635</v>
      </c>
      <c r="B563" s="21" t="s">
        <v>2687</v>
      </c>
      <c r="C563" s="21" t="s">
        <v>2688</v>
      </c>
      <c r="D563" s="21">
        <v>27390.638757379998</v>
      </c>
      <c r="E563" s="21"/>
      <c r="F563" s="21"/>
      <c r="G563" s="21"/>
      <c r="H563" s="21"/>
      <c r="I563" s="21"/>
      <c r="J563" s="21"/>
      <c r="K563" s="21"/>
      <c r="L563" s="21"/>
      <c r="M563" s="21"/>
    </row>
    <row r="564" spans="1:13">
      <c r="A564">
        <v>636</v>
      </c>
      <c r="B564" s="21" t="s">
        <v>2689</v>
      </c>
      <c r="C564" s="21" t="s">
        <v>2690</v>
      </c>
      <c r="D564" s="21">
        <v>0</v>
      </c>
      <c r="E564" s="21"/>
      <c r="F564" s="21"/>
      <c r="G564" s="21"/>
      <c r="H564" s="21"/>
      <c r="I564" s="21"/>
      <c r="J564" s="21"/>
      <c r="K564" s="21"/>
      <c r="L564" s="21"/>
      <c r="M564" s="21"/>
    </row>
    <row r="565" spans="1:13">
      <c r="A565">
        <v>637</v>
      </c>
      <c r="B565" s="21" t="s">
        <v>2691</v>
      </c>
      <c r="C565" s="21" t="s">
        <v>2692</v>
      </c>
      <c r="D565" s="21">
        <v>0</v>
      </c>
      <c r="E565" s="21"/>
      <c r="F565" s="21"/>
      <c r="G565" s="21"/>
      <c r="H565" s="21"/>
      <c r="I565" s="21"/>
      <c r="J565" s="21"/>
      <c r="K565" s="21"/>
      <c r="L565" s="21"/>
      <c r="M565" s="21"/>
    </row>
    <row r="566" spans="1:13">
      <c r="A566">
        <v>639</v>
      </c>
      <c r="B566" s="21" t="s">
        <v>2693</v>
      </c>
      <c r="C566" s="21" t="s">
        <v>1929</v>
      </c>
      <c r="D566" s="21">
        <v>0</v>
      </c>
      <c r="E566" s="21"/>
      <c r="F566" s="21"/>
      <c r="G566" s="21"/>
      <c r="H566" s="21"/>
      <c r="I566" s="21"/>
      <c r="J566" s="21"/>
      <c r="K566" s="21"/>
      <c r="L566" s="21"/>
      <c r="M566" s="21"/>
    </row>
    <row r="567" spans="1:13">
      <c r="A567">
        <v>640</v>
      </c>
      <c r="B567" s="21" t="s">
        <v>2694</v>
      </c>
      <c r="C567" s="21" t="s">
        <v>438</v>
      </c>
      <c r="D567" s="21">
        <v>0</v>
      </c>
      <c r="E567" s="21"/>
      <c r="F567" s="21"/>
      <c r="G567" s="21"/>
      <c r="H567" s="21"/>
      <c r="I567" s="21"/>
      <c r="J567" s="21"/>
      <c r="K567" s="21"/>
      <c r="L567" s="21"/>
      <c r="M567" s="21"/>
    </row>
    <row r="568" spans="1:13">
      <c r="A568">
        <v>641</v>
      </c>
      <c r="B568" s="21" t="s">
        <v>2695</v>
      </c>
      <c r="C568" s="21" t="s">
        <v>1937</v>
      </c>
      <c r="D568" s="21">
        <v>21915.941638849999</v>
      </c>
      <c r="E568" s="21"/>
      <c r="F568" s="21"/>
      <c r="G568" s="21"/>
      <c r="H568" s="21"/>
      <c r="I568" s="21"/>
      <c r="J568" s="21"/>
      <c r="K568" s="21"/>
      <c r="L568" s="21"/>
      <c r="M568" s="21"/>
    </row>
    <row r="569" spans="1:13">
      <c r="A569">
        <v>642</v>
      </c>
      <c r="B569" s="21" t="s">
        <v>2696</v>
      </c>
      <c r="C569" s="21" t="s">
        <v>1963</v>
      </c>
      <c r="D569" s="21">
        <v>0</v>
      </c>
      <c r="E569" s="21"/>
      <c r="F569" s="21"/>
      <c r="G569" s="21"/>
      <c r="H569" s="21"/>
      <c r="I569" s="21"/>
      <c r="J569" s="21"/>
      <c r="K569" s="21"/>
      <c r="L569" s="21"/>
      <c r="M569" s="21"/>
    </row>
    <row r="570" spans="1:13">
      <c r="A570">
        <v>643</v>
      </c>
      <c r="B570" s="21" t="s">
        <v>2697</v>
      </c>
      <c r="C570" s="21" t="s">
        <v>1939</v>
      </c>
      <c r="D570" s="21">
        <v>0</v>
      </c>
      <c r="E570" s="21"/>
      <c r="F570" s="21"/>
      <c r="G570" s="21"/>
      <c r="H570" s="21"/>
      <c r="I570" s="21"/>
      <c r="J570" s="21"/>
      <c r="K570" s="21"/>
      <c r="L570" s="21"/>
      <c r="M570" s="21"/>
    </row>
    <row r="571" spans="1:13">
      <c r="A571">
        <v>644</v>
      </c>
      <c r="B571" s="21" t="s">
        <v>2698</v>
      </c>
      <c r="C571" s="21" t="s">
        <v>1941</v>
      </c>
      <c r="D571" s="21">
        <v>57901.058361149997</v>
      </c>
      <c r="E571" s="21"/>
      <c r="F571" s="21"/>
      <c r="G571" s="21"/>
      <c r="H571" s="21"/>
      <c r="I571" s="21"/>
      <c r="J571" s="21"/>
      <c r="K571" s="21"/>
      <c r="L571" s="21"/>
      <c r="M571" s="21"/>
    </row>
    <row r="572" spans="1:13">
      <c r="A572">
        <v>645</v>
      </c>
      <c r="B572" s="21" t="s">
        <v>2699</v>
      </c>
      <c r="C572" s="21" t="s">
        <v>2700</v>
      </c>
      <c r="D572" s="21">
        <v>0</v>
      </c>
      <c r="E572" s="21"/>
      <c r="F572" s="21"/>
      <c r="G572" s="21"/>
      <c r="H572" s="21"/>
      <c r="I572" s="21"/>
      <c r="J572" s="21"/>
      <c r="K572" s="21"/>
      <c r="L572" s="21"/>
      <c r="M572" s="21"/>
    </row>
    <row r="573" spans="1:13">
      <c r="A573">
        <v>646</v>
      </c>
      <c r="B573" s="21" t="s">
        <v>2701</v>
      </c>
      <c r="C573" s="21" t="s">
        <v>2467</v>
      </c>
      <c r="D573" s="21">
        <v>0</v>
      </c>
      <c r="E573" s="21"/>
      <c r="F573" s="21"/>
      <c r="G573" s="21"/>
      <c r="H573" s="21"/>
      <c r="I573" s="21"/>
      <c r="J573" s="21"/>
      <c r="K573" s="21"/>
      <c r="L573" s="21"/>
      <c r="M573" s="21"/>
    </row>
    <row r="574" spans="1:13">
      <c r="A574">
        <v>648</v>
      </c>
      <c r="B574" s="21" t="s">
        <v>2702</v>
      </c>
      <c r="C574" s="21" t="s">
        <v>2703</v>
      </c>
      <c r="D574" s="21">
        <v>1029361.86014752</v>
      </c>
      <c r="E574" s="21"/>
      <c r="F574" s="21"/>
      <c r="G574" s="21"/>
      <c r="H574" s="21"/>
      <c r="I574" s="21"/>
      <c r="J574" s="21"/>
      <c r="K574" s="21"/>
      <c r="L574" s="21"/>
      <c r="M574" s="21"/>
    </row>
    <row r="575" spans="1:13">
      <c r="A575">
        <v>649</v>
      </c>
      <c r="B575" s="21" t="s">
        <v>2704</v>
      </c>
      <c r="C575" s="21" t="s">
        <v>1869</v>
      </c>
      <c r="D575" s="21">
        <v>0</v>
      </c>
      <c r="E575" s="21"/>
      <c r="F575" s="21"/>
      <c r="G575" s="21"/>
      <c r="H575" s="21"/>
      <c r="I575" s="21"/>
      <c r="J575" s="21"/>
      <c r="K575" s="21"/>
      <c r="L575" s="21"/>
      <c r="M575" s="21"/>
    </row>
    <row r="576" spans="1:13">
      <c r="A576">
        <v>650</v>
      </c>
      <c r="B576" s="21" t="s">
        <v>2705</v>
      </c>
      <c r="C576" s="21" t="s">
        <v>2392</v>
      </c>
      <c r="D576" s="21">
        <v>184111.12772881999</v>
      </c>
      <c r="E576" s="21"/>
      <c r="F576" s="21"/>
      <c r="G576" s="21"/>
      <c r="H576" s="21"/>
      <c r="I576" s="21"/>
      <c r="J576" s="21"/>
      <c r="K576" s="21"/>
      <c r="L576" s="21"/>
      <c r="M576" s="21"/>
    </row>
    <row r="577" spans="1:13">
      <c r="A577">
        <v>651</v>
      </c>
      <c r="B577" s="21" t="s">
        <v>2706</v>
      </c>
      <c r="C577" s="21" t="s">
        <v>2863</v>
      </c>
      <c r="D577" s="21">
        <v>0</v>
      </c>
      <c r="E577" s="21"/>
      <c r="F577" s="21"/>
      <c r="G577" s="21"/>
      <c r="H577" s="21"/>
      <c r="I577" s="21"/>
      <c r="J577" s="21"/>
      <c r="K577" s="21"/>
      <c r="L577" s="21"/>
      <c r="M577" s="21"/>
    </row>
    <row r="578" spans="1:13">
      <c r="A578">
        <v>652</v>
      </c>
      <c r="B578" s="21" t="s">
        <v>2707</v>
      </c>
      <c r="C578" s="21" t="s">
        <v>2582</v>
      </c>
      <c r="D578" s="21">
        <v>0</v>
      </c>
      <c r="E578" s="21"/>
      <c r="F578" s="21"/>
      <c r="G578" s="21"/>
      <c r="H578" s="21"/>
      <c r="I578" s="21"/>
      <c r="J578" s="21"/>
      <c r="K578" s="21"/>
      <c r="L578" s="21"/>
      <c r="M578" s="21"/>
    </row>
    <row r="579" spans="1:13">
      <c r="A579">
        <v>653</v>
      </c>
      <c r="B579" s="21" t="s">
        <v>2708</v>
      </c>
      <c r="C579" s="21" t="s">
        <v>2709</v>
      </c>
      <c r="D579" s="21">
        <v>252084.93545952</v>
      </c>
      <c r="E579" s="21"/>
      <c r="F579" s="21"/>
      <c r="G579" s="21"/>
      <c r="H579" s="21"/>
      <c r="I579" s="21"/>
      <c r="J579" s="21"/>
      <c r="K579" s="21"/>
      <c r="L579" s="21"/>
      <c r="M579" s="21"/>
    </row>
    <row r="580" spans="1:13">
      <c r="A580">
        <v>654</v>
      </c>
      <c r="B580" s="21" t="s">
        <v>2710</v>
      </c>
      <c r="C580" s="21" t="s">
        <v>2865</v>
      </c>
      <c r="D580" s="21">
        <v>2818029.5700096102</v>
      </c>
      <c r="E580" s="21"/>
      <c r="F580" s="21"/>
      <c r="G580" s="21"/>
      <c r="H580" s="21"/>
      <c r="I580" s="21"/>
      <c r="J580" s="21"/>
      <c r="K580" s="21"/>
      <c r="L580" s="21"/>
      <c r="M580" s="21"/>
    </row>
    <row r="581" spans="1:13">
      <c r="A581">
        <v>655</v>
      </c>
      <c r="B581" s="21" t="s">
        <v>2711</v>
      </c>
      <c r="C581" s="21" t="s">
        <v>2712</v>
      </c>
      <c r="D581" s="21">
        <v>606564.60417276004</v>
      </c>
      <c r="E581" s="21"/>
      <c r="F581" s="21"/>
      <c r="G581" s="21"/>
      <c r="H581" s="21"/>
      <c r="I581" s="21"/>
      <c r="J581" s="21"/>
      <c r="K581" s="21"/>
      <c r="L581" s="21"/>
      <c r="M581" s="21"/>
    </row>
    <row r="582" spans="1:13">
      <c r="A582">
        <v>656</v>
      </c>
      <c r="B582" s="21" t="s">
        <v>2713</v>
      </c>
      <c r="C582" s="21" t="s">
        <v>1877</v>
      </c>
      <c r="D582" s="21">
        <v>0</v>
      </c>
      <c r="E582" s="21"/>
      <c r="F582" s="21"/>
      <c r="G582" s="21"/>
      <c r="H582" s="21"/>
      <c r="I582" s="21"/>
      <c r="J582" s="21"/>
      <c r="K582" s="21"/>
      <c r="L582" s="21"/>
      <c r="M582" s="21"/>
    </row>
    <row r="583" spans="1:13">
      <c r="A583">
        <v>657</v>
      </c>
      <c r="B583" s="21" t="s">
        <v>2714</v>
      </c>
      <c r="C583" s="21" t="s">
        <v>1879</v>
      </c>
      <c r="D583" s="21">
        <v>148469.78487141</v>
      </c>
      <c r="E583" s="21"/>
      <c r="F583" s="21"/>
      <c r="G583" s="21"/>
      <c r="H583" s="21"/>
      <c r="I583" s="21"/>
      <c r="J583" s="21"/>
      <c r="K583" s="21"/>
      <c r="L583" s="21"/>
      <c r="M583" s="21"/>
    </row>
    <row r="584" spans="1:13">
      <c r="A584">
        <v>658</v>
      </c>
      <c r="B584" s="21" t="s">
        <v>2715</v>
      </c>
      <c r="C584" s="21" t="s">
        <v>2716</v>
      </c>
      <c r="D584" s="21">
        <v>0</v>
      </c>
      <c r="E584" s="21"/>
      <c r="F584" s="21"/>
      <c r="G584" s="21"/>
      <c r="H584" s="21"/>
      <c r="I584" s="21"/>
      <c r="J584" s="21"/>
      <c r="K584" s="21"/>
      <c r="L584" s="21"/>
      <c r="M584" s="21"/>
    </row>
    <row r="585" spans="1:13">
      <c r="A585">
        <v>659</v>
      </c>
      <c r="B585" s="21" t="s">
        <v>2717</v>
      </c>
      <c r="C585" s="21" t="s">
        <v>2718</v>
      </c>
      <c r="D585" s="21">
        <v>96816.910366220007</v>
      </c>
      <c r="E585" s="21"/>
      <c r="F585" s="21"/>
      <c r="G585" s="21"/>
      <c r="H585" s="21"/>
      <c r="I585" s="21"/>
      <c r="J585" s="21"/>
      <c r="K585" s="21"/>
      <c r="L585" s="21"/>
      <c r="M585" s="21"/>
    </row>
    <row r="586" spans="1:13">
      <c r="A586">
        <v>660</v>
      </c>
      <c r="B586" s="21" t="s">
        <v>2719</v>
      </c>
      <c r="C586" s="21" t="s">
        <v>2408</v>
      </c>
      <c r="D586" s="21">
        <v>592538.39931544999</v>
      </c>
      <c r="E586" s="21"/>
      <c r="F586" s="21"/>
      <c r="G586" s="21"/>
      <c r="H586" s="21"/>
      <c r="I586" s="21"/>
      <c r="J586" s="21"/>
      <c r="K586" s="21"/>
      <c r="L586" s="21"/>
      <c r="M586" s="21"/>
    </row>
    <row r="587" spans="1:13">
      <c r="A587">
        <v>661</v>
      </c>
      <c r="B587" s="21" t="s">
        <v>2720</v>
      </c>
      <c r="C587" s="21" t="s">
        <v>2721</v>
      </c>
      <c r="D587" s="21">
        <v>289978.03424378001</v>
      </c>
      <c r="E587" s="21"/>
      <c r="F587" s="21"/>
      <c r="G587" s="21"/>
      <c r="H587" s="21"/>
      <c r="I587" s="21"/>
      <c r="J587" s="21"/>
      <c r="K587" s="21"/>
      <c r="L587" s="21"/>
      <c r="M587" s="21"/>
    </row>
    <row r="588" spans="1:13">
      <c r="A588">
        <v>662</v>
      </c>
      <c r="B588" s="21" t="s">
        <v>2722</v>
      </c>
      <c r="C588" s="21" t="s">
        <v>2130</v>
      </c>
      <c r="D588" s="21">
        <v>768364.44035158004</v>
      </c>
      <c r="E588" s="21"/>
      <c r="F588" s="21"/>
      <c r="G588" s="21"/>
      <c r="H588" s="21"/>
      <c r="I588" s="21"/>
      <c r="J588" s="21"/>
      <c r="K588" s="21"/>
      <c r="L588" s="21"/>
      <c r="M588" s="21"/>
    </row>
    <row r="589" spans="1:13">
      <c r="A589">
        <v>663</v>
      </c>
      <c r="B589" s="21" t="s">
        <v>2723</v>
      </c>
      <c r="C589" s="21" t="s">
        <v>2724</v>
      </c>
      <c r="D589" s="21">
        <v>0</v>
      </c>
      <c r="E589" s="21"/>
      <c r="F589" s="21"/>
      <c r="G589" s="21"/>
      <c r="H589" s="21"/>
      <c r="I589" s="21"/>
      <c r="J589" s="21"/>
      <c r="K589" s="21"/>
      <c r="L589" s="21"/>
      <c r="M589" s="21"/>
    </row>
    <row r="590" spans="1:13">
      <c r="A590">
        <v>665</v>
      </c>
      <c r="B590" s="21" t="s">
        <v>2725</v>
      </c>
      <c r="C590" s="21" t="s">
        <v>1987</v>
      </c>
      <c r="D590" s="21">
        <v>67432.349000500006</v>
      </c>
      <c r="E590" s="21"/>
      <c r="F590" s="21"/>
      <c r="G590" s="21"/>
      <c r="H590" s="21"/>
      <c r="I590" s="21"/>
      <c r="J590" s="21"/>
      <c r="K590" s="21"/>
      <c r="L590" s="21"/>
      <c r="M590" s="21"/>
    </row>
    <row r="591" spans="1:13">
      <c r="A591">
        <v>666</v>
      </c>
      <c r="B591" s="21" t="s">
        <v>2726</v>
      </c>
      <c r="C591" s="21" t="s">
        <v>1819</v>
      </c>
      <c r="D591" s="21">
        <v>0</v>
      </c>
      <c r="E591" s="21"/>
      <c r="F591" s="21"/>
      <c r="G591" s="21"/>
      <c r="H591" s="21"/>
      <c r="I591" s="21"/>
      <c r="J591" s="21"/>
      <c r="K591" s="21"/>
      <c r="L591" s="21"/>
      <c r="M591" s="21"/>
    </row>
    <row r="592" spans="1:13">
      <c r="A592">
        <v>667</v>
      </c>
      <c r="B592" s="21" t="s">
        <v>2727</v>
      </c>
      <c r="C592" s="21" t="s">
        <v>2728</v>
      </c>
      <c r="D592" s="21">
        <v>778136.30463378003</v>
      </c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>
      <c r="A593">
        <v>668</v>
      </c>
      <c r="B593" s="21" t="s">
        <v>2729</v>
      </c>
      <c r="C593" s="21" t="s">
        <v>2730</v>
      </c>
      <c r="D593" s="21">
        <v>0</v>
      </c>
      <c r="E593" s="21"/>
      <c r="F593" s="21"/>
      <c r="G593" s="21"/>
      <c r="H593" s="21"/>
      <c r="I593" s="21"/>
      <c r="J593" s="21"/>
      <c r="K593" s="21"/>
      <c r="L593" s="21"/>
      <c r="M593" s="21"/>
    </row>
    <row r="594" spans="1:13">
      <c r="A594">
        <v>669</v>
      </c>
      <c r="B594" s="21" t="s">
        <v>2731</v>
      </c>
      <c r="C594" s="21" t="s">
        <v>2596</v>
      </c>
      <c r="D594" s="21">
        <v>0</v>
      </c>
      <c r="E594" s="21"/>
      <c r="F594" s="21"/>
      <c r="G594" s="21"/>
      <c r="H594" s="21"/>
      <c r="I594" s="21"/>
      <c r="J594" s="21"/>
      <c r="K594" s="21"/>
      <c r="L594" s="21"/>
      <c r="M594" s="21"/>
    </row>
    <row r="595" spans="1:13">
      <c r="A595">
        <v>670</v>
      </c>
      <c r="B595" s="21" t="s">
        <v>2732</v>
      </c>
      <c r="C595" s="21" t="s">
        <v>1789</v>
      </c>
      <c r="D595" s="21">
        <v>0</v>
      </c>
      <c r="E595" s="21"/>
      <c r="F595" s="21"/>
      <c r="G595" s="21"/>
      <c r="H595" s="21"/>
      <c r="I595" s="21"/>
      <c r="J595" s="21"/>
      <c r="K595" s="21"/>
      <c r="L595" s="21"/>
      <c r="M595" s="21"/>
    </row>
    <row r="596" spans="1:13">
      <c r="A596">
        <v>671</v>
      </c>
      <c r="B596" s="21" t="s">
        <v>2733</v>
      </c>
      <c r="C596" s="21" t="s">
        <v>2598</v>
      </c>
      <c r="D596" s="21">
        <v>218540.6283947</v>
      </c>
      <c r="E596" s="21"/>
      <c r="F596" s="21"/>
      <c r="G596" s="21"/>
      <c r="H596" s="21"/>
      <c r="I596" s="21"/>
      <c r="J596" s="21"/>
      <c r="K596" s="21"/>
      <c r="L596" s="21"/>
      <c r="M596" s="21"/>
    </row>
    <row r="597" spans="1:13">
      <c r="A597">
        <v>672</v>
      </c>
      <c r="B597" s="21" t="s">
        <v>2734</v>
      </c>
      <c r="C597" s="21" t="s">
        <v>2314</v>
      </c>
      <c r="D597" s="21">
        <v>0</v>
      </c>
      <c r="E597" s="21"/>
      <c r="F597" s="21"/>
      <c r="G597" s="21"/>
      <c r="H597" s="21"/>
      <c r="I597" s="21"/>
      <c r="J597" s="21"/>
      <c r="K597" s="21"/>
      <c r="L597" s="21"/>
      <c r="M597" s="21"/>
    </row>
    <row r="598" spans="1:13">
      <c r="A598">
        <v>673</v>
      </c>
      <c r="B598" s="21" t="s">
        <v>2735</v>
      </c>
      <c r="C598" s="21" t="s">
        <v>2630</v>
      </c>
      <c r="D598" s="21">
        <v>0</v>
      </c>
      <c r="E598" s="21"/>
      <c r="F598" s="21"/>
      <c r="G598" s="21"/>
      <c r="H598" s="21"/>
      <c r="I598" s="21"/>
      <c r="J598" s="21"/>
      <c r="K598" s="21"/>
      <c r="L598" s="21"/>
      <c r="M598" s="21"/>
    </row>
    <row r="599" spans="1:13">
      <c r="A599">
        <v>674</v>
      </c>
      <c r="B599" s="21" t="s">
        <v>2736</v>
      </c>
      <c r="C599" s="21" t="s">
        <v>2737</v>
      </c>
      <c r="D599" s="21">
        <v>59748.877166899998</v>
      </c>
      <c r="E599" s="21"/>
      <c r="F599" s="21"/>
      <c r="G599" s="21"/>
      <c r="H599" s="21"/>
      <c r="I599" s="21"/>
      <c r="J599" s="21"/>
      <c r="K599" s="21"/>
      <c r="L599" s="21"/>
      <c r="M599" s="21"/>
    </row>
    <row r="600" spans="1:13">
      <c r="A600">
        <v>675</v>
      </c>
      <c r="B600" s="21" t="s">
        <v>2738</v>
      </c>
      <c r="C600" s="21" t="s">
        <v>2603</v>
      </c>
      <c r="D600" s="21">
        <v>54239.81067323</v>
      </c>
      <c r="E600" s="21"/>
      <c r="F600" s="21"/>
      <c r="G600" s="21"/>
      <c r="H600" s="21"/>
      <c r="I600" s="21"/>
      <c r="J600" s="21"/>
      <c r="K600" s="21"/>
      <c r="L600" s="21"/>
      <c r="M600" s="21"/>
    </row>
    <row r="601" spans="1:13">
      <c r="A601">
        <v>676</v>
      </c>
      <c r="B601" s="21" t="s">
        <v>2739</v>
      </c>
      <c r="C601" s="21" t="s">
        <v>2316</v>
      </c>
      <c r="D601" s="21">
        <v>55090.664936690002</v>
      </c>
      <c r="E601" s="21"/>
      <c r="F601" s="21"/>
      <c r="G601" s="21"/>
      <c r="H601" s="21"/>
      <c r="I601" s="21"/>
      <c r="J601" s="21"/>
      <c r="K601" s="21"/>
      <c r="L601" s="21"/>
      <c r="M601" s="21"/>
    </row>
    <row r="602" spans="1:13">
      <c r="A602">
        <v>677</v>
      </c>
      <c r="B602" s="21" t="s">
        <v>2740</v>
      </c>
      <c r="C602" s="21" t="s">
        <v>2741</v>
      </c>
      <c r="D602" s="21">
        <v>61794.365194190003</v>
      </c>
      <c r="E602" s="21"/>
      <c r="F602" s="21"/>
      <c r="G602" s="21"/>
      <c r="H602" s="21"/>
      <c r="I602" s="21"/>
      <c r="J602" s="21"/>
      <c r="K602" s="21"/>
      <c r="L602" s="21"/>
      <c r="M602" s="21"/>
    </row>
    <row r="603" spans="1:13">
      <c r="A603">
        <v>678</v>
      </c>
      <c r="B603" s="21" t="s">
        <v>2742</v>
      </c>
      <c r="C603" s="21" t="s">
        <v>2743</v>
      </c>
      <c r="D603" s="21">
        <v>0</v>
      </c>
      <c r="E603" s="21"/>
      <c r="F603" s="21"/>
      <c r="G603" s="21"/>
      <c r="H603" s="21"/>
      <c r="I603" s="21"/>
      <c r="J603" s="21"/>
      <c r="K603" s="21"/>
      <c r="L603" s="21"/>
      <c r="M603" s="21"/>
    </row>
    <row r="604" spans="1:13">
      <c r="A604">
        <v>680</v>
      </c>
      <c r="B604" s="21" t="s">
        <v>2744</v>
      </c>
      <c r="C604" s="21" t="s">
        <v>1832</v>
      </c>
      <c r="D604" s="21">
        <v>0</v>
      </c>
      <c r="E604" s="21"/>
      <c r="F604" s="21"/>
      <c r="G604" s="21"/>
      <c r="H604" s="21"/>
      <c r="I604" s="21"/>
      <c r="J604" s="21"/>
      <c r="K604" s="21"/>
      <c r="L604" s="21"/>
      <c r="M604" s="21"/>
    </row>
    <row r="605" spans="1:13">
      <c r="A605">
        <v>681</v>
      </c>
      <c r="B605" s="21" t="s">
        <v>2745</v>
      </c>
      <c r="C605" s="21" t="s">
        <v>2746</v>
      </c>
      <c r="D605" s="21">
        <v>47407.17282647</v>
      </c>
      <c r="E605" s="21"/>
      <c r="F605" s="21"/>
      <c r="G605" s="21"/>
      <c r="H605" s="21"/>
      <c r="I605" s="21"/>
      <c r="J605" s="21"/>
      <c r="K605" s="21"/>
      <c r="L605" s="21"/>
      <c r="M605" s="21"/>
    </row>
    <row r="606" spans="1:13">
      <c r="A606">
        <v>682</v>
      </c>
      <c r="B606" s="21" t="s">
        <v>2747</v>
      </c>
      <c r="C606" s="21" t="s">
        <v>2585</v>
      </c>
      <c r="D606" s="21">
        <v>0</v>
      </c>
      <c r="E606" s="21"/>
      <c r="F606" s="21"/>
      <c r="G606" s="21"/>
      <c r="H606" s="21"/>
      <c r="I606" s="21"/>
      <c r="J606" s="21"/>
      <c r="K606" s="21"/>
      <c r="L606" s="21"/>
      <c r="M606" s="21"/>
    </row>
    <row r="607" spans="1:13">
      <c r="A607">
        <v>683</v>
      </c>
      <c r="B607" s="21" t="s">
        <v>2748</v>
      </c>
      <c r="C607" s="21" t="s">
        <v>2369</v>
      </c>
      <c r="D607" s="21">
        <v>0</v>
      </c>
      <c r="E607" s="21"/>
      <c r="F607" s="21"/>
      <c r="G607" s="21"/>
      <c r="H607" s="21"/>
      <c r="I607" s="21"/>
      <c r="J607" s="21"/>
      <c r="K607" s="21"/>
      <c r="L607" s="21"/>
      <c r="M607" s="21"/>
    </row>
    <row r="608" spans="1:13">
      <c r="A608">
        <v>684</v>
      </c>
      <c r="B608" s="21" t="s">
        <v>2749</v>
      </c>
      <c r="C608" s="21" t="s">
        <v>2750</v>
      </c>
      <c r="D608" s="21">
        <v>138594.64630160001</v>
      </c>
      <c r="E608" s="21"/>
      <c r="F608" s="21"/>
      <c r="G608" s="21"/>
      <c r="H608" s="21"/>
      <c r="I608" s="21"/>
      <c r="J608" s="21"/>
      <c r="K608" s="21"/>
      <c r="L608" s="21"/>
      <c r="M608" s="21"/>
    </row>
    <row r="609" spans="1:13">
      <c r="A609">
        <v>685</v>
      </c>
      <c r="B609" s="21" t="s">
        <v>2751</v>
      </c>
      <c r="C609" s="21" t="s">
        <v>2752</v>
      </c>
      <c r="D609" s="21">
        <v>0</v>
      </c>
      <c r="E609" s="21"/>
      <c r="F609" s="21"/>
      <c r="G609" s="21"/>
      <c r="H609" s="21"/>
      <c r="I609" s="21"/>
      <c r="J609" s="21"/>
      <c r="K609" s="21"/>
      <c r="L609" s="21"/>
      <c r="M609" s="21"/>
    </row>
    <row r="610" spans="1:13">
      <c r="A610">
        <v>686</v>
      </c>
      <c r="B610" s="21" t="s">
        <v>2753</v>
      </c>
      <c r="C610" s="21" t="s">
        <v>2754</v>
      </c>
      <c r="D610" s="21">
        <v>0</v>
      </c>
      <c r="E610" s="21"/>
      <c r="F610" s="21"/>
      <c r="G610" s="21"/>
      <c r="H610" s="21"/>
      <c r="I610" s="21"/>
      <c r="J610" s="21"/>
      <c r="K610" s="21"/>
      <c r="L610" s="21"/>
      <c r="M610" s="21"/>
    </row>
    <row r="611" spans="1:13">
      <c r="A611">
        <v>687</v>
      </c>
      <c r="B611" s="21" t="s">
        <v>2755</v>
      </c>
      <c r="C611" s="21" t="s">
        <v>2756</v>
      </c>
      <c r="D611" s="21">
        <v>41889.514205259999</v>
      </c>
      <c r="E611" s="21"/>
      <c r="F611" s="21"/>
      <c r="G611" s="21"/>
      <c r="H611" s="21"/>
      <c r="I611" s="21"/>
      <c r="J611" s="21"/>
      <c r="K611" s="21"/>
      <c r="L611" s="21"/>
      <c r="M611" s="21"/>
    </row>
    <row r="612" spans="1:13">
      <c r="A612">
        <v>688</v>
      </c>
      <c r="B612" s="21" t="s">
        <v>2757</v>
      </c>
      <c r="C612" s="21" t="s">
        <v>2402</v>
      </c>
      <c r="D612" s="21">
        <v>0</v>
      </c>
      <c r="E612" s="21"/>
      <c r="F612" s="21"/>
      <c r="G612" s="21"/>
      <c r="H612" s="21"/>
      <c r="I612" s="21"/>
      <c r="J612" s="21"/>
      <c r="K612" s="21"/>
      <c r="L612" s="21"/>
      <c r="M612" s="21"/>
    </row>
    <row r="613" spans="1:13">
      <c r="A613">
        <v>689</v>
      </c>
      <c r="B613" s="21" t="s">
        <v>2758</v>
      </c>
      <c r="C613" s="21" t="s">
        <v>2557</v>
      </c>
      <c r="D613" s="21">
        <v>0</v>
      </c>
      <c r="E613" s="21"/>
      <c r="F613" s="21"/>
      <c r="G613" s="21"/>
      <c r="H613" s="21"/>
      <c r="I613" s="21"/>
      <c r="J613" s="21"/>
      <c r="K613" s="21"/>
      <c r="L613" s="21"/>
      <c r="M613" s="21"/>
    </row>
    <row r="614" spans="1:13">
      <c r="A614">
        <v>690</v>
      </c>
      <c r="B614" s="21" t="s">
        <v>2759</v>
      </c>
      <c r="C614" s="21" t="s">
        <v>2760</v>
      </c>
      <c r="D614" s="21">
        <v>0</v>
      </c>
      <c r="E614" s="21"/>
      <c r="F614" s="21"/>
      <c r="G614" s="21"/>
      <c r="H614" s="21"/>
      <c r="I614" s="21"/>
      <c r="J614" s="21"/>
      <c r="K614" s="21"/>
      <c r="L614" s="21"/>
      <c r="M614" s="21"/>
    </row>
    <row r="615" spans="1:13">
      <c r="A615">
        <v>691</v>
      </c>
      <c r="B615" s="21" t="s">
        <v>2761</v>
      </c>
      <c r="C615" s="21" t="s">
        <v>2562</v>
      </c>
      <c r="D615" s="21">
        <v>0</v>
      </c>
      <c r="E615" s="21"/>
      <c r="F615" s="21"/>
      <c r="G615" s="21"/>
      <c r="H615" s="21"/>
      <c r="I615" s="21"/>
      <c r="J615" s="21"/>
      <c r="K615" s="21"/>
      <c r="L615" s="21"/>
      <c r="M615" s="21"/>
    </row>
    <row r="616" spans="1:13">
      <c r="A616">
        <v>693</v>
      </c>
      <c r="B616" s="21" t="s">
        <v>2762</v>
      </c>
      <c r="C616" s="21" t="s">
        <v>2763</v>
      </c>
      <c r="D616" s="21">
        <v>0</v>
      </c>
      <c r="E616" s="21"/>
      <c r="F616" s="21"/>
      <c r="G616" s="21"/>
      <c r="H616" s="21"/>
      <c r="I616" s="21"/>
      <c r="J616" s="21"/>
      <c r="K616" s="21"/>
      <c r="L616" s="21"/>
      <c r="M616" s="21"/>
    </row>
    <row r="617" spans="1:13">
      <c r="A617">
        <v>694</v>
      </c>
      <c r="B617" s="21" t="s">
        <v>2764</v>
      </c>
      <c r="C617" s="21" t="s">
        <v>1787</v>
      </c>
      <c r="D617" s="21">
        <v>0</v>
      </c>
      <c r="E617" s="21"/>
      <c r="F617" s="21"/>
      <c r="G617" s="21"/>
      <c r="H617" s="21"/>
      <c r="I617" s="21"/>
      <c r="J617" s="21"/>
      <c r="K617" s="21"/>
      <c r="L617" s="21"/>
      <c r="M617" s="21"/>
    </row>
    <row r="618" spans="1:13">
      <c r="A618">
        <v>695</v>
      </c>
      <c r="B618" s="21" t="s">
        <v>2765</v>
      </c>
      <c r="C618" s="21" t="s">
        <v>2766</v>
      </c>
      <c r="D618" s="21">
        <v>8852.3357732700006</v>
      </c>
      <c r="E618" s="21"/>
      <c r="F618" s="21"/>
      <c r="G618" s="21"/>
      <c r="H618" s="21"/>
      <c r="I618" s="21"/>
      <c r="J618" s="21"/>
      <c r="K618" s="21"/>
      <c r="L618" s="21"/>
      <c r="M618" s="21"/>
    </row>
    <row r="619" spans="1:13">
      <c r="A619">
        <v>696</v>
      </c>
      <c r="B619" s="21" t="s">
        <v>2767</v>
      </c>
      <c r="C619" s="21" t="s">
        <v>2047</v>
      </c>
      <c r="D619" s="21">
        <v>0</v>
      </c>
      <c r="E619" s="21"/>
      <c r="F619" s="21"/>
      <c r="G619" s="21"/>
      <c r="H619" s="21"/>
      <c r="I619" s="21"/>
      <c r="J619" s="21"/>
      <c r="K619" s="21"/>
      <c r="L619" s="21"/>
      <c r="M619" s="21"/>
    </row>
    <row r="620" spans="1:13">
      <c r="A620">
        <v>697</v>
      </c>
      <c r="B620" s="21" t="s">
        <v>2768</v>
      </c>
      <c r="C620" s="21" t="s">
        <v>2146</v>
      </c>
      <c r="D620" s="21">
        <v>0</v>
      </c>
      <c r="E620" s="21"/>
      <c r="F620" s="21"/>
      <c r="G620" s="21"/>
      <c r="H620" s="21"/>
      <c r="I620" s="21"/>
      <c r="J620" s="21"/>
      <c r="K620" s="21"/>
      <c r="L620" s="21"/>
      <c r="M620" s="21"/>
    </row>
    <row r="621" spans="1:13">
      <c r="A621">
        <v>698</v>
      </c>
      <c r="B621" s="21" t="s">
        <v>2769</v>
      </c>
      <c r="C621" s="21" t="s">
        <v>1791</v>
      </c>
      <c r="D621" s="21">
        <v>0</v>
      </c>
      <c r="E621" s="21"/>
      <c r="F621" s="21"/>
      <c r="G621" s="21"/>
      <c r="H621" s="21"/>
      <c r="I621" s="21"/>
      <c r="J621" s="21"/>
      <c r="K621" s="21"/>
      <c r="L621" s="21"/>
      <c r="M621" s="21"/>
    </row>
    <row r="622" spans="1:13">
      <c r="A622">
        <v>699</v>
      </c>
      <c r="B622" s="21" t="s">
        <v>2770</v>
      </c>
      <c r="C622" s="21" t="s">
        <v>2152</v>
      </c>
      <c r="D622" s="21">
        <v>52202.997560060001</v>
      </c>
      <c r="E622" s="21"/>
      <c r="F622" s="21"/>
      <c r="G622" s="21"/>
      <c r="H622" s="21"/>
      <c r="I622" s="21"/>
      <c r="J622" s="21"/>
      <c r="K622" s="21"/>
      <c r="L622" s="21"/>
      <c r="M622" s="21"/>
    </row>
    <row r="623" spans="1:13">
      <c r="A623">
        <v>701</v>
      </c>
      <c r="B623" s="21" t="s">
        <v>2771</v>
      </c>
      <c r="C623" s="21" t="s">
        <v>1931</v>
      </c>
      <c r="D623" s="21">
        <v>0</v>
      </c>
      <c r="E623" s="21"/>
      <c r="F623" s="21"/>
      <c r="G623" s="21"/>
      <c r="H623" s="21"/>
      <c r="I623" s="21"/>
      <c r="J623" s="21"/>
      <c r="K623" s="21"/>
      <c r="L623" s="21"/>
      <c r="M623" s="21"/>
    </row>
    <row r="624" spans="1:13">
      <c r="A624">
        <v>702</v>
      </c>
      <c r="B624" s="21" t="s">
        <v>2772</v>
      </c>
      <c r="C624" s="21" t="s">
        <v>1935</v>
      </c>
      <c r="D624" s="21">
        <v>0</v>
      </c>
      <c r="E624" s="21"/>
      <c r="F624" s="21"/>
      <c r="G624" s="21"/>
      <c r="H624" s="21"/>
      <c r="I624" s="21"/>
      <c r="J624" s="21"/>
      <c r="K624" s="21"/>
      <c r="L624" s="21"/>
      <c r="M624" s="21"/>
    </row>
    <row r="625" spans="1:13">
      <c r="A625">
        <v>703</v>
      </c>
      <c r="B625" s="21" t="s">
        <v>2773</v>
      </c>
      <c r="C625" s="21" t="s">
        <v>2774</v>
      </c>
      <c r="D625" s="21">
        <v>0</v>
      </c>
      <c r="E625" s="21"/>
      <c r="F625" s="21"/>
      <c r="G625" s="21"/>
      <c r="H625" s="21"/>
      <c r="I625" s="21"/>
      <c r="J625" s="21"/>
      <c r="K625" s="21"/>
      <c r="L625" s="21"/>
      <c r="M625" s="21"/>
    </row>
    <row r="626" spans="1:13">
      <c r="A626">
        <v>704</v>
      </c>
      <c r="B626" s="21" t="s">
        <v>2775</v>
      </c>
      <c r="C626" s="21" t="s">
        <v>2110</v>
      </c>
      <c r="D626" s="21">
        <v>84861.937898789998</v>
      </c>
      <c r="E626" s="21"/>
      <c r="F626" s="21"/>
      <c r="G626" s="21"/>
      <c r="H626" s="21"/>
      <c r="I626" s="21"/>
      <c r="J626" s="21"/>
      <c r="K626" s="21"/>
      <c r="L626" s="21"/>
      <c r="M626" s="21"/>
    </row>
    <row r="627" spans="1:13">
      <c r="A627">
        <v>705</v>
      </c>
      <c r="B627" s="21" t="s">
        <v>2776</v>
      </c>
      <c r="C627" s="21" t="s">
        <v>1969</v>
      </c>
      <c r="D627" s="21">
        <v>0</v>
      </c>
      <c r="E627" s="21"/>
      <c r="F627" s="21"/>
      <c r="G627" s="21"/>
      <c r="H627" s="21"/>
      <c r="I627" s="21"/>
      <c r="J627" s="21"/>
      <c r="K627" s="21"/>
      <c r="L627" s="21"/>
      <c r="M627" s="21"/>
    </row>
    <row r="628" spans="1:13">
      <c r="A628">
        <v>706</v>
      </c>
      <c r="B628" s="21" t="s">
        <v>2777</v>
      </c>
      <c r="C628" s="21" t="s">
        <v>2778</v>
      </c>
      <c r="D628" s="21">
        <v>31541.75735149</v>
      </c>
      <c r="E628" s="21"/>
      <c r="F628" s="21"/>
      <c r="G628" s="21"/>
      <c r="H628" s="21"/>
      <c r="I628" s="21"/>
      <c r="J628" s="21"/>
      <c r="K628" s="21"/>
      <c r="L628" s="21"/>
      <c r="M628" s="21"/>
    </row>
    <row r="629" spans="1:13">
      <c r="A629">
        <v>707</v>
      </c>
      <c r="B629" s="21" t="s">
        <v>2779</v>
      </c>
      <c r="C629" s="21" t="s">
        <v>2780</v>
      </c>
      <c r="D629" s="21">
        <v>0</v>
      </c>
      <c r="E629" s="21"/>
      <c r="F629" s="21"/>
      <c r="G629" s="21"/>
      <c r="H629" s="21"/>
      <c r="I629" s="21"/>
      <c r="J629" s="21"/>
      <c r="K629" s="21"/>
      <c r="L629" s="21"/>
      <c r="M629" s="21"/>
    </row>
    <row r="630" spans="1:13">
      <c r="A630">
        <v>708</v>
      </c>
      <c r="B630" s="21" t="s">
        <v>2781</v>
      </c>
      <c r="C630" s="21" t="s">
        <v>1377</v>
      </c>
      <c r="D630" s="21">
        <v>71720.971416390006</v>
      </c>
      <c r="E630" s="21"/>
      <c r="F630" s="21"/>
      <c r="G630" s="21"/>
      <c r="H630" s="21"/>
      <c r="I630" s="21"/>
      <c r="J630" s="21"/>
      <c r="K630" s="21"/>
      <c r="L630" s="21"/>
      <c r="M630" s="21"/>
    </row>
    <row r="631" spans="1:13">
      <c r="A631">
        <v>710</v>
      </c>
      <c r="B631" s="21" t="s">
        <v>2782</v>
      </c>
      <c r="C631" s="21" t="s">
        <v>1989</v>
      </c>
      <c r="D631" s="21">
        <v>0</v>
      </c>
      <c r="E631" s="21"/>
      <c r="F631" s="21"/>
      <c r="G631" s="21"/>
      <c r="H631" s="21"/>
      <c r="I631" s="21"/>
      <c r="J631" s="21"/>
      <c r="K631" s="21"/>
      <c r="L631" s="21"/>
      <c r="M631" s="21"/>
    </row>
    <row r="632" spans="1:13">
      <c r="A632">
        <v>711</v>
      </c>
      <c r="B632" s="21" t="s">
        <v>2783</v>
      </c>
      <c r="C632" s="21" t="s">
        <v>2784</v>
      </c>
      <c r="D632" s="21">
        <v>359705.11096040998</v>
      </c>
      <c r="E632" s="21"/>
      <c r="F632" s="21"/>
      <c r="G632" s="21"/>
      <c r="H632" s="21"/>
      <c r="I632" s="21"/>
      <c r="J632" s="21"/>
      <c r="K632" s="21"/>
      <c r="L632" s="21"/>
      <c r="M632" s="21"/>
    </row>
    <row r="633" spans="1:13">
      <c r="A633">
        <v>712</v>
      </c>
      <c r="B633" s="21" t="s">
        <v>2785</v>
      </c>
      <c r="C633" s="21" t="s">
        <v>2083</v>
      </c>
      <c r="D633" s="21">
        <v>0</v>
      </c>
      <c r="E633" s="21"/>
      <c r="F633" s="21"/>
      <c r="G633" s="21"/>
      <c r="H633" s="21"/>
      <c r="I633" s="21"/>
      <c r="J633" s="21"/>
      <c r="K633" s="21"/>
      <c r="L633" s="21"/>
      <c r="M633" s="21"/>
    </row>
    <row r="634" spans="1:13">
      <c r="A634">
        <v>713</v>
      </c>
      <c r="B634" s="21" t="s">
        <v>2786</v>
      </c>
      <c r="C634" s="21" t="s">
        <v>2637</v>
      </c>
      <c r="D634" s="21">
        <v>1293788.4569480501</v>
      </c>
      <c r="E634" s="21"/>
      <c r="F634" s="21"/>
      <c r="G634" s="21"/>
      <c r="H634" s="21"/>
      <c r="I634" s="21"/>
      <c r="J634" s="21"/>
      <c r="K634" s="21"/>
      <c r="L634" s="21"/>
      <c r="M634" s="21"/>
    </row>
    <row r="635" spans="1:13">
      <c r="A635">
        <v>714</v>
      </c>
      <c r="B635" s="21" t="s">
        <v>2787</v>
      </c>
      <c r="C635" s="21" t="s">
        <v>1991</v>
      </c>
      <c r="D635" s="21">
        <v>0</v>
      </c>
      <c r="E635" s="21"/>
      <c r="F635" s="21"/>
      <c r="G635" s="21"/>
      <c r="H635" s="21"/>
      <c r="I635" s="21"/>
      <c r="J635" s="21"/>
      <c r="K635" s="21"/>
      <c r="L635" s="21"/>
      <c r="M635" s="21"/>
    </row>
    <row r="636" spans="1:13">
      <c r="A636">
        <v>715</v>
      </c>
      <c r="B636" s="21" t="s">
        <v>2788</v>
      </c>
      <c r="C636" s="21" t="s">
        <v>2789</v>
      </c>
      <c r="D636" s="21">
        <v>264478.18267710001</v>
      </c>
      <c r="E636" s="21"/>
      <c r="F636" s="21"/>
      <c r="G636" s="21"/>
      <c r="H636" s="21"/>
      <c r="I636" s="21"/>
      <c r="J636" s="21"/>
      <c r="K636" s="21"/>
      <c r="L636" s="21"/>
      <c r="M636" s="21"/>
    </row>
    <row r="637" spans="1:13">
      <c r="A637">
        <v>716</v>
      </c>
      <c r="B637" s="21" t="s">
        <v>2790</v>
      </c>
      <c r="C637" s="21" t="s">
        <v>2791</v>
      </c>
      <c r="D637" s="21">
        <v>432878.58274778002</v>
      </c>
      <c r="E637" s="21"/>
      <c r="F637" s="21"/>
      <c r="G637" s="21"/>
      <c r="H637" s="21"/>
      <c r="I637" s="21"/>
      <c r="J637" s="21"/>
      <c r="K637" s="21"/>
      <c r="L637" s="21"/>
      <c r="M637" s="21"/>
    </row>
    <row r="638" spans="1:13">
      <c r="A638">
        <v>718</v>
      </c>
      <c r="B638" s="21" t="s">
        <v>2792</v>
      </c>
      <c r="C638" s="21" t="s">
        <v>1987</v>
      </c>
      <c r="D638" s="21">
        <v>0</v>
      </c>
      <c r="E638" s="21"/>
      <c r="F638" s="21"/>
      <c r="G638" s="21"/>
      <c r="H638" s="21"/>
      <c r="I638" s="21"/>
      <c r="J638" s="21"/>
      <c r="K638" s="21"/>
      <c r="L638" s="21"/>
      <c r="M638" s="21"/>
    </row>
    <row r="639" spans="1:13">
      <c r="A639">
        <v>719</v>
      </c>
      <c r="B639" s="21" t="s">
        <v>2793</v>
      </c>
      <c r="C639" s="21" t="s">
        <v>2102</v>
      </c>
      <c r="D639" s="21">
        <v>0</v>
      </c>
      <c r="E639" s="21"/>
      <c r="F639" s="21"/>
      <c r="G639" s="21"/>
      <c r="H639" s="21"/>
      <c r="I639" s="21"/>
      <c r="J639" s="21"/>
      <c r="K639" s="21"/>
      <c r="L639" s="21"/>
      <c r="M639" s="21"/>
    </row>
    <row r="640" spans="1:13">
      <c r="A640">
        <v>720</v>
      </c>
      <c r="B640" s="21" t="s">
        <v>2794</v>
      </c>
      <c r="C640" s="21" t="s">
        <v>1826</v>
      </c>
      <c r="D640" s="21">
        <v>0</v>
      </c>
      <c r="E640" s="21"/>
      <c r="F640" s="21"/>
      <c r="G640" s="21"/>
      <c r="H640" s="21"/>
      <c r="I640" s="21"/>
      <c r="J640" s="21"/>
      <c r="K640" s="21"/>
      <c r="L640" s="21"/>
      <c r="M640" s="21"/>
    </row>
    <row r="641" spans="1:13">
      <c r="A641">
        <v>721</v>
      </c>
      <c r="B641" s="21" t="s">
        <v>2795</v>
      </c>
      <c r="C641" s="21" t="s">
        <v>2310</v>
      </c>
      <c r="D641" s="21">
        <v>122033</v>
      </c>
      <c r="E641" s="21"/>
      <c r="F641" s="21"/>
      <c r="G641" s="21"/>
      <c r="H641" s="21"/>
      <c r="I641" s="21"/>
      <c r="J641" s="21"/>
      <c r="K641" s="21"/>
      <c r="L641" s="21"/>
      <c r="M641" s="21"/>
    </row>
    <row r="642" spans="1:13">
      <c r="A642">
        <v>722</v>
      </c>
      <c r="B642" s="21" t="s">
        <v>2796</v>
      </c>
      <c r="C642" s="21" t="s">
        <v>1830</v>
      </c>
      <c r="D642" s="21">
        <v>0</v>
      </c>
      <c r="E642" s="21"/>
      <c r="F642" s="21"/>
      <c r="G642" s="21"/>
      <c r="H642" s="21"/>
      <c r="I642" s="21"/>
      <c r="J642" s="21"/>
      <c r="K642" s="21"/>
      <c r="L642" s="21"/>
      <c r="M642" s="21"/>
    </row>
    <row r="643" spans="1:13">
      <c r="A643">
        <v>723</v>
      </c>
      <c r="B643" s="21" t="s">
        <v>2797</v>
      </c>
      <c r="C643" s="21" t="s">
        <v>2316</v>
      </c>
      <c r="D643" s="21">
        <v>0</v>
      </c>
      <c r="E643" s="21"/>
      <c r="F643" s="21"/>
      <c r="G643" s="21"/>
      <c r="H643" s="21"/>
      <c r="I643" s="21"/>
      <c r="J643" s="21"/>
      <c r="K643" s="21"/>
      <c r="L643" s="21"/>
      <c r="M643" s="21"/>
    </row>
    <row r="644" spans="1:13">
      <c r="A644">
        <v>724</v>
      </c>
      <c r="B644" s="21" t="s">
        <v>2798</v>
      </c>
      <c r="C644" s="21" t="s">
        <v>2743</v>
      </c>
      <c r="D644" s="21">
        <v>0</v>
      </c>
      <c r="E644" s="21"/>
      <c r="F644" s="21"/>
      <c r="G644" s="21"/>
      <c r="H644" s="21"/>
      <c r="I644" s="21"/>
      <c r="J644" s="21"/>
      <c r="K644" s="21"/>
      <c r="L644" s="21"/>
      <c r="M644" s="21"/>
    </row>
    <row r="645" spans="1:13">
      <c r="A645">
        <v>725</v>
      </c>
      <c r="B645" s="21" t="s">
        <v>2799</v>
      </c>
      <c r="C645" s="21" t="s">
        <v>2322</v>
      </c>
      <c r="D645" s="21">
        <v>0</v>
      </c>
      <c r="E645" s="21"/>
      <c r="F645" s="21"/>
      <c r="G645" s="21"/>
      <c r="H645" s="21"/>
      <c r="I645" s="21"/>
      <c r="J645" s="21"/>
      <c r="K645" s="21"/>
      <c r="L645" s="21"/>
      <c r="M645" s="21"/>
    </row>
    <row r="646" spans="1:13">
      <c r="A646">
        <v>727</v>
      </c>
      <c r="B646" s="21" t="s">
        <v>2800</v>
      </c>
      <c r="C646" s="21" t="s">
        <v>2525</v>
      </c>
      <c r="D646" s="21">
        <v>50647.306561390003</v>
      </c>
      <c r="E646" s="21"/>
      <c r="F646" s="21"/>
      <c r="G646" s="21"/>
      <c r="H646" s="21"/>
      <c r="I646" s="21"/>
      <c r="J646" s="21"/>
      <c r="K646" s="21"/>
      <c r="L646" s="21"/>
      <c r="M646" s="21"/>
    </row>
    <row r="647" spans="1:13">
      <c r="A647">
        <v>728</v>
      </c>
      <c r="B647" s="21" t="s">
        <v>2801</v>
      </c>
      <c r="C647" s="21" t="s">
        <v>2529</v>
      </c>
      <c r="D647" s="21">
        <v>0</v>
      </c>
      <c r="E647" s="21"/>
      <c r="F647" s="21"/>
      <c r="G647" s="21"/>
      <c r="H647" s="21"/>
      <c r="I647" s="21"/>
      <c r="J647" s="21"/>
      <c r="K647" s="21"/>
      <c r="L647" s="21"/>
      <c r="M647" s="21"/>
    </row>
    <row r="648" spans="1:13">
      <c r="A648">
        <v>729</v>
      </c>
      <c r="B648" s="21" t="s">
        <v>2802</v>
      </c>
      <c r="C648" s="21" t="s">
        <v>2648</v>
      </c>
      <c r="D648" s="21">
        <v>125333.39073217</v>
      </c>
      <c r="E648" s="21"/>
      <c r="F648" s="21"/>
      <c r="G648" s="21"/>
      <c r="H648" s="21"/>
      <c r="I648" s="21"/>
      <c r="J648" s="21"/>
      <c r="K648" s="21"/>
      <c r="L648" s="21"/>
      <c r="M648" s="21"/>
    </row>
    <row r="649" spans="1:13">
      <c r="A649">
        <v>730</v>
      </c>
      <c r="B649" s="21" t="s">
        <v>2803</v>
      </c>
      <c r="C649" s="21" t="s">
        <v>2804</v>
      </c>
      <c r="D649" s="21">
        <v>0</v>
      </c>
      <c r="E649" s="21"/>
      <c r="F649" s="21"/>
      <c r="G649" s="21"/>
      <c r="H649" s="21"/>
      <c r="I649" s="21"/>
      <c r="J649" s="21"/>
      <c r="K649" s="21"/>
      <c r="L649" s="21"/>
      <c r="M649" s="21"/>
    </row>
    <row r="650" spans="1:13">
      <c r="A650">
        <v>731</v>
      </c>
      <c r="B650" s="21" t="s">
        <v>2805</v>
      </c>
      <c r="C650" s="21" t="s">
        <v>2531</v>
      </c>
      <c r="D650" s="21">
        <v>69177.018583509998</v>
      </c>
      <c r="E650" s="21"/>
      <c r="F650" s="21"/>
      <c r="G650" s="21"/>
      <c r="H650" s="21"/>
      <c r="I650" s="21"/>
      <c r="J650" s="21"/>
      <c r="K650" s="21"/>
      <c r="L650" s="21"/>
      <c r="M650" s="21"/>
    </row>
    <row r="651" spans="1:13">
      <c r="A651">
        <v>732</v>
      </c>
      <c r="B651" s="21" t="s">
        <v>2806</v>
      </c>
      <c r="C651" s="21" t="s">
        <v>2533</v>
      </c>
      <c r="D651" s="21">
        <v>0</v>
      </c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>
      <c r="A652">
        <v>733</v>
      </c>
      <c r="B652" s="21" t="s">
        <v>2807</v>
      </c>
      <c r="C652" s="21" t="s">
        <v>2808</v>
      </c>
      <c r="D652" s="21">
        <v>114710.60591801</v>
      </c>
      <c r="E652" s="21"/>
      <c r="F652" s="21"/>
      <c r="G652" s="21"/>
      <c r="H652" s="21"/>
      <c r="I652" s="21"/>
      <c r="J652" s="21"/>
      <c r="K652" s="21"/>
      <c r="L652" s="21"/>
      <c r="M652" s="21"/>
    </row>
    <row r="653" spans="1:13">
      <c r="A653">
        <v>734</v>
      </c>
      <c r="B653" s="21" t="s">
        <v>2809</v>
      </c>
      <c r="C653" s="21" t="s">
        <v>2535</v>
      </c>
      <c r="D653" s="21">
        <v>0</v>
      </c>
      <c r="E653" s="21"/>
      <c r="F653" s="21"/>
      <c r="G653" s="21"/>
      <c r="H653" s="21"/>
      <c r="I653" s="21"/>
      <c r="J653" s="21"/>
      <c r="K653" s="21"/>
      <c r="L653" s="21"/>
      <c r="M653" s="21"/>
    </row>
    <row r="654" spans="1:13">
      <c r="A654">
        <v>735</v>
      </c>
      <c r="B654" s="21" t="s">
        <v>2810</v>
      </c>
      <c r="C654" s="21" t="s">
        <v>2692</v>
      </c>
      <c r="D654" s="21">
        <v>71162.344871590001</v>
      </c>
      <c r="E654" s="21"/>
      <c r="F654" s="21"/>
      <c r="G654" s="21"/>
      <c r="H654" s="21"/>
      <c r="I654" s="21"/>
      <c r="J654" s="21"/>
      <c r="K654" s="21"/>
      <c r="L654" s="21"/>
      <c r="M654" s="21"/>
    </row>
    <row r="655" spans="1:13">
      <c r="A655">
        <v>737</v>
      </c>
      <c r="B655" s="21" t="s">
        <v>2811</v>
      </c>
      <c r="C655" s="21" t="s">
        <v>2812</v>
      </c>
      <c r="D655" s="21">
        <v>377074.62498411001</v>
      </c>
      <c r="E655" s="21"/>
      <c r="F655" s="21"/>
      <c r="G655" s="21"/>
      <c r="H655" s="21"/>
      <c r="I655" s="21"/>
      <c r="J655" s="21"/>
      <c r="K655" s="21"/>
      <c r="L655" s="21"/>
      <c r="M655" s="21"/>
    </row>
    <row r="656" spans="1:13">
      <c r="A656">
        <v>738</v>
      </c>
      <c r="B656" s="21" t="s">
        <v>2813</v>
      </c>
      <c r="C656" s="21" t="s">
        <v>1869</v>
      </c>
      <c r="D656" s="21">
        <v>139428.40044485001</v>
      </c>
      <c r="E656" s="21"/>
      <c r="F656" s="21"/>
      <c r="G656" s="21"/>
      <c r="H656" s="21"/>
      <c r="I656" s="21"/>
      <c r="J656" s="21"/>
      <c r="K656" s="21"/>
      <c r="L656" s="21"/>
      <c r="M656" s="21"/>
    </row>
    <row r="657" spans="1:13">
      <c r="A657">
        <v>739</v>
      </c>
      <c r="B657" s="21" t="s">
        <v>2814</v>
      </c>
      <c r="C657" s="21" t="s">
        <v>2582</v>
      </c>
      <c r="D657" s="21">
        <v>39465.895015889997</v>
      </c>
      <c r="E657" s="21"/>
      <c r="F657" s="21"/>
      <c r="G657" s="21"/>
      <c r="H657" s="21"/>
      <c r="I657" s="21"/>
      <c r="J657" s="21"/>
      <c r="K657" s="21"/>
      <c r="L657" s="21"/>
      <c r="M657" s="21"/>
    </row>
    <row r="658" spans="1:13">
      <c r="A658">
        <v>740</v>
      </c>
      <c r="B658" s="21" t="s">
        <v>2815</v>
      </c>
      <c r="C658" s="21" t="s">
        <v>2300</v>
      </c>
      <c r="D658" s="21">
        <v>42104.403241040003</v>
      </c>
      <c r="E658" s="21"/>
      <c r="F658" s="21"/>
      <c r="G658" s="21"/>
      <c r="H658" s="21"/>
      <c r="I658" s="21"/>
      <c r="J658" s="21"/>
      <c r="K658" s="21"/>
      <c r="L658" s="21"/>
      <c r="M658" s="21"/>
    </row>
    <row r="659" spans="1:13">
      <c r="A659">
        <v>741</v>
      </c>
      <c r="B659" s="21" t="s">
        <v>2816</v>
      </c>
      <c r="C659" s="21" t="s">
        <v>1875</v>
      </c>
      <c r="D659" s="21">
        <v>131693.36004539</v>
      </c>
      <c r="E659" s="21"/>
      <c r="F659" s="21"/>
      <c r="G659" s="21"/>
      <c r="H659" s="21"/>
      <c r="I659" s="21"/>
      <c r="J659" s="21"/>
      <c r="K659" s="21"/>
      <c r="L659" s="21"/>
      <c r="M659" s="21"/>
    </row>
    <row r="660" spans="1:13">
      <c r="A660">
        <v>742</v>
      </c>
      <c r="B660" s="21" t="s">
        <v>2817</v>
      </c>
      <c r="C660" s="21" t="s">
        <v>2818</v>
      </c>
      <c r="D660" s="21">
        <v>127396.11537903</v>
      </c>
      <c r="E660" s="21"/>
      <c r="F660" s="21"/>
      <c r="G660" s="21"/>
      <c r="H660" s="21"/>
      <c r="I660" s="21"/>
      <c r="J660" s="21"/>
      <c r="K660" s="21"/>
      <c r="L660" s="21"/>
      <c r="M660" s="21"/>
    </row>
    <row r="661" spans="1:13">
      <c r="A661">
        <v>743</v>
      </c>
      <c r="B661" s="21" t="s">
        <v>2819</v>
      </c>
      <c r="C661" s="21" t="s">
        <v>1879</v>
      </c>
      <c r="D661" s="21">
        <v>0</v>
      </c>
      <c r="E661" s="21"/>
      <c r="F661" s="21"/>
      <c r="G661" s="21"/>
      <c r="H661" s="21"/>
      <c r="I661" s="21"/>
      <c r="J661" s="21"/>
      <c r="K661" s="21"/>
      <c r="L661" s="21"/>
      <c r="M661" s="21"/>
    </row>
    <row r="662" spans="1:13">
      <c r="A662">
        <v>744</v>
      </c>
      <c r="B662" s="21" t="s">
        <v>2820</v>
      </c>
      <c r="C662" s="21" t="s">
        <v>2821</v>
      </c>
      <c r="D662" s="21">
        <v>89520.200889700005</v>
      </c>
      <c r="E662" s="21"/>
      <c r="F662" s="21"/>
      <c r="G662" s="21"/>
      <c r="H662" s="21"/>
      <c r="I662" s="21"/>
      <c r="J662" s="21"/>
      <c r="K662" s="21"/>
      <c r="L662" s="21"/>
      <c r="M662" s="21"/>
    </row>
    <row r="663" spans="1:13">
      <c r="A663">
        <v>745</v>
      </c>
      <c r="B663" s="21" t="s">
        <v>2822</v>
      </c>
      <c r="C663" s="21" t="s">
        <v>1893</v>
      </c>
      <c r="D663" s="21">
        <v>0</v>
      </c>
      <c r="E663" s="21"/>
      <c r="F663" s="21"/>
      <c r="G663" s="21"/>
      <c r="H663" s="21"/>
      <c r="I663" s="21"/>
      <c r="J663" s="21"/>
      <c r="K663" s="21"/>
      <c r="L663" s="21"/>
      <c r="M663" s="21"/>
    </row>
    <row r="664" spans="1:13">
      <c r="A664">
        <v>746</v>
      </c>
      <c r="B664" s="21" t="s">
        <v>2823</v>
      </c>
      <c r="C664" s="21" t="s">
        <v>2824</v>
      </c>
      <c r="D664" s="21">
        <v>0</v>
      </c>
      <c r="E664" s="21"/>
      <c r="F664" s="21"/>
      <c r="G664" s="21"/>
      <c r="H664" s="21"/>
      <c r="I664" s="21"/>
      <c r="J664" s="21"/>
      <c r="K664" s="21"/>
      <c r="L664" s="21"/>
      <c r="M664" s="21"/>
    </row>
    <row r="665" spans="1:13">
      <c r="A665">
        <v>748</v>
      </c>
      <c r="B665" s="21" t="s">
        <v>2825</v>
      </c>
      <c r="C665" s="21" t="s">
        <v>1832</v>
      </c>
      <c r="D665" s="21">
        <v>0</v>
      </c>
      <c r="E665" s="21"/>
      <c r="F665" s="21"/>
      <c r="G665" s="21"/>
      <c r="H665" s="21"/>
      <c r="I665" s="21"/>
      <c r="J665" s="21"/>
      <c r="K665" s="21"/>
      <c r="L665" s="21"/>
      <c r="M665" s="21"/>
    </row>
    <row r="666" spans="1:13">
      <c r="A666">
        <v>749</v>
      </c>
      <c r="B666" s="21" t="s">
        <v>2826</v>
      </c>
      <c r="C666" s="21" t="s">
        <v>2365</v>
      </c>
      <c r="D666" s="21">
        <v>0</v>
      </c>
      <c r="E666" s="21"/>
      <c r="F666" s="21"/>
      <c r="G666" s="21"/>
      <c r="H666" s="21"/>
      <c r="I666" s="21"/>
      <c r="J666" s="21"/>
      <c r="K666" s="21"/>
      <c r="L666" s="21"/>
      <c r="M666" s="21"/>
    </row>
    <row r="667" spans="1:13">
      <c r="A667">
        <v>750</v>
      </c>
      <c r="B667" s="21" t="s">
        <v>2827</v>
      </c>
      <c r="C667" s="21" t="s">
        <v>1843</v>
      </c>
      <c r="D667" s="21">
        <v>0</v>
      </c>
      <c r="E667" s="21"/>
      <c r="F667" s="21"/>
      <c r="G667" s="21"/>
      <c r="H667" s="21"/>
      <c r="I667" s="21"/>
      <c r="J667" s="21"/>
      <c r="K667" s="21"/>
      <c r="L667" s="21"/>
      <c r="M667" s="21"/>
    </row>
    <row r="668" spans="1:13">
      <c r="A668">
        <v>751</v>
      </c>
      <c r="B668" s="21" t="s">
        <v>2828</v>
      </c>
      <c r="C668" s="21" t="s">
        <v>2585</v>
      </c>
      <c r="D668" s="21">
        <v>0</v>
      </c>
      <c r="E668" s="21"/>
      <c r="F668" s="21"/>
      <c r="G668" s="21"/>
      <c r="H668" s="21"/>
      <c r="I668" s="21"/>
      <c r="J668" s="21"/>
      <c r="K668" s="21"/>
      <c r="L668" s="21"/>
      <c r="M668" s="21"/>
    </row>
    <row r="669" spans="1:13">
      <c r="A669">
        <v>752</v>
      </c>
      <c r="B669" s="21" t="s">
        <v>2829</v>
      </c>
      <c r="C669" s="21" t="s">
        <v>2261</v>
      </c>
      <c r="D669" s="21">
        <v>0</v>
      </c>
      <c r="E669" s="21"/>
      <c r="F669" s="21"/>
      <c r="G669" s="21"/>
      <c r="H669" s="21"/>
      <c r="I669" s="21"/>
      <c r="J669" s="21"/>
      <c r="K669" s="21"/>
      <c r="L669" s="21"/>
      <c r="M669" s="21"/>
    </row>
    <row r="670" spans="1:13">
      <c r="A670">
        <v>753</v>
      </c>
      <c r="B670" s="21" t="s">
        <v>2830</v>
      </c>
      <c r="C670" s="21" t="s">
        <v>2589</v>
      </c>
      <c r="D670" s="21">
        <v>23686.39106672</v>
      </c>
      <c r="E670" s="21"/>
      <c r="F670" s="21"/>
      <c r="G670" s="21"/>
      <c r="H670" s="21"/>
      <c r="I670" s="21"/>
      <c r="J670" s="21"/>
      <c r="K670" s="21"/>
      <c r="L670" s="21"/>
      <c r="M670" s="21"/>
    </row>
    <row r="671" spans="1:13">
      <c r="A671">
        <v>754</v>
      </c>
      <c r="B671" s="21" t="s">
        <v>2831</v>
      </c>
      <c r="C671" s="21" t="s">
        <v>2263</v>
      </c>
      <c r="D671" s="21">
        <v>0</v>
      </c>
      <c r="E671" s="21"/>
      <c r="F671" s="21"/>
      <c r="G671" s="21"/>
      <c r="H671" s="21"/>
      <c r="I671" s="21"/>
      <c r="J671" s="21"/>
      <c r="K671" s="21"/>
      <c r="L671" s="21"/>
      <c r="M671" s="21"/>
    </row>
    <row r="672" spans="1:13">
      <c r="A672">
        <v>755</v>
      </c>
      <c r="B672" s="21" t="s">
        <v>2832</v>
      </c>
      <c r="C672" s="21" t="s">
        <v>2833</v>
      </c>
      <c r="D672" s="21">
        <v>38331.387575319997</v>
      </c>
      <c r="E672" s="21"/>
      <c r="F672" s="21"/>
      <c r="G672" s="21"/>
      <c r="H672" s="21"/>
      <c r="I672" s="21"/>
      <c r="J672" s="21"/>
      <c r="K672" s="21"/>
      <c r="L672" s="21"/>
      <c r="M672" s="21"/>
    </row>
    <row r="673" spans="1:13">
      <c r="A673">
        <v>756</v>
      </c>
      <c r="B673" s="21" t="s">
        <v>2834</v>
      </c>
      <c r="C673" s="21" t="s">
        <v>2835</v>
      </c>
      <c r="D673" s="21">
        <v>132449.5546913</v>
      </c>
      <c r="E673" s="21"/>
      <c r="F673" s="21"/>
      <c r="G673" s="21"/>
      <c r="H673" s="21"/>
      <c r="I673" s="21"/>
      <c r="J673" s="21"/>
      <c r="K673" s="21"/>
      <c r="L673" s="21"/>
      <c r="M673" s="21"/>
    </row>
    <row r="674" spans="1:13">
      <c r="A674">
        <v>758</v>
      </c>
      <c r="B674" s="21" t="s">
        <v>2836</v>
      </c>
      <c r="C674" s="21" t="s">
        <v>2763</v>
      </c>
      <c r="D674" s="21">
        <v>40703.485943779997</v>
      </c>
      <c r="E674" s="21"/>
      <c r="F674" s="21"/>
      <c r="G674" s="21"/>
      <c r="H674" s="21"/>
      <c r="I674" s="21"/>
      <c r="J674" s="21"/>
      <c r="K674" s="21"/>
      <c r="L674" s="21"/>
      <c r="M674" s="21"/>
    </row>
    <row r="675" spans="1:13">
      <c r="A675">
        <v>759</v>
      </c>
      <c r="B675" s="21" t="s">
        <v>2837</v>
      </c>
      <c r="C675" s="21" t="s">
        <v>2659</v>
      </c>
      <c r="D675" s="21">
        <v>0</v>
      </c>
      <c r="E675" s="21"/>
      <c r="F675" s="21"/>
      <c r="G675" s="21"/>
      <c r="H675" s="21"/>
      <c r="I675" s="21"/>
      <c r="J675" s="21"/>
      <c r="K675" s="21"/>
      <c r="L675" s="21"/>
      <c r="M675" s="21"/>
    </row>
    <row r="676" spans="1:13">
      <c r="A676">
        <v>760</v>
      </c>
      <c r="B676" s="21" t="s">
        <v>2838</v>
      </c>
      <c r="C676" s="21" t="s">
        <v>1785</v>
      </c>
      <c r="D676" s="21">
        <v>0</v>
      </c>
      <c r="E676" s="21"/>
      <c r="F676" s="21"/>
      <c r="G676" s="21"/>
      <c r="H676" s="21"/>
      <c r="I676" s="21"/>
      <c r="J676" s="21"/>
      <c r="K676" s="21"/>
      <c r="L676" s="21"/>
      <c r="M676" s="21"/>
    </row>
    <row r="677" spans="1:13">
      <c r="A677">
        <v>761</v>
      </c>
      <c r="B677" s="21" t="s">
        <v>2839</v>
      </c>
      <c r="C677" s="21" t="s">
        <v>2766</v>
      </c>
      <c r="D677" s="21">
        <v>0</v>
      </c>
      <c r="E677" s="21"/>
      <c r="F677" s="21"/>
      <c r="G677" s="21"/>
      <c r="H677" s="21"/>
      <c r="I677" s="21"/>
      <c r="J677" s="21"/>
      <c r="K677" s="21"/>
      <c r="L677" s="21"/>
      <c r="M677" s="21"/>
    </row>
    <row r="678" spans="1:13">
      <c r="A678">
        <v>762</v>
      </c>
      <c r="B678" s="21" t="s">
        <v>2840</v>
      </c>
      <c r="C678" s="21" t="s">
        <v>1791</v>
      </c>
      <c r="D678" s="21">
        <v>38477.51405623</v>
      </c>
      <c r="E678" s="21"/>
      <c r="F678" s="21"/>
      <c r="G678" s="21"/>
      <c r="H678" s="21"/>
      <c r="I678" s="21"/>
      <c r="J678" s="21"/>
      <c r="K678" s="21"/>
      <c r="L678" s="21"/>
      <c r="M678" s="21"/>
    </row>
    <row r="679" spans="1:13">
      <c r="A679">
        <v>763</v>
      </c>
      <c r="B679" s="21" t="s">
        <v>2841</v>
      </c>
      <c r="C679" s="21" t="s">
        <v>2152</v>
      </c>
      <c r="D679" s="21">
        <v>0</v>
      </c>
      <c r="E679" s="21"/>
      <c r="F679" s="21"/>
      <c r="G679" s="21"/>
      <c r="H679" s="21"/>
      <c r="I679" s="21"/>
      <c r="J679" s="21"/>
      <c r="K679" s="21"/>
      <c r="L679" s="21"/>
      <c r="M679" s="21"/>
    </row>
    <row r="680" spans="1:13">
      <c r="A680">
        <v>764</v>
      </c>
      <c r="B680" s="21" t="s">
        <v>2842</v>
      </c>
      <c r="C680" s="21" t="s">
        <v>1796</v>
      </c>
      <c r="D680" s="21">
        <v>0</v>
      </c>
      <c r="E680" s="21"/>
      <c r="F680" s="21"/>
      <c r="G680" s="21"/>
      <c r="H680" s="21"/>
      <c r="I680" s="21"/>
      <c r="J680" s="21"/>
      <c r="K680" s="21"/>
      <c r="L680" s="21"/>
      <c r="M680" s="21"/>
    </row>
    <row r="681" spans="1:13">
      <c r="A681">
        <v>766</v>
      </c>
      <c r="B681" s="21" t="s">
        <v>2843</v>
      </c>
      <c r="C681" s="21" t="s">
        <v>1787</v>
      </c>
      <c r="D681" s="21">
        <v>124405.12248582</v>
      </c>
      <c r="E681" s="21"/>
      <c r="F681" s="21"/>
      <c r="G681" s="21"/>
      <c r="H681" s="21"/>
      <c r="I681" s="21"/>
      <c r="J681" s="21"/>
      <c r="K681" s="21"/>
      <c r="L681" s="21"/>
      <c r="M681" s="21"/>
    </row>
    <row r="682" spans="1:13">
      <c r="A682">
        <v>767</v>
      </c>
      <c r="B682" s="21" t="s">
        <v>2844</v>
      </c>
      <c r="C682" s="21" t="s">
        <v>2047</v>
      </c>
      <c r="D682" s="21">
        <v>42241.87751418</v>
      </c>
      <c r="E682" s="21"/>
      <c r="F682" s="21"/>
      <c r="G682" s="21"/>
      <c r="H682" s="21"/>
      <c r="I682" s="21"/>
      <c r="J682" s="21"/>
      <c r="K682" s="21"/>
      <c r="L682" s="21"/>
      <c r="M682" s="21"/>
    </row>
    <row r="683" spans="1:13">
      <c r="A683">
        <v>768</v>
      </c>
      <c r="B683" s="21" t="s">
        <v>2845</v>
      </c>
      <c r="C683" s="21" t="s">
        <v>1791</v>
      </c>
      <c r="D683" s="21">
        <v>0</v>
      </c>
      <c r="E683" s="21"/>
      <c r="F683" s="21"/>
      <c r="G683" s="21"/>
      <c r="H683" s="21"/>
      <c r="I683" s="21"/>
      <c r="J683" s="21"/>
      <c r="K683" s="21"/>
      <c r="L683" s="21"/>
      <c r="M683" s="21"/>
    </row>
    <row r="684" spans="1:13">
      <c r="A684">
        <v>769</v>
      </c>
      <c r="B684" s="21" t="s">
        <v>2846</v>
      </c>
      <c r="C684" s="21" t="s">
        <v>2154</v>
      </c>
      <c r="D684" s="21">
        <v>0</v>
      </c>
      <c r="E684" s="21"/>
      <c r="F684" s="21"/>
      <c r="G684" s="21"/>
      <c r="H684" s="21"/>
      <c r="I684" s="21"/>
      <c r="J684" s="21"/>
      <c r="K684" s="21"/>
      <c r="L684" s="21"/>
      <c r="M684" s="21"/>
    </row>
    <row r="685" spans="1:13">
      <c r="A685">
        <v>770</v>
      </c>
      <c r="B685" s="21" t="s">
        <v>2847</v>
      </c>
      <c r="C685" s="21" t="s">
        <v>2848</v>
      </c>
      <c r="D685" s="21">
        <v>0</v>
      </c>
      <c r="E685" s="21"/>
      <c r="F685" s="21"/>
      <c r="G685" s="21"/>
      <c r="H685" s="21"/>
      <c r="I685" s="21"/>
      <c r="J685" s="21"/>
      <c r="K685" s="21"/>
      <c r="L685" s="21"/>
      <c r="M685" s="21"/>
    </row>
    <row r="686" spans="1:13">
      <c r="A686">
        <v>772</v>
      </c>
      <c r="B686" s="21" t="s">
        <v>2849</v>
      </c>
      <c r="C686" s="21" t="s">
        <v>2410</v>
      </c>
      <c r="D686" s="21">
        <v>0</v>
      </c>
      <c r="E686" s="21"/>
      <c r="F686" s="21"/>
      <c r="G686" s="21"/>
      <c r="H686" s="21"/>
      <c r="I686" s="21"/>
      <c r="J686" s="21"/>
      <c r="K686" s="21"/>
      <c r="L686" s="21"/>
      <c r="M686" s="21"/>
    </row>
    <row r="687" spans="1:13">
      <c r="A687">
        <v>773</v>
      </c>
      <c r="B687" s="21" t="s">
        <v>2850</v>
      </c>
      <c r="C687" s="21" t="s">
        <v>2134</v>
      </c>
      <c r="D687" s="21">
        <v>0</v>
      </c>
      <c r="E687" s="21"/>
      <c r="F687" s="21"/>
      <c r="G687" s="21"/>
      <c r="H687" s="21"/>
      <c r="I687" s="21"/>
      <c r="J687" s="21"/>
      <c r="K687" s="21"/>
      <c r="L687" s="21"/>
      <c r="M687" s="21"/>
    </row>
    <row r="688" spans="1:13">
      <c r="A688">
        <v>774</v>
      </c>
      <c r="B688" s="21" t="s">
        <v>2851</v>
      </c>
      <c r="C688" s="21" t="s">
        <v>2326</v>
      </c>
      <c r="D688" s="21">
        <v>0</v>
      </c>
      <c r="E688" s="21"/>
      <c r="F688" s="21"/>
      <c r="G688" s="21"/>
      <c r="H688" s="21"/>
      <c r="I688" s="21"/>
      <c r="J688" s="21"/>
      <c r="K688" s="21"/>
      <c r="L688" s="21"/>
      <c r="M688" s="21"/>
    </row>
    <row r="689" spans="1:13">
      <c r="A689">
        <v>775</v>
      </c>
      <c r="B689" s="21" t="s">
        <v>2852</v>
      </c>
      <c r="C689" s="21" t="s">
        <v>2472</v>
      </c>
      <c r="D689" s="21">
        <v>0</v>
      </c>
      <c r="E689" s="21"/>
      <c r="F689" s="21"/>
      <c r="G689" s="21"/>
      <c r="H689" s="21"/>
      <c r="I689" s="21"/>
      <c r="J689" s="21"/>
      <c r="K689" s="21"/>
      <c r="L689" s="21"/>
      <c r="M689" s="21"/>
    </row>
    <row r="690" spans="1:13">
      <c r="A690">
        <v>776</v>
      </c>
      <c r="B690" s="21" t="s">
        <v>2853</v>
      </c>
      <c r="C690" s="21" t="s">
        <v>2854</v>
      </c>
      <c r="D690" s="21">
        <v>0</v>
      </c>
      <c r="E690" s="21"/>
      <c r="F690" s="21"/>
      <c r="G690" s="21"/>
      <c r="H690" s="21"/>
      <c r="I690" s="21"/>
      <c r="J690" s="21"/>
      <c r="K690" s="21"/>
      <c r="L690" s="21"/>
      <c r="M690" s="21"/>
    </row>
    <row r="691" spans="1:13">
      <c r="A691">
        <v>777</v>
      </c>
      <c r="B691" s="21" t="s">
        <v>2855</v>
      </c>
      <c r="C691" s="21" t="s">
        <v>2141</v>
      </c>
      <c r="D691" s="21">
        <v>85876</v>
      </c>
      <c r="E691" s="21"/>
      <c r="F691" s="21"/>
      <c r="G691" s="21"/>
      <c r="H691" s="21"/>
      <c r="I691" s="21"/>
      <c r="J691" s="21"/>
      <c r="K691" s="21"/>
      <c r="L691" s="21"/>
      <c r="M691" s="21"/>
    </row>
    <row r="692" spans="1:13">
      <c r="A692">
        <v>779</v>
      </c>
      <c r="B692" s="21" t="s">
        <v>2856</v>
      </c>
      <c r="C692" s="21" t="s">
        <v>2410</v>
      </c>
      <c r="D692" s="21">
        <v>49065.930131430003</v>
      </c>
      <c r="E692" s="21"/>
      <c r="F692" s="21"/>
      <c r="G692" s="21"/>
      <c r="H692" s="21"/>
      <c r="I692" s="21"/>
      <c r="J692" s="21"/>
      <c r="K692" s="21"/>
      <c r="L692" s="21"/>
      <c r="M692" s="21"/>
    </row>
    <row r="693" spans="1:13">
      <c r="A693">
        <v>780</v>
      </c>
      <c r="B693" s="21" t="s">
        <v>2857</v>
      </c>
      <c r="C693" s="21" t="s">
        <v>2136</v>
      </c>
      <c r="D693" s="21">
        <v>76594.074151570007</v>
      </c>
      <c r="E693" s="21"/>
      <c r="F693" s="21"/>
      <c r="G693" s="21"/>
      <c r="H693" s="21"/>
      <c r="I693" s="21"/>
      <c r="J693" s="21"/>
      <c r="K693" s="21"/>
      <c r="L693" s="21"/>
      <c r="M693" s="21"/>
    </row>
    <row r="694" spans="1:13">
      <c r="A694">
        <v>781</v>
      </c>
      <c r="B694" s="21" t="s">
        <v>2858</v>
      </c>
      <c r="C694" s="21" t="s">
        <v>2326</v>
      </c>
      <c r="D694" s="21">
        <v>0</v>
      </c>
      <c r="E694" s="21"/>
      <c r="F694" s="21"/>
      <c r="G694" s="21"/>
      <c r="H694" s="21"/>
      <c r="I694" s="21"/>
      <c r="J694" s="21"/>
      <c r="K694" s="21"/>
      <c r="L694" s="21"/>
      <c r="M694" s="21"/>
    </row>
    <row r="695" spans="1:13">
      <c r="A695">
        <v>782</v>
      </c>
      <c r="B695" s="21" t="s">
        <v>2859</v>
      </c>
      <c r="C695" s="21" t="s">
        <v>2860</v>
      </c>
      <c r="D695" s="21">
        <v>400081.99571698997</v>
      </c>
      <c r="E695" s="21"/>
      <c r="F695" s="21"/>
      <c r="G695" s="21"/>
      <c r="H695" s="21"/>
      <c r="I695" s="21"/>
      <c r="J695" s="21"/>
      <c r="K695" s="21"/>
      <c r="L695" s="21"/>
      <c r="M695" s="21"/>
    </row>
    <row r="696" spans="1:13">
      <c r="A696">
        <v>783</v>
      </c>
      <c r="B696" s="21" t="s">
        <v>2861</v>
      </c>
      <c r="C696" s="21" t="s">
        <v>2452</v>
      </c>
      <c r="D696" s="21">
        <v>0</v>
      </c>
      <c r="E696" s="21"/>
      <c r="F696" s="21"/>
      <c r="G696" s="21"/>
      <c r="H696" s="21"/>
      <c r="I696" s="21"/>
      <c r="J696" s="21"/>
      <c r="K696" s="21"/>
      <c r="L696" s="21"/>
      <c r="M696" s="21"/>
    </row>
    <row r="697" spans="1:13">
      <c r="A697">
        <v>785</v>
      </c>
      <c r="B697" s="21" t="s">
        <v>2862</v>
      </c>
      <c r="C697" s="21" t="s">
        <v>2863</v>
      </c>
      <c r="D697" s="21">
        <v>170299.80502239999</v>
      </c>
      <c r="E697" s="21"/>
      <c r="F697" s="21"/>
      <c r="G697" s="21"/>
      <c r="H697" s="21"/>
      <c r="I697" s="21"/>
      <c r="J697" s="21"/>
      <c r="K697" s="21"/>
      <c r="L697" s="21"/>
      <c r="M697" s="21"/>
    </row>
    <row r="698" spans="1:13">
      <c r="A698">
        <v>786</v>
      </c>
      <c r="B698" s="21" t="s">
        <v>2864</v>
      </c>
      <c r="C698" s="21" t="s">
        <v>2865</v>
      </c>
      <c r="D698" s="21">
        <v>0</v>
      </c>
      <c r="E698" s="21"/>
      <c r="F698" s="21"/>
      <c r="G698" s="21"/>
      <c r="H698" s="21"/>
      <c r="I698" s="21"/>
      <c r="J698" s="21"/>
      <c r="K698" s="21"/>
      <c r="L698" s="21"/>
      <c r="M698" s="21"/>
    </row>
    <row r="699" spans="1:13">
      <c r="A699">
        <v>787</v>
      </c>
      <c r="B699" s="21" t="s">
        <v>2866</v>
      </c>
      <c r="C699" s="21" t="s">
        <v>2867</v>
      </c>
      <c r="D699" s="21">
        <v>300514.91205719998</v>
      </c>
      <c r="E699" s="21"/>
      <c r="F699" s="21"/>
      <c r="G699" s="21"/>
      <c r="H699" s="21"/>
      <c r="I699" s="21"/>
      <c r="J699" s="21"/>
      <c r="K699" s="21"/>
      <c r="L699" s="21"/>
      <c r="M699" s="21"/>
    </row>
    <row r="700" spans="1:13">
      <c r="A700">
        <v>788</v>
      </c>
      <c r="B700" s="21" t="s">
        <v>2868</v>
      </c>
      <c r="C700" s="21" t="s">
        <v>2049</v>
      </c>
      <c r="D700" s="21">
        <v>0</v>
      </c>
      <c r="E700" s="21"/>
      <c r="F700" s="21"/>
      <c r="G700" s="21"/>
      <c r="H700" s="21"/>
      <c r="I700" s="21"/>
      <c r="J700" s="21"/>
      <c r="K700" s="21"/>
      <c r="L700" s="21"/>
      <c r="M700" s="21"/>
    </row>
    <row r="701" spans="1:13">
      <c r="A701">
        <v>789</v>
      </c>
      <c r="B701" s="21" t="s">
        <v>2869</v>
      </c>
      <c r="C701" s="21" t="s">
        <v>2870</v>
      </c>
      <c r="D701" s="21">
        <v>44407.726093910002</v>
      </c>
      <c r="E701" s="21"/>
      <c r="F701" s="21"/>
      <c r="G701" s="21"/>
      <c r="H701" s="21"/>
      <c r="I701" s="21"/>
      <c r="J701" s="21"/>
      <c r="K701" s="21"/>
      <c r="L701" s="21"/>
      <c r="M701" s="21"/>
    </row>
    <row r="702" spans="1:13">
      <c r="A702">
        <v>790</v>
      </c>
      <c r="B702" s="21" t="s">
        <v>2871</v>
      </c>
      <c r="C702" s="21" t="s">
        <v>2872</v>
      </c>
      <c r="D702" s="21">
        <v>257284.63099423001</v>
      </c>
      <c r="E702" s="21"/>
      <c r="F702" s="21"/>
      <c r="G702" s="21"/>
      <c r="H702" s="21"/>
      <c r="I702" s="21"/>
      <c r="J702" s="21"/>
      <c r="K702" s="21"/>
      <c r="L702" s="21"/>
      <c r="M702" s="21"/>
    </row>
    <row r="703" spans="1:13">
      <c r="A703">
        <v>791</v>
      </c>
      <c r="B703" s="21" t="s">
        <v>2873</v>
      </c>
      <c r="C703" s="21" t="s">
        <v>2124</v>
      </c>
      <c r="D703" s="21">
        <v>0</v>
      </c>
      <c r="E703" s="21"/>
      <c r="F703" s="21"/>
      <c r="G703" s="21"/>
      <c r="H703" s="21"/>
      <c r="I703" s="21"/>
      <c r="J703" s="21"/>
      <c r="K703" s="21"/>
      <c r="L703" s="21"/>
      <c r="M703" s="21"/>
    </row>
    <row r="704" spans="1:13">
      <c r="A704">
        <v>792</v>
      </c>
      <c r="B704" s="21" t="s">
        <v>2874</v>
      </c>
      <c r="C704" s="21" t="s">
        <v>2521</v>
      </c>
      <c r="D704" s="21">
        <v>46487.592498919999</v>
      </c>
      <c r="E704" s="21"/>
      <c r="F704" s="21"/>
      <c r="G704" s="21"/>
      <c r="H704" s="21"/>
      <c r="I704" s="21"/>
      <c r="J704" s="21"/>
      <c r="K704" s="21"/>
      <c r="L704" s="21"/>
      <c r="M704" s="21"/>
    </row>
    <row r="705" spans="1:13">
      <c r="A705">
        <v>794</v>
      </c>
      <c r="B705" s="21" t="s">
        <v>2875</v>
      </c>
      <c r="C705" s="21" t="s">
        <v>2326</v>
      </c>
      <c r="D705" s="21">
        <v>0</v>
      </c>
      <c r="E705" s="21"/>
      <c r="F705" s="21"/>
      <c r="G705" s="21"/>
      <c r="H705" s="21"/>
      <c r="I705" s="21"/>
      <c r="J705" s="21"/>
      <c r="K705" s="21"/>
      <c r="L705" s="21"/>
      <c r="M705" s="21"/>
    </row>
    <row r="706" spans="1:13">
      <c r="A706">
        <v>795</v>
      </c>
      <c r="B706" s="21" t="s">
        <v>2876</v>
      </c>
      <c r="C706" s="21" t="s">
        <v>2877</v>
      </c>
      <c r="D706" s="21">
        <v>54299.961889439997</v>
      </c>
      <c r="E706" s="21"/>
      <c r="F706" s="21"/>
      <c r="G706" s="21"/>
      <c r="H706" s="21"/>
      <c r="I706" s="21"/>
      <c r="J706" s="21"/>
      <c r="K706" s="21"/>
      <c r="L706" s="21"/>
      <c r="M706" s="21"/>
    </row>
    <row r="707" spans="1:13">
      <c r="A707">
        <v>796</v>
      </c>
      <c r="B707" s="21" t="s">
        <v>2878</v>
      </c>
      <c r="C707" s="21" t="s">
        <v>2879</v>
      </c>
      <c r="D707" s="21">
        <v>0</v>
      </c>
      <c r="E707" s="21"/>
      <c r="F707" s="21"/>
      <c r="G707" s="21"/>
      <c r="H707" s="21"/>
      <c r="I707" s="21"/>
      <c r="J707" s="21"/>
      <c r="K707" s="21"/>
      <c r="L707" s="21"/>
      <c r="M707" s="21"/>
    </row>
    <row r="708" spans="1:13">
      <c r="A708">
        <v>797</v>
      </c>
      <c r="B708" s="21" t="s">
        <v>2880</v>
      </c>
      <c r="C708" s="21" t="s">
        <v>2881</v>
      </c>
      <c r="D708" s="21">
        <v>108204.57742767999</v>
      </c>
      <c r="E708" s="21"/>
      <c r="F708" s="21"/>
      <c r="G708" s="21"/>
      <c r="H708" s="21"/>
      <c r="I708" s="21"/>
      <c r="J708" s="21"/>
      <c r="K708" s="21"/>
      <c r="L708" s="21"/>
      <c r="M708" s="21"/>
    </row>
    <row r="709" spans="1:13">
      <c r="A709">
        <v>798</v>
      </c>
      <c r="B709" s="21" t="s">
        <v>2882</v>
      </c>
      <c r="C709" s="21" t="s">
        <v>2883</v>
      </c>
      <c r="D709" s="21">
        <v>0</v>
      </c>
      <c r="E709" s="21"/>
      <c r="F709" s="21"/>
      <c r="G709" s="21"/>
      <c r="H709" s="21"/>
      <c r="I709" s="21"/>
      <c r="J709" s="21"/>
      <c r="K709" s="21"/>
      <c r="L709" s="21"/>
      <c r="M709" s="21"/>
    </row>
    <row r="710" spans="1:13">
      <c r="A710">
        <v>799</v>
      </c>
      <c r="B710" s="21" t="s">
        <v>2884</v>
      </c>
      <c r="C710" s="21" t="s">
        <v>2885</v>
      </c>
      <c r="D710" s="21">
        <v>0</v>
      </c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>
      <c r="A711">
        <v>800</v>
      </c>
      <c r="B711" s="21" t="s">
        <v>2886</v>
      </c>
      <c r="C711" s="21" t="s">
        <v>2887</v>
      </c>
      <c r="D711" s="21">
        <v>147352.46068287999</v>
      </c>
      <c r="E711" s="21"/>
      <c r="F711" s="21"/>
      <c r="G711" s="21"/>
      <c r="H711" s="21"/>
      <c r="I711" s="21"/>
      <c r="J711" s="21"/>
      <c r="K711" s="21"/>
      <c r="L711" s="21"/>
      <c r="M711" s="21"/>
    </row>
    <row r="712" spans="1:13">
      <c r="A712">
        <v>801</v>
      </c>
      <c r="B712" s="21" t="s">
        <v>2888</v>
      </c>
      <c r="C712" s="21" t="s">
        <v>2889</v>
      </c>
      <c r="D712" s="21">
        <v>0</v>
      </c>
      <c r="E712" s="21"/>
      <c r="F712" s="21"/>
      <c r="G712" s="21"/>
      <c r="H712" s="21"/>
      <c r="I712" s="21"/>
      <c r="J712" s="21"/>
      <c r="K712" s="21"/>
      <c r="L712" s="21"/>
      <c r="M712" s="21"/>
    </row>
    <row r="713" spans="1:13">
      <c r="A713">
        <v>803</v>
      </c>
      <c r="B713" s="21" t="s">
        <v>2890</v>
      </c>
      <c r="C713" s="21" t="s">
        <v>2891</v>
      </c>
      <c r="D713" s="21">
        <v>21408.864706960001</v>
      </c>
      <c r="E713" s="21"/>
      <c r="F713" s="21"/>
      <c r="G713" s="21"/>
      <c r="H713" s="21"/>
      <c r="I713" s="21"/>
      <c r="J713" s="21"/>
      <c r="K713" s="21"/>
      <c r="L713" s="21"/>
      <c r="M713" s="21"/>
    </row>
    <row r="714" spans="1:13">
      <c r="A714">
        <v>804</v>
      </c>
      <c r="B714" s="21" t="s">
        <v>2892</v>
      </c>
      <c r="C714" s="21" t="s">
        <v>2893</v>
      </c>
      <c r="D714" s="21">
        <v>23548.891729049999</v>
      </c>
      <c r="E714" s="21"/>
      <c r="F714" s="21"/>
      <c r="G714" s="21"/>
      <c r="H714" s="21"/>
      <c r="I714" s="21"/>
      <c r="J714" s="21"/>
      <c r="K714" s="21"/>
      <c r="L714" s="21"/>
      <c r="M714" s="21"/>
    </row>
    <row r="715" spans="1:13">
      <c r="A715">
        <v>805</v>
      </c>
      <c r="B715" s="21" t="s">
        <v>2894</v>
      </c>
      <c r="C715" s="21" t="s">
        <v>2148</v>
      </c>
      <c r="D715" s="21">
        <v>49186.243563999997</v>
      </c>
      <c r="E715" s="21"/>
      <c r="F715" s="21"/>
      <c r="G715" s="21"/>
      <c r="H715" s="21"/>
      <c r="I715" s="21"/>
      <c r="J715" s="21"/>
      <c r="K715" s="21"/>
      <c r="L715" s="21"/>
      <c r="M715" s="21"/>
    </row>
    <row r="716" spans="1:13">
      <c r="A716">
        <v>807</v>
      </c>
      <c r="B716" s="21" t="s">
        <v>2895</v>
      </c>
      <c r="C716" s="14" t="s">
        <v>2957</v>
      </c>
      <c r="D716" s="21">
        <v>0</v>
      </c>
      <c r="E716" s="21"/>
      <c r="F716" s="21"/>
      <c r="G716" s="21"/>
      <c r="H716" s="21"/>
      <c r="I716" s="21"/>
      <c r="J716" s="21"/>
      <c r="K716" s="21"/>
      <c r="L716" s="21"/>
      <c r="M716" s="21"/>
    </row>
    <row r="717" spans="1:13">
      <c r="A717">
        <v>808</v>
      </c>
      <c r="B717" s="21" t="s">
        <v>2896</v>
      </c>
      <c r="C717" s="21" t="s">
        <v>2897</v>
      </c>
      <c r="D717" s="21">
        <v>314670.01004975999</v>
      </c>
      <c r="E717" s="21"/>
      <c r="F717" s="21"/>
      <c r="G717" s="21"/>
      <c r="H717" s="21"/>
      <c r="I717" s="21"/>
      <c r="J717" s="21"/>
      <c r="K717" s="21"/>
      <c r="L717" s="21"/>
      <c r="M717" s="21"/>
    </row>
    <row r="718" spans="1:13">
      <c r="A718">
        <v>809</v>
      </c>
      <c r="B718" s="21" t="s">
        <v>2898</v>
      </c>
      <c r="C718" s="14" t="s">
        <v>2966</v>
      </c>
      <c r="D718" s="21">
        <v>0</v>
      </c>
      <c r="E718" s="21"/>
      <c r="F718" s="21"/>
      <c r="G718" s="21"/>
      <c r="H718" s="21"/>
      <c r="I718" s="21"/>
      <c r="J718" s="21"/>
      <c r="K718" s="21"/>
      <c r="L718" s="21"/>
      <c r="M718" s="21"/>
    </row>
    <row r="719" spans="1:13">
      <c r="A719">
        <v>810</v>
      </c>
      <c r="B719" s="21" t="s">
        <v>2899</v>
      </c>
      <c r="C719" s="21" t="s">
        <v>2900</v>
      </c>
      <c r="D719" s="21">
        <v>0</v>
      </c>
      <c r="E719" s="21"/>
      <c r="F719" s="21"/>
      <c r="G719" s="21"/>
      <c r="H719" s="21"/>
      <c r="I719" s="21"/>
      <c r="J719" s="21"/>
      <c r="K719" s="21"/>
      <c r="L719" s="21"/>
      <c r="M719" s="21"/>
    </row>
    <row r="720" spans="1:13">
      <c r="A720">
        <v>811</v>
      </c>
      <c r="B720" s="21" t="s">
        <v>2901</v>
      </c>
      <c r="C720" s="21" t="s">
        <v>2902</v>
      </c>
      <c r="D720" s="21">
        <v>0</v>
      </c>
      <c r="E720" s="21"/>
      <c r="F720" s="21"/>
      <c r="G720" s="21"/>
      <c r="H720" s="21"/>
      <c r="I720" s="21"/>
      <c r="J720" s="21"/>
      <c r="K720" s="21"/>
      <c r="L720" s="21"/>
      <c r="M720" s="21"/>
    </row>
    <row r="721" spans="1:13">
      <c r="A721">
        <v>812</v>
      </c>
      <c r="B721" s="21" t="s">
        <v>2903</v>
      </c>
      <c r="C721" s="21" t="s">
        <v>2904</v>
      </c>
      <c r="D721" s="21">
        <v>49366.742351779998</v>
      </c>
      <c r="E721" s="21"/>
      <c r="F721" s="21"/>
      <c r="G721" s="21"/>
      <c r="H721" s="21"/>
      <c r="I721" s="21"/>
      <c r="J721" s="21"/>
      <c r="K721" s="21"/>
      <c r="L721" s="21"/>
      <c r="M721" s="21"/>
    </row>
    <row r="722" spans="1:13">
      <c r="A722">
        <v>813</v>
      </c>
      <c r="B722" s="21" t="s">
        <v>2905</v>
      </c>
      <c r="C722" s="21" t="s">
        <v>2906</v>
      </c>
      <c r="D722" s="21">
        <v>49306.580931789998</v>
      </c>
      <c r="E722" s="21"/>
      <c r="F722" s="21"/>
      <c r="G722" s="21"/>
      <c r="H722" s="21"/>
      <c r="I722" s="21"/>
      <c r="J722" s="21"/>
      <c r="K722" s="21"/>
      <c r="L722" s="21"/>
      <c r="M722" s="21"/>
    </row>
    <row r="723" spans="1:13">
      <c r="A723">
        <v>814</v>
      </c>
      <c r="B723" s="21" t="s">
        <v>2907</v>
      </c>
      <c r="C723" s="21" t="s">
        <v>1891</v>
      </c>
      <c r="D723" s="21">
        <v>0</v>
      </c>
      <c r="E723" s="21"/>
      <c r="F723" s="21"/>
      <c r="G723" s="21"/>
      <c r="H723" s="21"/>
      <c r="I723" s="21"/>
      <c r="J723" s="21"/>
      <c r="K723" s="21"/>
      <c r="L723" s="21"/>
      <c r="M723" s="21"/>
    </row>
    <row r="724" spans="1:13">
      <c r="A724">
        <v>815</v>
      </c>
      <c r="B724" s="21" t="s">
        <v>2908</v>
      </c>
      <c r="C724" s="21" t="s">
        <v>2909</v>
      </c>
      <c r="D724" s="21">
        <v>0</v>
      </c>
      <c r="E724" s="21"/>
      <c r="F724" s="21"/>
      <c r="G724" s="21"/>
      <c r="H724" s="21"/>
      <c r="I724" s="21"/>
      <c r="J724" s="21"/>
      <c r="K724" s="21"/>
      <c r="L724" s="21"/>
      <c r="M724" s="21"/>
    </row>
    <row r="725" spans="1:13">
      <c r="A725">
        <v>817</v>
      </c>
      <c r="B725" s="21" t="s">
        <v>2910</v>
      </c>
      <c r="C725" s="21" t="s">
        <v>2911</v>
      </c>
      <c r="D725" s="21">
        <v>39362.766077469998</v>
      </c>
      <c r="E725" s="21"/>
      <c r="F725" s="21"/>
      <c r="G725" s="21"/>
      <c r="H725" s="21"/>
      <c r="I725" s="21"/>
      <c r="J725" s="21"/>
      <c r="K725" s="21"/>
      <c r="L725" s="21"/>
      <c r="M725" s="21"/>
    </row>
    <row r="726" spans="1:13">
      <c r="A726">
        <v>818</v>
      </c>
      <c r="B726" s="21" t="s">
        <v>2912</v>
      </c>
      <c r="C726" s="21" t="s">
        <v>2913</v>
      </c>
      <c r="D726" s="21">
        <v>92261.854550579999</v>
      </c>
      <c r="E726" s="21"/>
      <c r="F726" s="21"/>
      <c r="G726" s="21"/>
      <c r="H726" s="21"/>
      <c r="I726" s="21"/>
      <c r="J726" s="21"/>
      <c r="K726" s="21"/>
      <c r="L726" s="21"/>
      <c r="M726" s="21"/>
    </row>
    <row r="727" spans="1:13">
      <c r="A727">
        <v>819</v>
      </c>
      <c r="B727" s="21" t="s">
        <v>2914</v>
      </c>
      <c r="C727" s="21" t="s">
        <v>2915</v>
      </c>
      <c r="D727" s="21">
        <v>51197.379371939998</v>
      </c>
      <c r="E727" s="21"/>
      <c r="F727" s="21"/>
      <c r="G727" s="21"/>
      <c r="H727" s="21"/>
      <c r="I727" s="21"/>
      <c r="J727" s="21"/>
      <c r="K727" s="21"/>
      <c r="L727" s="21"/>
      <c r="M727" s="21"/>
    </row>
    <row r="728" spans="1:13">
      <c r="A728">
        <v>820</v>
      </c>
      <c r="B728" s="21" t="s">
        <v>2916</v>
      </c>
      <c r="C728" s="21" t="s">
        <v>2286</v>
      </c>
      <c r="D728" s="21">
        <v>0</v>
      </c>
      <c r="E728" s="21"/>
      <c r="F728" s="21"/>
      <c r="G728" s="21"/>
      <c r="H728" s="21"/>
      <c r="I728" s="21"/>
      <c r="J728" s="21"/>
      <c r="K728" s="21"/>
      <c r="L728" s="21"/>
      <c r="M728" s="21"/>
    </row>
    <row r="729" spans="1:13">
      <c r="A729">
        <v>822</v>
      </c>
      <c r="B729" s="21" t="s">
        <v>2917</v>
      </c>
      <c r="C729" s="21" t="s">
        <v>1798</v>
      </c>
      <c r="D729" s="21">
        <v>0</v>
      </c>
      <c r="E729" s="21"/>
      <c r="F729" s="21"/>
      <c r="G729" s="21"/>
      <c r="H729" s="21"/>
      <c r="I729" s="21"/>
      <c r="J729" s="21"/>
      <c r="K729" s="21"/>
      <c r="L729" s="21"/>
      <c r="M729" s="21"/>
    </row>
    <row r="730" spans="1:13">
      <c r="A730">
        <v>823</v>
      </c>
      <c r="B730" s="21" t="s">
        <v>2918</v>
      </c>
      <c r="C730" s="21" t="s">
        <v>1800</v>
      </c>
      <c r="D730" s="21">
        <v>139754.88519197001</v>
      </c>
      <c r="E730" s="21"/>
      <c r="F730" s="21"/>
      <c r="G730" s="21"/>
      <c r="H730" s="21"/>
      <c r="I730" s="21"/>
      <c r="J730" s="21"/>
      <c r="K730" s="21"/>
      <c r="L730" s="21"/>
      <c r="M730" s="21"/>
    </row>
    <row r="731" spans="1:13">
      <c r="A731">
        <v>824</v>
      </c>
      <c r="B731" s="21" t="s">
        <v>2919</v>
      </c>
      <c r="C731" s="21" t="s">
        <v>2034</v>
      </c>
      <c r="D731" s="21">
        <v>0</v>
      </c>
      <c r="E731" s="21"/>
      <c r="F731" s="21"/>
      <c r="G731" s="21"/>
      <c r="H731" s="21"/>
      <c r="I731" s="21"/>
      <c r="J731" s="21"/>
      <c r="K731" s="21"/>
      <c r="L731" s="21"/>
      <c r="M731" s="21"/>
    </row>
    <row r="732" spans="1:13">
      <c r="A732">
        <v>825</v>
      </c>
      <c r="B732" s="21" t="s">
        <v>2920</v>
      </c>
      <c r="C732" s="21" t="s">
        <v>2921</v>
      </c>
      <c r="D732" s="21">
        <v>0</v>
      </c>
      <c r="E732" s="21"/>
      <c r="F732" s="21"/>
      <c r="G732" s="21"/>
      <c r="H732" s="21"/>
      <c r="I732" s="21"/>
      <c r="J732" s="21"/>
      <c r="K732" s="21"/>
      <c r="L732" s="21"/>
      <c r="M732" s="21"/>
    </row>
    <row r="733" spans="1:13">
      <c r="A733">
        <v>826</v>
      </c>
      <c r="B733" s="21" t="s">
        <v>2922</v>
      </c>
      <c r="C733" s="21" t="s">
        <v>1806</v>
      </c>
      <c r="D733" s="21">
        <v>0</v>
      </c>
      <c r="E733" s="21"/>
      <c r="F733" s="21"/>
      <c r="G733" s="21"/>
      <c r="H733" s="21"/>
      <c r="I733" s="21"/>
      <c r="J733" s="21"/>
      <c r="K733" s="21"/>
      <c r="L733" s="21"/>
      <c r="M733" s="21"/>
    </row>
    <row r="734" spans="1:13">
      <c r="A734">
        <v>827</v>
      </c>
      <c r="B734" s="21" t="s">
        <v>2923</v>
      </c>
      <c r="C734" s="21" t="s">
        <v>2924</v>
      </c>
      <c r="D734" s="21">
        <v>43127.114808029997</v>
      </c>
      <c r="E734" s="21"/>
      <c r="F734" s="21"/>
      <c r="G734" s="21"/>
      <c r="H734" s="21"/>
      <c r="I734" s="21"/>
      <c r="J734" s="21"/>
      <c r="K734" s="21"/>
      <c r="L734" s="21"/>
      <c r="M734" s="21"/>
    </row>
    <row r="735" spans="1:13">
      <c r="A735">
        <v>828</v>
      </c>
      <c r="B735" s="21" t="s">
        <v>2925</v>
      </c>
      <c r="C735" s="21" t="s">
        <v>2043</v>
      </c>
      <c r="D735" s="21">
        <v>0</v>
      </c>
      <c r="E735" s="21"/>
      <c r="F735" s="21"/>
      <c r="G735" s="21"/>
      <c r="H735" s="21"/>
      <c r="I735" s="21"/>
      <c r="J735" s="21"/>
      <c r="K735" s="21"/>
      <c r="L735" s="21"/>
      <c r="M735" s="21"/>
    </row>
    <row r="736" spans="1:13">
      <c r="A736">
        <v>830</v>
      </c>
      <c r="B736" s="21" t="s">
        <v>2926</v>
      </c>
      <c r="C736" s="21" t="s">
        <v>2927</v>
      </c>
      <c r="D736" s="21">
        <v>0</v>
      </c>
      <c r="E736" s="21"/>
      <c r="F736" s="21"/>
      <c r="G736" s="21"/>
      <c r="H736" s="21"/>
      <c r="I736" s="21"/>
      <c r="J736" s="21"/>
      <c r="K736" s="21"/>
      <c r="L736" s="21"/>
      <c r="M736" s="21"/>
    </row>
    <row r="737" spans="1:13">
      <c r="A737">
        <v>831</v>
      </c>
      <c r="B737" s="21" t="s">
        <v>2928</v>
      </c>
      <c r="C737" s="21" t="s">
        <v>2351</v>
      </c>
      <c r="D737" s="21">
        <v>0</v>
      </c>
      <c r="E737" s="21"/>
      <c r="F737" s="21"/>
      <c r="G737" s="21"/>
      <c r="H737" s="21"/>
      <c r="I737" s="21"/>
      <c r="J737" s="21"/>
      <c r="K737" s="21"/>
      <c r="L737" s="21"/>
      <c r="M737" s="21"/>
    </row>
    <row r="738" spans="1:13">
      <c r="A738">
        <v>832</v>
      </c>
      <c r="B738" s="21" t="s">
        <v>2929</v>
      </c>
      <c r="C738" s="21" t="s">
        <v>2930</v>
      </c>
      <c r="D738" s="21">
        <v>0</v>
      </c>
      <c r="E738" s="21"/>
      <c r="F738" s="21"/>
      <c r="G738" s="21"/>
      <c r="H738" s="21"/>
      <c r="I738" s="21"/>
      <c r="J738" s="21"/>
      <c r="K738" s="21"/>
      <c r="L738" s="21"/>
      <c r="M738" s="21"/>
    </row>
    <row r="739" spans="1:13">
      <c r="A739">
        <v>833</v>
      </c>
      <c r="B739" s="21" t="s">
        <v>2931</v>
      </c>
      <c r="C739" s="21" t="s">
        <v>2932</v>
      </c>
      <c r="D739" s="21">
        <v>52881.889831909997</v>
      </c>
      <c r="E739" s="21"/>
      <c r="F739" s="21"/>
      <c r="G739" s="21"/>
      <c r="H739" s="21"/>
      <c r="I739" s="21"/>
      <c r="J739" s="21"/>
      <c r="K739" s="21"/>
      <c r="L739" s="21"/>
      <c r="M739" s="21"/>
    </row>
    <row r="740" spans="1:13">
      <c r="A740">
        <v>834</v>
      </c>
      <c r="B740" s="21" t="s">
        <v>2933</v>
      </c>
      <c r="C740" s="21" t="s">
        <v>2108</v>
      </c>
      <c r="D740" s="21">
        <v>0</v>
      </c>
      <c r="E740" s="21"/>
      <c r="F740" s="21"/>
      <c r="G740" s="21"/>
      <c r="H740" s="30"/>
      <c r="I740" s="21"/>
      <c r="J740" s="21"/>
      <c r="K740" s="21"/>
      <c r="L740" s="21"/>
      <c r="M740" s="21"/>
    </row>
    <row r="741" spans="1:13">
      <c r="A741">
        <v>835</v>
      </c>
      <c r="B741" s="21" t="s">
        <v>2934</v>
      </c>
      <c r="C741" s="21" t="s">
        <v>2935</v>
      </c>
      <c r="D741" s="21">
        <v>35005.353044919997</v>
      </c>
      <c r="E741" s="21"/>
      <c r="F741" s="21"/>
      <c r="G741" s="21"/>
      <c r="H741" s="21"/>
      <c r="I741" s="21"/>
      <c r="J741" s="21"/>
      <c r="K741" s="21"/>
      <c r="L741" s="21"/>
      <c r="M741" s="21"/>
    </row>
    <row r="742" spans="1:13">
      <c r="A742">
        <v>836</v>
      </c>
      <c r="B742" s="21" t="s">
        <v>2936</v>
      </c>
      <c r="C742" s="21" t="s">
        <v>2937</v>
      </c>
      <c r="D742" s="21">
        <v>123648.91093965</v>
      </c>
      <c r="E742" s="21"/>
      <c r="F742" s="21"/>
      <c r="G742" s="21"/>
      <c r="H742" s="21"/>
      <c r="I742" s="21"/>
      <c r="J742" s="21"/>
      <c r="K742" s="21"/>
      <c r="L742" s="21"/>
      <c r="M742" s="21"/>
    </row>
    <row r="743" spans="1:13">
      <c r="A743">
        <v>837</v>
      </c>
      <c r="B743" s="21" t="s">
        <v>2938</v>
      </c>
      <c r="C743" s="21" t="s">
        <v>2690</v>
      </c>
      <c r="D743" s="21">
        <v>1252182.6460181901</v>
      </c>
      <c r="E743" s="21"/>
      <c r="F743" s="21"/>
      <c r="G743" s="21"/>
      <c r="H743" s="21"/>
      <c r="I743" s="21"/>
      <c r="J743" s="21"/>
      <c r="K743" s="21"/>
      <c r="L743" s="21"/>
      <c r="M743" s="21"/>
    </row>
    <row r="744" spans="1:13">
      <c r="A744">
        <v>838</v>
      </c>
      <c r="B744" s="21" t="s">
        <v>2939</v>
      </c>
      <c r="C744" s="21" t="s">
        <v>2618</v>
      </c>
      <c r="D744" s="21">
        <v>48429.944612840001</v>
      </c>
      <c r="E744" s="21"/>
      <c r="F744" s="21"/>
      <c r="G744" s="21"/>
      <c r="H744" s="21"/>
      <c r="I744" s="21"/>
      <c r="J744" s="21"/>
      <c r="K744" s="21"/>
      <c r="L744" s="21"/>
      <c r="M744" s="21"/>
    </row>
    <row r="745" spans="1:13">
      <c r="A745">
        <v>839</v>
      </c>
      <c r="B745" s="21" t="s">
        <v>2940</v>
      </c>
      <c r="C745" s="21" t="s">
        <v>2941</v>
      </c>
      <c r="D745" s="21">
        <v>47321.255552490002</v>
      </c>
      <c r="E745" s="21"/>
      <c r="F745" s="21"/>
      <c r="G745" s="21"/>
      <c r="H745" s="21"/>
      <c r="I745" s="21"/>
      <c r="J745" s="21"/>
      <c r="K745" s="21"/>
      <c r="L745" s="21"/>
      <c r="M745" s="21"/>
    </row>
    <row r="746" spans="1:13">
      <c r="A746">
        <v>841</v>
      </c>
      <c r="B746" s="21" t="s">
        <v>2942</v>
      </c>
      <c r="C746" s="21" t="s">
        <v>2913</v>
      </c>
      <c r="D746" s="21">
        <v>0</v>
      </c>
      <c r="E746" s="21"/>
      <c r="F746" s="21"/>
      <c r="G746" s="21"/>
      <c r="H746" s="21"/>
      <c r="I746" s="21"/>
      <c r="J746" s="21"/>
      <c r="K746" s="21"/>
      <c r="L746" s="21"/>
      <c r="M746" s="21"/>
    </row>
    <row r="747" spans="1:13">
      <c r="A747">
        <v>842</v>
      </c>
      <c r="B747" s="21" t="s">
        <v>2943</v>
      </c>
      <c r="C747" s="21" t="s">
        <v>2915</v>
      </c>
      <c r="D747" s="21">
        <v>0</v>
      </c>
      <c r="E747" s="21"/>
      <c r="F747" s="21"/>
      <c r="G747" s="21"/>
      <c r="H747" s="21"/>
      <c r="I747" s="21"/>
      <c r="J747" s="21"/>
      <c r="K747" s="21"/>
      <c r="L747" s="21"/>
      <c r="M747" s="21"/>
    </row>
    <row r="748" spans="1:13">
      <c r="A748">
        <v>843</v>
      </c>
      <c r="B748" s="21" t="s">
        <v>2944</v>
      </c>
      <c r="C748" s="21" t="s">
        <v>2014</v>
      </c>
      <c r="D748" s="21">
        <v>68498.145204429995</v>
      </c>
      <c r="E748" s="21"/>
      <c r="F748" s="21"/>
      <c r="G748" s="21"/>
      <c r="H748" s="21"/>
      <c r="I748" s="21"/>
      <c r="J748" s="21"/>
      <c r="K748" s="21"/>
      <c r="L748" s="21"/>
      <c r="M748" s="21"/>
    </row>
    <row r="749" spans="1:13">
      <c r="A749">
        <v>844</v>
      </c>
      <c r="B749" s="21" t="s">
        <v>2945</v>
      </c>
      <c r="C749" s="21" t="s">
        <v>2946</v>
      </c>
      <c r="D749" s="21">
        <v>43960.854795569998</v>
      </c>
      <c r="E749" s="21"/>
      <c r="F749" s="21"/>
      <c r="G749" s="21"/>
      <c r="H749" s="21"/>
      <c r="I749" s="21"/>
      <c r="J749" s="21"/>
      <c r="K749" s="21"/>
      <c r="L749" s="21"/>
      <c r="M749" s="21"/>
    </row>
    <row r="750" spans="1:13">
      <c r="A750">
        <v>845</v>
      </c>
      <c r="B750" s="21" t="s">
        <v>2947</v>
      </c>
      <c r="C750" s="21" t="s">
        <v>2948</v>
      </c>
      <c r="D750" s="21">
        <v>0</v>
      </c>
      <c r="E750" s="21"/>
      <c r="F750" s="21"/>
      <c r="G750" s="21"/>
      <c r="H750" s="21"/>
      <c r="I750" s="21"/>
      <c r="J750" s="21"/>
      <c r="K750" s="21"/>
      <c r="L750" s="21"/>
      <c r="M750" s="21"/>
    </row>
    <row r="751" spans="1:13">
      <c r="A751">
        <v>847</v>
      </c>
      <c r="B751" s="21" t="s">
        <v>2949</v>
      </c>
      <c r="C751" s="21" t="s">
        <v>2950</v>
      </c>
      <c r="D751" s="21">
        <v>68025.380733190003</v>
      </c>
      <c r="E751" s="21"/>
      <c r="F751" s="21"/>
      <c r="G751" s="21"/>
      <c r="H751" s="21"/>
      <c r="I751" s="21"/>
      <c r="J751" s="21"/>
      <c r="K751" s="21"/>
      <c r="L751" s="21"/>
      <c r="M751" s="21"/>
    </row>
    <row r="752" spans="1:13">
      <c r="A752">
        <v>848</v>
      </c>
      <c r="B752" s="21" t="s">
        <v>2951</v>
      </c>
      <c r="C752" s="21" t="s">
        <v>2952</v>
      </c>
      <c r="D752" s="21">
        <v>0</v>
      </c>
      <c r="E752" s="21"/>
      <c r="F752" s="21"/>
      <c r="G752" s="21"/>
      <c r="H752" s="21"/>
      <c r="I752" s="21"/>
      <c r="J752" s="21"/>
      <c r="K752" s="21"/>
      <c r="L752" s="21"/>
      <c r="M752" s="21"/>
    </row>
    <row r="753" spans="1:13">
      <c r="A753">
        <v>849</v>
      </c>
      <c r="B753" s="21" t="s">
        <v>2953</v>
      </c>
      <c r="C753" s="21" t="s">
        <v>2954</v>
      </c>
      <c r="D753" s="21">
        <v>0</v>
      </c>
      <c r="E753" s="21"/>
      <c r="F753" s="21"/>
      <c r="G753" s="21"/>
      <c r="H753" s="21"/>
      <c r="I753" s="21"/>
      <c r="J753" s="21"/>
      <c r="K753" s="21"/>
      <c r="L753" s="21"/>
      <c r="M753" s="21"/>
    </row>
    <row r="754" spans="1:13">
      <c r="A754">
        <v>850</v>
      </c>
      <c r="B754" s="21" t="s">
        <v>2955</v>
      </c>
      <c r="C754" s="21" t="s">
        <v>2226</v>
      </c>
      <c r="D754" s="21">
        <v>81003.059180080003</v>
      </c>
      <c r="E754" s="21"/>
      <c r="F754" s="21"/>
      <c r="G754" s="21"/>
      <c r="H754" s="21"/>
      <c r="I754" s="21"/>
      <c r="J754" s="21"/>
      <c r="K754" s="21"/>
      <c r="L754" s="21"/>
      <c r="M754" s="21"/>
    </row>
    <row r="755" spans="1:13">
      <c r="A755">
        <v>851</v>
      </c>
      <c r="B755" s="21" t="s">
        <v>2956</v>
      </c>
      <c r="C755" s="21" t="s">
        <v>2957</v>
      </c>
      <c r="D755" s="21">
        <v>76894.893420070002</v>
      </c>
      <c r="E755" s="21"/>
      <c r="F755" s="21"/>
      <c r="G755" s="21"/>
      <c r="H755" s="21"/>
      <c r="I755" s="21"/>
      <c r="J755" s="21"/>
      <c r="K755" s="21"/>
      <c r="L755" s="21"/>
      <c r="M755" s="21"/>
    </row>
    <row r="756" spans="1:13">
      <c r="A756">
        <v>852</v>
      </c>
      <c r="B756" s="21" t="s">
        <v>2958</v>
      </c>
      <c r="C756" s="21" t="s">
        <v>2959</v>
      </c>
      <c r="D756" s="21">
        <v>0</v>
      </c>
      <c r="E756" s="21"/>
      <c r="F756" s="21"/>
      <c r="G756" s="21"/>
      <c r="H756" s="21"/>
      <c r="I756" s="21"/>
      <c r="J756" s="21"/>
      <c r="K756" s="21"/>
      <c r="L756" s="21"/>
      <c r="M756" s="21"/>
    </row>
    <row r="757" spans="1:13">
      <c r="A757">
        <v>853</v>
      </c>
      <c r="B757" s="21" t="s">
        <v>2960</v>
      </c>
      <c r="C757" s="21" t="s">
        <v>2305</v>
      </c>
      <c r="D757" s="21">
        <v>0</v>
      </c>
      <c r="E757" s="21"/>
      <c r="F757" s="21"/>
      <c r="G757" s="21"/>
      <c r="H757" s="21"/>
      <c r="I757" s="21"/>
      <c r="J757" s="21"/>
      <c r="K757" s="21"/>
      <c r="L757" s="21"/>
      <c r="M757" s="21"/>
    </row>
    <row r="758" spans="1:13">
      <c r="A758">
        <v>854</v>
      </c>
      <c r="B758" s="21" t="s">
        <v>2961</v>
      </c>
      <c r="C758" s="21" t="s">
        <v>2962</v>
      </c>
      <c r="D758" s="21">
        <v>0</v>
      </c>
      <c r="E758" s="21"/>
      <c r="F758" s="21"/>
      <c r="G758" s="21"/>
      <c r="H758" s="21"/>
      <c r="I758" s="21"/>
      <c r="J758" s="21"/>
      <c r="K758" s="21"/>
      <c r="L758" s="21"/>
      <c r="M758" s="21"/>
    </row>
    <row r="759" spans="1:13">
      <c r="A759">
        <v>855</v>
      </c>
      <c r="B759" s="21" t="s">
        <v>2963</v>
      </c>
      <c r="C759" s="21" t="s">
        <v>2964</v>
      </c>
      <c r="D759" s="21">
        <v>0</v>
      </c>
      <c r="E759" s="21"/>
      <c r="F759" s="21"/>
      <c r="G759" s="21"/>
      <c r="H759" s="21"/>
      <c r="I759" s="21"/>
      <c r="J759" s="21"/>
      <c r="K759" s="21"/>
      <c r="L759" s="21"/>
      <c r="M759" s="21"/>
    </row>
    <row r="760" spans="1:13">
      <c r="A760">
        <v>856</v>
      </c>
      <c r="B760" s="21" t="s">
        <v>2965</v>
      </c>
      <c r="C760" s="21" t="s">
        <v>2284</v>
      </c>
      <c r="D760" s="21">
        <v>0</v>
      </c>
      <c r="E760" s="21"/>
      <c r="F760" s="21"/>
      <c r="G760" s="21"/>
      <c r="H760" s="21"/>
      <c r="I760" s="21"/>
      <c r="J760" s="21"/>
      <c r="K760" s="21"/>
      <c r="L760" s="21"/>
      <c r="M760" s="21"/>
    </row>
    <row r="761" spans="1:13"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</row>
    <row r="762" spans="1:13"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</row>
    <row r="763" spans="1:13"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</row>
    <row r="764" spans="1:13"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</row>
    <row r="765" spans="1:13"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</row>
    <row r="766" spans="1:13"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</row>
    <row r="767" spans="1:13"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</row>
    <row r="768" spans="1:13"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</row>
    <row r="769" spans="2:13"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2:13"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</row>
    <row r="771" spans="2:13"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</row>
    <row r="772" spans="2:13"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</row>
    <row r="773" spans="2:13"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</row>
    <row r="774" spans="2:13"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</row>
    <row r="775" spans="2:13"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</row>
    <row r="776" spans="2:13"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</row>
    <row r="777" spans="2:13"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</row>
    <row r="778" spans="2:13"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</row>
    <row r="779" spans="2:13"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</row>
    <row r="780" spans="2:13"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</row>
    <row r="781" spans="2:13"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</row>
    <row r="782" spans="2:13"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</row>
    <row r="783" spans="2:13"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</row>
    <row r="784" spans="2:13"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</row>
    <row r="785" spans="2:13"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</row>
    <row r="786" spans="2:13"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</row>
    <row r="787" spans="2:13"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</row>
    <row r="788" spans="2:13"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</row>
    <row r="789" spans="2:13"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</row>
    <row r="790" spans="2:13"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</row>
    <row r="791" spans="2:13"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</row>
    <row r="792" spans="2:13"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</row>
    <row r="793" spans="2:13"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</row>
    <row r="794" spans="2:13"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</row>
    <row r="795" spans="2:13"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</row>
    <row r="796" spans="2:13"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</row>
    <row r="797" spans="2:13"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</row>
    <row r="798" spans="2:13"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</row>
    <row r="799" spans="2:13"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</row>
    <row r="800" spans="2:13"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</row>
    <row r="801" spans="2:13"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</row>
    <row r="802" spans="2:13"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</row>
    <row r="803" spans="2:13"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</row>
    <row r="804" spans="2:13"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</row>
    <row r="805" spans="2:13"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</row>
    <row r="806" spans="2:13"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</row>
    <row r="807" spans="2:13"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</row>
    <row r="808" spans="2:13"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</row>
    <row r="809" spans="2:13"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</row>
    <row r="810" spans="2:13"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</row>
    <row r="811" spans="2:13"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</row>
    <row r="812" spans="2:13"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</row>
    <row r="813" spans="2:13"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</row>
    <row r="814" spans="2:13"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</row>
    <row r="815" spans="2:13"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</row>
    <row r="816" spans="2:13"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</row>
    <row r="817" spans="2:13"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</row>
    <row r="818" spans="2:13"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</row>
    <row r="819" spans="2:13"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</row>
    <row r="820" spans="2:13"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</row>
    <row r="821" spans="2:13"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</row>
    <row r="822" spans="2:13"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</row>
    <row r="823" spans="2:13"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</row>
    <row r="824" spans="2:13"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</row>
    <row r="825" spans="2:13"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</row>
    <row r="826" spans="2:13"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</row>
    <row r="827" spans="2:13"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</row>
    <row r="828" spans="2:13"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</row>
    <row r="829" spans="2:13"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</row>
    <row r="830" spans="2:13"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</row>
    <row r="831" spans="2:13"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</row>
    <row r="832" spans="2:13"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</row>
    <row r="833" spans="2:13"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</row>
    <row r="834" spans="2:13"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</row>
    <row r="835" spans="2:13"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</row>
    <row r="836" spans="2:13"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</row>
    <row r="837" spans="2:13"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</row>
    <row r="838" spans="2:13"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</row>
    <row r="839" spans="2:13"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</row>
    <row r="840" spans="2:13"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</row>
    <row r="841" spans="2:13"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</row>
    <row r="842" spans="2:13"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</row>
    <row r="843" spans="2:13"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</row>
    <row r="844" spans="2:13"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</row>
    <row r="845" spans="2:13"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</row>
    <row r="846" spans="2:13"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</row>
    <row r="847" spans="2:13"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</row>
    <row r="848" spans="2:13"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</row>
    <row r="849" spans="2:13"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</row>
    <row r="850" spans="2:13"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</row>
    <row r="851" spans="2:13"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</row>
    <row r="852" spans="2:13"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</row>
    <row r="853" spans="2:13"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</row>
    <row r="854" spans="2:13"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</row>
    <row r="855" spans="2:13"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</row>
    <row r="856" spans="2:13"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</row>
    <row r="857" spans="2:13"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</row>
    <row r="858" spans="2:13"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</row>
    <row r="859" spans="2:13"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</row>
    <row r="860" spans="2:13"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</row>
    <row r="861" spans="2:13"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</row>
    <row r="862" spans="2:13"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</row>
    <row r="863" spans="2:13"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</row>
    <row r="864" spans="2:13"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</row>
    <row r="865" spans="2:13"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</row>
    <row r="866" spans="2:13"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</row>
    <row r="867" spans="2:13"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</row>
    <row r="868" spans="2:13"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</row>
    <row r="869" spans="2:13"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</row>
    <row r="870" spans="2:13"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</row>
    <row r="871" spans="2:13"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</row>
    <row r="872" spans="2:13"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</row>
    <row r="873" spans="2:13"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</row>
    <row r="874" spans="2:13"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</row>
    <row r="875" spans="2:13"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</row>
    <row r="876" spans="2:13"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</row>
    <row r="877" spans="2:13"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</row>
    <row r="878" spans="2:13"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</row>
    <row r="879" spans="2:13"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</row>
    <row r="880" spans="2:13"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</row>
    <row r="881" spans="2:13"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</row>
    <row r="882" spans="2:13"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</row>
    <row r="883" spans="2:13"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</row>
    <row r="884" spans="2:13"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</row>
    <row r="885" spans="2:13"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</row>
    <row r="886" spans="2:13"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</row>
    <row r="887" spans="2:13"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</row>
    <row r="888" spans="2:13"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</row>
    <row r="889" spans="2:13"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</row>
    <row r="890" spans="2:13"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</row>
    <row r="891" spans="2:13"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</row>
    <row r="892" spans="2:13"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</row>
    <row r="893" spans="2:13"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</row>
    <row r="894" spans="2:13"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</row>
    <row r="895" spans="2:13"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</row>
    <row r="896" spans="2:13"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</row>
    <row r="897" spans="2:13"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</row>
    <row r="898" spans="2:13"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</row>
    <row r="899" spans="2:13"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</row>
    <row r="900" spans="2:13"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</row>
    <row r="901" spans="2:13"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</row>
    <row r="902" spans="2:13"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</row>
    <row r="903" spans="2:13"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</row>
    <row r="904" spans="2:13"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</row>
    <row r="905" spans="2:13"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</row>
    <row r="906" spans="2:13"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</row>
    <row r="907" spans="2:13"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</row>
    <row r="908" spans="2:13"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</row>
    <row r="909" spans="2:13"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</row>
    <row r="910" spans="2:13"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</row>
    <row r="911" spans="2:13"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</row>
    <row r="912" spans="2:13"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</row>
    <row r="913" spans="2:13"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</row>
    <row r="914" spans="2:13"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</row>
    <row r="915" spans="2:13"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</row>
    <row r="916" spans="2:13"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</row>
    <row r="917" spans="2:13"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</row>
    <row r="918" spans="2:13"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</row>
    <row r="919" spans="2:13"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</row>
    <row r="920" spans="2:13"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</row>
    <row r="921" spans="2:13"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</row>
    <row r="922" spans="2:13"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</row>
    <row r="923" spans="2:13"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</row>
    <row r="924" spans="2:13"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</row>
    <row r="925" spans="2:13"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</row>
    <row r="926" spans="2:13"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</row>
    <row r="927" spans="2:13"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</row>
    <row r="928" spans="2:13"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</row>
    <row r="929" spans="2:13"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</row>
    <row r="930" spans="2:13"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</row>
    <row r="931" spans="2:13"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</row>
    <row r="932" spans="2:13"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</row>
    <row r="933" spans="2:13"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</row>
    <row r="934" spans="2:13"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</row>
    <row r="935" spans="2:13"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</row>
    <row r="936" spans="2:13"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</row>
    <row r="937" spans="2:13"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</row>
    <row r="938" spans="2:13"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</row>
    <row r="939" spans="2:13"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</row>
    <row r="940" spans="2:13"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</row>
    <row r="941" spans="2:13"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</row>
    <row r="942" spans="2:13"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</row>
    <row r="943" spans="2:13"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</row>
    <row r="944" spans="2:13"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</row>
    <row r="945" spans="2:13"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</row>
    <row r="946" spans="2:13"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</row>
    <row r="947" spans="2:13"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</row>
    <row r="948" spans="2:13"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</row>
    <row r="949" spans="2:13"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</row>
    <row r="950" spans="2:13"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</row>
    <row r="951" spans="2:13"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</row>
    <row r="952" spans="2:13"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</row>
    <row r="953" spans="2:13"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</row>
    <row r="954" spans="2:13"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</row>
    <row r="955" spans="2:13"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</row>
    <row r="956" spans="2:13"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</row>
    <row r="957" spans="2:13"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</row>
    <row r="958" spans="2:13"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</row>
    <row r="959" spans="2:13"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</row>
    <row r="960" spans="2:13"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</row>
    <row r="961" spans="2:13"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</row>
    <row r="962" spans="2:13"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</row>
    <row r="963" spans="2:13"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</row>
    <row r="964" spans="2:13"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</row>
    <row r="965" spans="2:13"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</row>
    <row r="966" spans="2:13"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</row>
    <row r="967" spans="2:13"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</row>
    <row r="968" spans="2:13"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</row>
    <row r="969" spans="2:13"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</row>
    <row r="970" spans="2:13"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</row>
    <row r="971" spans="2:13"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</row>
    <row r="972" spans="2:13"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</row>
    <row r="973" spans="2:13"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</row>
    <row r="974" spans="2:13"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</row>
    <row r="975" spans="2:13"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</row>
    <row r="976" spans="2:13"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</row>
    <row r="977" spans="2:13"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</row>
    <row r="978" spans="2:13"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</row>
    <row r="979" spans="2:13"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</row>
    <row r="980" spans="2:13"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</row>
    <row r="981" spans="2:13"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</row>
    <row r="982" spans="2:13"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</row>
    <row r="983" spans="2:13"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</row>
    <row r="984" spans="2:13"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</row>
    <row r="985" spans="2:13"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</row>
    <row r="986" spans="2:13"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</row>
    <row r="987" spans="2:13"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</row>
    <row r="988" spans="2:13"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</row>
    <row r="989" spans="2:13"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</row>
    <row r="990" spans="2:13"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</row>
    <row r="991" spans="2:13"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</row>
    <row r="992" spans="2:13"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</row>
    <row r="993" spans="2:13"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</row>
    <row r="994" spans="2:13"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</row>
    <row r="995" spans="2:13"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</row>
    <row r="996" spans="2:13"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</row>
    <row r="997" spans="2:13"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</row>
    <row r="998" spans="2:13"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</row>
    <row r="999" spans="2:13"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</row>
    <row r="1000" spans="2:13"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</row>
    <row r="1001" spans="2:13"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</row>
    <row r="1002" spans="2:13"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</row>
    <row r="1003" spans="2:13"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</row>
    <row r="1004" spans="2:13"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</row>
    <row r="1005" spans="2:13"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</row>
    <row r="1006" spans="2:13"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</row>
    <row r="1007" spans="2:13"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</row>
    <row r="1008" spans="2:13"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</row>
    <row r="1009" spans="2:13"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</row>
    <row r="1010" spans="2:13"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</row>
    <row r="1011" spans="2:13"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</row>
    <row r="1012" spans="2:13"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</row>
    <row r="1013" spans="2:13"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</row>
    <row r="1014" spans="2:13"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</row>
    <row r="1015" spans="2:13"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</row>
    <row r="1016" spans="2:13"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</row>
    <row r="1017" spans="2:13"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</row>
    <row r="1018" spans="2:13"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</row>
    <row r="1019" spans="2:13"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</row>
    <row r="1020" spans="2:13"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</row>
    <row r="1021" spans="2:13"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</row>
    <row r="1022" spans="2:13"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</row>
    <row r="1023" spans="2:13"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</row>
    <row r="1024" spans="2:13"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</row>
    <row r="1025" spans="2:13"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</row>
    <row r="1026" spans="2:13"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</row>
    <row r="1027" spans="2:13"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</row>
    <row r="1028" spans="2:13"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</row>
    <row r="1029" spans="2:13"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</row>
    <row r="1030" spans="2:13"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</row>
    <row r="1031" spans="2:13"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</row>
    <row r="1032" spans="2:13"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</row>
    <row r="1033" spans="2:13"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</row>
    <row r="1034" spans="2:13"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</row>
    <row r="1035" spans="2:13"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</row>
    <row r="1036" spans="2:13"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</row>
    <row r="1037" spans="2:13"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</row>
    <row r="1038" spans="2:13"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</row>
    <row r="1039" spans="2:13"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</row>
    <row r="1040" spans="2:13"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</row>
    <row r="1041" spans="2:13"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</row>
    <row r="1042" spans="2:13"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</row>
    <row r="1043" spans="2:13"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</row>
    <row r="1044" spans="2:13"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</row>
    <row r="1045" spans="2:13"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</row>
    <row r="1046" spans="2:13"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</row>
    <row r="1047" spans="2:13"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</row>
    <row r="1048" spans="2:13"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</row>
    <row r="1049" spans="2:13"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</row>
    <row r="1050" spans="2:13"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</row>
    <row r="1051" spans="2:13"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</row>
    <row r="1052" spans="2:13"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</row>
    <row r="1053" spans="2:13"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</row>
    <row r="1054" spans="2:13"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</row>
    <row r="1055" spans="2:13"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</row>
  </sheetData>
  <autoFilter ref="B2:D760" xr:uid="{00000000-0009-0000-0000-000002000000}"/>
  <sortState ref="A3:D76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Thelen, Rob [IDR]</cp:lastModifiedBy>
  <cp:lastPrinted>2010-08-30T14:39:10Z</cp:lastPrinted>
  <dcterms:created xsi:type="dcterms:W3CDTF">2010-08-30T18:34:18Z</dcterms:created>
  <dcterms:modified xsi:type="dcterms:W3CDTF">2022-10-12T15:14:35Z</dcterms:modified>
</cp:coreProperties>
</file>