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Local Option\Forecasts\FY23\"/>
    </mc:Choice>
  </mc:AlternateContent>
  <xr:revisionPtr revIDLastSave="0" documentId="13_ncr:1_{6AFC4B15-507F-46B3-9521-4823258EF9CC}" xr6:coauthVersionLast="36" xr6:coauthVersionMax="36" xr10:uidLastSave="{00000000-0000-0000-0000-000000000000}"/>
  <bookViews>
    <workbookView xWindow="14370" yWindow="45" windowWidth="13725" windowHeight="5700" xr2:uid="{00000000-000D-0000-FFFF-FFFF00000000}"/>
  </bookViews>
  <sheets>
    <sheet name="LOST" sheetId="10" r:id="rId1"/>
    <sheet name="SAVE" sheetId="4" r:id="rId2"/>
    <sheet name="Sheet1" sheetId="8" state="hidden" r:id="rId3"/>
  </sheets>
  <externalReferences>
    <externalReference r:id="rId4"/>
    <externalReference r:id="rId5"/>
  </externalReferences>
  <definedNames>
    <definedName name="_xlnm._FilterDatabase" localSheetId="0" hidden="1">LOST!$A$5:$O$1070</definedName>
    <definedName name="_xlnm._FilterDatabase" localSheetId="1" hidden="1">SAVE!$A$5:$R$332</definedName>
    <definedName name="_xlnm._FilterDatabase" localSheetId="2" hidden="1">Sheet1!$B$2:$D$760</definedName>
    <definedName name="COUNTYPOPULATION">[1]Enrollment!$A$5:$L$883</definedName>
    <definedName name="ESTIMATED">[1]Estimates!$A$5:$V$104</definedName>
    <definedName name="JURISPOPULATION">[1]Enrollment!$B$5:$L$883</definedName>
    <definedName name="PopandLeviesbyCounty">'[2]Population &amp; Levies '!$B$6:$U$1400</definedName>
    <definedName name="PopandLeviesbyJuris">'[2]Population &amp; Levies '!$C$6:$U$1400</definedName>
  </definedNames>
  <calcPr calcId="191029"/>
</workbook>
</file>

<file path=xl/calcChain.xml><?xml version="1.0" encoding="utf-8"?>
<calcChain xmlns="http://schemas.openxmlformats.org/spreadsheetml/2006/main">
  <c r="Q335" i="4" l="1"/>
  <c r="Q336" i="4"/>
  <c r="Q334" i="4"/>
  <c r="M1073" i="10" l="1"/>
  <c r="N1073" i="10"/>
  <c r="L1073" i="10"/>
  <c r="J1073" i="10"/>
  <c r="K1073" i="10"/>
  <c r="I1073" i="10"/>
  <c r="G1073" i="10"/>
  <c r="H1073" i="10"/>
  <c r="F1073" i="10"/>
  <c r="C1073" i="10"/>
  <c r="D1073" i="10"/>
  <c r="E1073" i="10"/>
  <c r="E1074" i="10" l="1"/>
  <c r="K1074" i="10"/>
  <c r="I3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7" i="4"/>
  <c r="R8" i="4"/>
  <c r="R9" i="4"/>
  <c r="R10" i="4"/>
  <c r="R11" i="4"/>
  <c r="R12" i="4"/>
  <c r="R13" i="4"/>
  <c r="R14" i="4"/>
  <c r="R15" i="4"/>
  <c r="R16" i="4"/>
  <c r="R17" i="4"/>
  <c r="R18" i="4"/>
  <c r="R6" i="4"/>
  <c r="E334" i="4" l="1"/>
  <c r="F334" i="4"/>
  <c r="G334" i="4"/>
  <c r="G335" i="4" l="1"/>
  <c r="Q132" i="4" l="1"/>
  <c r="Q332" i="4" l="1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O334" i="4" l="1"/>
  <c r="N334" i="4"/>
  <c r="M334" i="4"/>
  <c r="L334" i="4"/>
  <c r="K334" i="4"/>
  <c r="J334" i="4"/>
  <c r="I334" i="4"/>
  <c r="H334" i="4"/>
  <c r="P334" i="4"/>
  <c r="J335" i="4" l="1"/>
  <c r="M335" i="4"/>
  <c r="P335" i="4"/>
  <c r="C179" i="4" l="1"/>
  <c r="C332" i="4" l="1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2" i="4"/>
  <c r="C233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3" i="4"/>
  <c r="C24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N1074" i="10" l="1"/>
  <c r="H1074" i="10"/>
</calcChain>
</file>

<file path=xl/sharedStrings.xml><?xml version="1.0" encoding="utf-8"?>
<sst xmlns="http://schemas.openxmlformats.org/spreadsheetml/2006/main" count="4598" uniqueCount="2994">
  <si>
    <t>GRAETTINGER CSD</t>
  </si>
  <si>
    <t>SIDNEY COMM SCH DIST NEW081304</t>
  </si>
  <si>
    <t>BCL UW COMM SCH DIST</t>
  </si>
  <si>
    <t>HAVERHILL, NEW CITY OF72204</t>
  </si>
  <si>
    <t>WEST BRANCH, CITY OF</t>
  </si>
  <si>
    <t>ADEL, CITY OF</t>
  </si>
  <si>
    <t>REDFIELD, CITY OF</t>
  </si>
  <si>
    <t>BOUTON, CITY OF</t>
  </si>
  <si>
    <t>SHELLSBURG, CITY OF</t>
  </si>
  <si>
    <t>VAN HORNE, CITY OF</t>
  </si>
  <si>
    <t>ATKINS, CITY OF</t>
  </si>
  <si>
    <t>GARRISON, CITY OF</t>
  </si>
  <si>
    <t>KEYSTONE, CITY OF</t>
  </si>
  <si>
    <t>LUZERNE, CITY OF</t>
  </si>
  <si>
    <t>MOUNT AUBURN, CITY OF</t>
  </si>
  <si>
    <t>NEWHALL, CITY OF</t>
  </si>
  <si>
    <t>NORWAY, CITY OF</t>
  </si>
  <si>
    <t>URBANA, CITY OF</t>
  </si>
  <si>
    <t>BENTON CO TREASURER</t>
  </si>
  <si>
    <t>BELLE PLAINE COMM SCH</t>
  </si>
  <si>
    <t>BENTON COMM SCH DIST</t>
  </si>
  <si>
    <t>CENTER POINT-URBANA CSD</t>
  </si>
  <si>
    <t>COLLEGE COMM SCH DIST</t>
  </si>
  <si>
    <t>INDEPENDENCE CSD</t>
  </si>
  <si>
    <t>NORTH LINN COMM SCH DIST</t>
  </si>
  <si>
    <t>VINTON-SHELLSBURG CSD</t>
  </si>
  <si>
    <t>WATERLOO, CITY OF</t>
  </si>
  <si>
    <t>CEDAR FALLS, CITY OF</t>
  </si>
  <si>
    <t>EVANSDALE, CITY OF</t>
  </si>
  <si>
    <t>ELK RUN HEIGHTS, CITY OF</t>
  </si>
  <si>
    <t>HUDSON, CITY OF</t>
  </si>
  <si>
    <t>LA PORTE CITY, CITY OF</t>
  </si>
  <si>
    <t>DUNKERTON, CITY OF</t>
  </si>
  <si>
    <t>JANESVILLE, CITY OF</t>
  </si>
  <si>
    <t>GILBERTVILLE, CITY OF</t>
  </si>
  <si>
    <t>RAYMOND, CITY OF</t>
  </si>
  <si>
    <t>BLACK HAWK CO TREASURER</t>
  </si>
  <si>
    <t>CEDAR FALLS COMM SD</t>
  </si>
  <si>
    <t>DENVER COMM SCH DIST</t>
  </si>
  <si>
    <t>DIKE-NEW HARTFORD CSD</t>
  </si>
  <si>
    <t>DUNKERTON COMM SCH DIST</t>
  </si>
  <si>
    <t>GLADBROOK-REINBECK CSD</t>
  </si>
  <si>
    <t>HUDSON COMM SCH DIST</t>
  </si>
  <si>
    <t>JANESVILLE COMM SCH DIST</t>
  </si>
  <si>
    <t>JESUP COMMUNITY SCH DIST</t>
  </si>
  <si>
    <t>WAPSIE VALLEY CSD</t>
  </si>
  <si>
    <t>WATERLOO COMM SCH DIST</t>
  </si>
  <si>
    <t>WAVERLY-SHELL ROCK CSD</t>
  </si>
  <si>
    <t>BOONE, CITY OF</t>
  </si>
  <si>
    <t>MADRID, CITY OF</t>
  </si>
  <si>
    <t>OGDEN, CITY OF</t>
  </si>
  <si>
    <t>BEAVER, CITY OF</t>
  </si>
  <si>
    <t>BERKLEY, CITY OF</t>
  </si>
  <si>
    <t>BOXHOLM, CITY OF</t>
  </si>
  <si>
    <t>FRASER, CITY OF</t>
  </si>
  <si>
    <t>LUTHER, CITY OF</t>
  </si>
  <si>
    <t>PILOT MOUND, CITY OF</t>
  </si>
  <si>
    <t>SHELDAHL, CITY OF</t>
  </si>
  <si>
    <t>BOONE CO TREASURER</t>
  </si>
  <si>
    <t>BALLARD COMM SCH DIST</t>
  </si>
  <si>
    <t>BOONE COMMUNITY SCH DIST</t>
  </si>
  <si>
    <t>GILBERT COMM SCH DIST</t>
  </si>
  <si>
    <t>MADRID COMMUNITY SD</t>
  </si>
  <si>
    <t>OGDEN COMM SCHOOL DIST</t>
  </si>
  <si>
    <t>ROLAND-STORY CSD</t>
  </si>
  <si>
    <t>SOUTH HAMILTON CSD</t>
  </si>
  <si>
    <t>SOUTHEAST WEBSTER GRAND</t>
  </si>
  <si>
    <t>UNITED COMM SCH DIST</t>
  </si>
  <si>
    <t>WOODWARD-GRANGER CSD</t>
  </si>
  <si>
    <t>WAVERLY, CITY OF</t>
  </si>
  <si>
    <t>SUMNER, CITY OF</t>
  </si>
  <si>
    <t>TRIPOLI, CITY OF</t>
  </si>
  <si>
    <t>DENVER, CITY OF</t>
  </si>
  <si>
    <t>READLYN, CITY OF</t>
  </si>
  <si>
    <t>FREDERIKA, CITY OF</t>
  </si>
  <si>
    <t>PLAINFIELD, CITY OF</t>
  </si>
  <si>
    <t>BREMER CO BD SUPERVISORS</t>
  </si>
  <si>
    <t>NASHUA-PLAINFIELD COMM</t>
  </si>
  <si>
    <t>TRIPOLI COMM SCH DIST</t>
  </si>
  <si>
    <t>INDEPENDENCE, CITY OF</t>
  </si>
  <si>
    <t>10</t>
  </si>
  <si>
    <t>JESUP, CITY OF</t>
  </si>
  <si>
    <t>FAIRBANK, CITY OF</t>
  </si>
  <si>
    <t>HAZLETON, CITY OF</t>
  </si>
  <si>
    <t>LAMONT, CITY OF</t>
  </si>
  <si>
    <t>WINTHROP, CITY OF</t>
  </si>
  <si>
    <t>AURORA, CITY OF</t>
  </si>
  <si>
    <t>BRANDON, CITY OF</t>
  </si>
  <si>
    <t>QUASQUETON, CITY OF</t>
  </si>
  <si>
    <t>ROWLEY, CITY OF</t>
  </si>
  <si>
    <t>STANLEY, CITY OF</t>
  </si>
  <si>
    <t>BUCHANAN CO SPRVIS</t>
  </si>
  <si>
    <t>EAST BUCHANAN CSD</t>
  </si>
  <si>
    <t>OELWEIN COMM SCHOOL DIST</t>
  </si>
  <si>
    <t>STARMONT COMM SCH DIST</t>
  </si>
  <si>
    <t>WEST DELAWARE COUNTY CSD</t>
  </si>
  <si>
    <t>STORM LAKE, CITY OF</t>
  </si>
  <si>
    <t>11</t>
  </si>
  <si>
    <t>ALTA, CITY OF</t>
  </si>
  <si>
    <t>ALBERT CITY, CITY OF</t>
  </si>
  <si>
    <t>MARATHON, CITY OF</t>
  </si>
  <si>
    <t>NEWELL, CITY OF</t>
  </si>
  <si>
    <t>SIOUX RAPIDS, CITY OF</t>
  </si>
  <si>
    <t>LAKESIDE, CITY OF</t>
  </si>
  <si>
    <t>REMBRANDT, CITY OF</t>
  </si>
  <si>
    <t>TRUESDALE, CITY OF</t>
  </si>
  <si>
    <t>LINN GROVE, CITY OF</t>
  </si>
  <si>
    <t>BUENA VISTA CO BD SUPERV</t>
  </si>
  <si>
    <t>ALBERT CITY-TRUESDALE CS</t>
  </si>
  <si>
    <t>ALTA COMM SCH DIST</t>
  </si>
  <si>
    <t>GALVA-HOLSTEIN COMM SD</t>
  </si>
  <si>
    <t>LAURENS-MARATHON CSD</t>
  </si>
  <si>
    <t>NEWELL-FONDA COMM SCHOOL</t>
  </si>
  <si>
    <t>SCHALLER-CRESTLAND CSD</t>
  </si>
  <si>
    <t>STORM LAKE COMM SCH DIST</t>
  </si>
  <si>
    <t>CLARKSVILLE, CITY OF</t>
  </si>
  <si>
    <t>12</t>
  </si>
  <si>
    <t>GREENE, CITY OF</t>
  </si>
  <si>
    <t>PARKERSBURG, CITY OF</t>
  </si>
  <si>
    <t>SHELL ROCK, CITY OF</t>
  </si>
  <si>
    <t>ALLISON, CITY OF</t>
  </si>
  <si>
    <t>APLINGTON, CITY OF</t>
  </si>
  <si>
    <t>DUMONT, CITY OF</t>
  </si>
  <si>
    <t>NEW HARTFORD, CITY OF</t>
  </si>
  <si>
    <t>AREDALE, CITY OF</t>
  </si>
  <si>
    <t>BRISTOW, CITY OF</t>
  </si>
  <si>
    <t>BUTLER CO TREASURER</t>
  </si>
  <si>
    <t>AGWSR CSD</t>
  </si>
  <si>
    <t>APLINGTON PARKERSBURG SD</t>
  </si>
  <si>
    <t>CLARKSVILLE COMM SD</t>
  </si>
  <si>
    <t>HAMPTON-DUMONT CSD</t>
  </si>
  <si>
    <t>LAKE CITY, CITY OF</t>
  </si>
  <si>
    <t>13</t>
  </si>
  <si>
    <t>MANSON, CITY OF</t>
  </si>
  <si>
    <t>ROCKWELL CITY, CITY OF</t>
  </si>
  <si>
    <t>LOHRVILLE CITY OF</t>
  </si>
  <si>
    <t>POMEROY, CITY OF</t>
  </si>
  <si>
    <t>FARNHAMVILLE, CITY OF</t>
  </si>
  <si>
    <t>JOLLEY, CITY OF</t>
  </si>
  <si>
    <t>KNIERIM, CITY OF</t>
  </si>
  <si>
    <t>RINARD, CITY OF</t>
  </si>
  <si>
    <t>SOMERS, CITY OF</t>
  </si>
  <si>
    <t>LYTTON, CITY OF</t>
  </si>
  <si>
    <t>CALHOUN CO TREASURER</t>
  </si>
  <si>
    <t>MANSON-NW WEBSTER CSD</t>
  </si>
  <si>
    <t>CARROLL, CITY OF</t>
  </si>
  <si>
    <t>14</t>
  </si>
  <si>
    <t>COON RAPIDS, CITY OF</t>
  </si>
  <si>
    <t>MANNING, CITY OF</t>
  </si>
  <si>
    <t>BREDA, CITY OF</t>
  </si>
  <si>
    <t>GLIDDEN, CITY OF</t>
  </si>
  <si>
    <t>ARCADIA, CITY OF</t>
  </si>
  <si>
    <t>DEDHAM, CITY OF</t>
  </si>
  <si>
    <t>HALBUR, CITY OF</t>
  </si>
  <si>
    <t>LANESBORO, CITY OF</t>
  </si>
  <si>
    <t>LIDDERDALE, CITY OF</t>
  </si>
  <si>
    <t>RALSTON, CITY OF</t>
  </si>
  <si>
    <t>TEMPLETON, CITY OF</t>
  </si>
  <si>
    <t>WILLEY, CITY OF</t>
  </si>
  <si>
    <t>CARROLL CO BD SUPERVISOR</t>
  </si>
  <si>
    <t>AR-WE-VA COMM SCH DIST</t>
  </si>
  <si>
    <t>CARROLL COMM SCH DIST</t>
  </si>
  <si>
    <t>GLIDDEN-RALSTON CSD</t>
  </si>
  <si>
    <t>ATLANTIC, CITY OF</t>
  </si>
  <si>
    <t>15</t>
  </si>
  <si>
    <t>ANITA, CITY OF</t>
  </si>
  <si>
    <t>GRISWOLD, CITY OF</t>
  </si>
  <si>
    <t>LEWIS, CITY OF</t>
  </si>
  <si>
    <t>CUMBERLAND, CITY OF</t>
  </si>
  <si>
    <t>MARNE, CITY OF</t>
  </si>
  <si>
    <t>MASSENA, CITY OF</t>
  </si>
  <si>
    <t>WIOTA, CITY OF</t>
  </si>
  <si>
    <t>CASS CO TREASURER</t>
  </si>
  <si>
    <t>GRISWOLD COMM SCH DIST</t>
  </si>
  <si>
    <t>TIPTON, CITY OF</t>
  </si>
  <si>
    <t>16</t>
  </si>
  <si>
    <t>DURANT, CITY OF</t>
  </si>
  <si>
    <t>MECHANICSVILLE, CITY OF</t>
  </si>
  <si>
    <t>CLARENCE, CITY OF</t>
  </si>
  <si>
    <t>LOWDEN, CITY OF</t>
  </si>
  <si>
    <t>STANWOOD, CITY OF</t>
  </si>
  <si>
    <t>BENNETT, CITY OF</t>
  </si>
  <si>
    <t>WILTON, CITY OF</t>
  </si>
  <si>
    <t>CEDAR CO TREASURER</t>
  </si>
  <si>
    <t>BENNETT CSD</t>
  </si>
  <si>
    <t>DURANT COMM SCHOOL</t>
  </si>
  <si>
    <t>NORTH CEDAR CSD</t>
  </si>
  <si>
    <t>LISBON COMM SCH DIST</t>
  </si>
  <si>
    <t>MIDLAND COMM SCH DIST</t>
  </si>
  <si>
    <t>TIPTON COMM SCH DIST</t>
  </si>
  <si>
    <t>WEST BRANCH CSD</t>
  </si>
  <si>
    <t>WEST LIBERTY COMM SD</t>
  </si>
  <si>
    <t>WILTON COMM SCH DIST</t>
  </si>
  <si>
    <t>MASON CITY, CITY OF</t>
  </si>
  <si>
    <t>17</t>
  </si>
  <si>
    <t>CLEAR LAKE, CITY OF</t>
  </si>
  <si>
    <t>VENTURA, CITY OF</t>
  </si>
  <si>
    <t>ROCKWELL, CITY OF</t>
  </si>
  <si>
    <t>DOUGHERTY, CITY OF</t>
  </si>
  <si>
    <t>MESERVEY, CITY OF</t>
  </si>
  <si>
    <t>PLYMOUTH, CITY OF</t>
  </si>
  <si>
    <t>ROCK FALLS, CITY OF</t>
  </si>
  <si>
    <t>SWALEDALE, CITY OF</t>
  </si>
  <si>
    <t>THORNTON, CITY OF</t>
  </si>
  <si>
    <t>CERRO GORDO CO TREASURER</t>
  </si>
  <si>
    <t>CLEAR LAKE COMM SCH DIST</t>
  </si>
  <si>
    <t>FOREST CITY CSD</t>
  </si>
  <si>
    <t>MASON CITY COMM SCH DIST</t>
  </si>
  <si>
    <t>RUDD-ROCKFORD-MARBLE</t>
  </si>
  <si>
    <t>CHEROKEE, CITY OF</t>
  </si>
  <si>
    <t>18</t>
  </si>
  <si>
    <t>MARCUS, CITY OF</t>
  </si>
  <si>
    <t>AURELIA, CITY OF</t>
  </si>
  <si>
    <t>CLEGHORN, CITY OF</t>
  </si>
  <si>
    <t>LARRABEE, CITY OF</t>
  </si>
  <si>
    <t>MERIDEN, CITY OF</t>
  </si>
  <si>
    <t>QUIMBY, CITY OF</t>
  </si>
  <si>
    <t>WASHTA, CITY OF</t>
  </si>
  <si>
    <t>CHEROKEE CO TREASURER</t>
  </si>
  <si>
    <t>CHEROKEE COMM SCH DIST</t>
  </si>
  <si>
    <t>RIVER VALLEY CSD</t>
  </si>
  <si>
    <t>KINGSLEY-PIERSON CSD</t>
  </si>
  <si>
    <t>MARCUS-MERIDEN-CLEGHORN</t>
  </si>
  <si>
    <t>NEW HAMPTON, CITY OF</t>
  </si>
  <si>
    <t>19</t>
  </si>
  <si>
    <t>NASHUA, CITY OF</t>
  </si>
  <si>
    <t>FREDERICKSBURG, CITY OF</t>
  </si>
  <si>
    <t>LAWLER, CITY OF</t>
  </si>
  <si>
    <t>ALTA VISTA, CITY OF</t>
  </si>
  <si>
    <t>BASSETT, CITY OF</t>
  </si>
  <si>
    <t>IONIA, CITY OF</t>
  </si>
  <si>
    <t>NORTH WASHINGTON, CITY</t>
  </si>
  <si>
    <t>CHICKASAW CO TREASURER</t>
  </si>
  <si>
    <t>CHARLES CITY CSD</t>
  </si>
  <si>
    <t>HOWARD-WINNESHIEK CSD</t>
  </si>
  <si>
    <t>NEW HAMPTON COMM SD</t>
  </si>
  <si>
    <t>TURKEY VALLEY CSD</t>
  </si>
  <si>
    <t>OSCEOLA, CITY OF</t>
  </si>
  <si>
    <t>20</t>
  </si>
  <si>
    <t>MURRAY, CITY OF</t>
  </si>
  <si>
    <t>WOODBURN, CITY OF</t>
  </si>
  <si>
    <t>CLARKE COMM SCH DIST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</si>
  <si>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</si>
  <si>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</si>
  <si>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</si>
  <si>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</si>
  <si>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</si>
  <si>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</si>
  <si>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</si>
  <si>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</si>
  <si>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</si>
  <si>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Click Here for LOST</t>
  </si>
  <si>
    <t>Click Here for SAVE</t>
  </si>
  <si>
    <t>WEST UNION, CITY OF</t>
  </si>
  <si>
    <t>ARLINGTON, CITY OF</t>
  </si>
  <si>
    <t>CLERMONT, CITY OF</t>
  </si>
  <si>
    <t>ELGIN, CITY OF</t>
  </si>
  <si>
    <t>HAWKEYE, CITY OF</t>
  </si>
  <si>
    <t>MAYNARD, CITY OF</t>
  </si>
  <si>
    <t>RANDALIA, CITY OF</t>
  </si>
  <si>
    <t>ST LUCAS, CITY OF</t>
  </si>
  <si>
    <t>WADENA, CITY OF</t>
  </si>
  <si>
    <t>WAUCOMA, CITY OF</t>
  </si>
  <si>
    <t>WESTGATE, CITY OF</t>
  </si>
  <si>
    <t>FAYETTE CO TREASURER</t>
  </si>
  <si>
    <t>NORTH FAYETTE COUNTY</t>
  </si>
  <si>
    <t>WEST CENTRAL COMM SD</t>
  </si>
  <si>
    <t>CHARLES CITY, CITY OF</t>
  </si>
  <si>
    <t>34</t>
  </si>
  <si>
    <t>NORA SPRINGS, CITY OF</t>
  </si>
  <si>
    <t>ROCKFORD, CITY OF</t>
  </si>
  <si>
    <t>COLWELL, CITY OF</t>
  </si>
  <si>
    <t>FLOYD, CITY OF</t>
  </si>
  <si>
    <t>MARBLE ROCK, CITY OF</t>
  </si>
  <si>
    <t>RUDD, CITY OF</t>
  </si>
  <si>
    <t>FLOYD CO TREASURER</t>
  </si>
  <si>
    <t>OSAGE COMMUNITY SCH DIST</t>
  </si>
  <si>
    <t>HAMPTON, CITY OF</t>
  </si>
  <si>
    <t>35</t>
  </si>
  <si>
    <t>SHEFFIELD, CITY OF</t>
  </si>
  <si>
    <t>DOWS, CITY OF</t>
  </si>
  <si>
    <t>ALEXANDER, CITY OF</t>
  </si>
  <si>
    <t>COULTER, CITY OF</t>
  </si>
  <si>
    <t>GENEVA, CITY OF</t>
  </si>
  <si>
    <t>HANSELL, CITY OF</t>
  </si>
  <si>
    <t>LATIMER, CITY OF</t>
  </si>
  <si>
    <t>POPEJOY, CITY OF</t>
  </si>
  <si>
    <t>FRANKLIN CO TREASURER</t>
  </si>
  <si>
    <t>ALDEN COMM SCH DIST</t>
  </si>
  <si>
    <t>CAL COMM SCH DIST</t>
  </si>
  <si>
    <t>IOWA FALLS COMM SCH DIST</t>
  </si>
  <si>
    <t>SHENANDOAH, CITY OF</t>
  </si>
  <si>
    <t>36</t>
  </si>
  <si>
    <t>HAMBURG, CITY OF</t>
  </si>
  <si>
    <t>SIDNEY, CITY OF</t>
  </si>
  <si>
    <t>TABOR, CITY OF</t>
  </si>
  <si>
    <t>FARRAGUT, CITY OF</t>
  </si>
  <si>
    <t>IMOGENE, CITY OF</t>
  </si>
  <si>
    <t>RANDOLPH, CITY OF</t>
  </si>
  <si>
    <t>RIVERTON, CITY OF</t>
  </si>
  <si>
    <t>THURMAN, CITY OF</t>
  </si>
  <si>
    <t>FREMONT CO BD SUPERVISOR</t>
  </si>
  <si>
    <t>FREMONT-MILLS CSD</t>
  </si>
  <si>
    <t>HAMBURG COMM SCH DIST</t>
  </si>
  <si>
    <t>SHENANDOAH CSD</t>
  </si>
  <si>
    <t>JEFFERSON, CITY OF</t>
  </si>
  <si>
    <t>37</t>
  </si>
  <si>
    <t>CHURDAN, CITY OF</t>
  </si>
  <si>
    <t>GRAND JUNCTION, CITY OF</t>
  </si>
  <si>
    <t>SCRANTON, CITY OF</t>
  </si>
  <si>
    <t>DANA, CITY OF</t>
  </si>
  <si>
    <t>PATON, CITY OF</t>
  </si>
  <si>
    <t>RIPPEY, CITY OF</t>
  </si>
  <si>
    <t>GREENE CO BD SUPERVISORS</t>
  </si>
  <si>
    <t>PATON-CHURDAN COMM SCH</t>
  </si>
  <si>
    <t>GRUNDY CENTER, CITY OF</t>
  </si>
  <si>
    <t>38</t>
  </si>
  <si>
    <t>CONRAD, CITY OF</t>
  </si>
  <si>
    <t>DIKE, CITY OF</t>
  </si>
  <si>
    <t>WELLSBURG, CITY OF</t>
  </si>
  <si>
    <t>BEAMAN, CITY OF</t>
  </si>
  <si>
    <t>HOLLAND, CITY OF</t>
  </si>
  <si>
    <t>MORRISON, CITY OF</t>
  </si>
  <si>
    <t>STOUT, CITY OF</t>
  </si>
  <si>
    <t>GRUNDY CO TREASURER</t>
  </si>
  <si>
    <t>ELDORA-NEW PROVID CSD</t>
  </si>
  <si>
    <t>GRUNDY CENTER COMM SD</t>
  </si>
  <si>
    <t>GUTHRIE CENTER, CITY OF</t>
  </si>
  <si>
    <t>39</t>
  </si>
  <si>
    <t>PANORA, CITY OF</t>
  </si>
  <si>
    <t>BAYARD, CITY OF</t>
  </si>
  <si>
    <t>BAGLEY, CITY OF</t>
  </si>
  <si>
    <t>JAMAICA, CITY OF</t>
  </si>
  <si>
    <t>MENLO, CITY OF</t>
  </si>
  <si>
    <t>YALE, CITY OF</t>
  </si>
  <si>
    <t>GUTHRIE CO TREASURER</t>
  </si>
  <si>
    <t>GUTHRIE CENTER CSD</t>
  </si>
  <si>
    <t>WEBSTER CITY, CITY OF</t>
  </si>
  <si>
    <t>40</t>
  </si>
  <si>
    <t>JEWELL, CITY OF</t>
  </si>
  <si>
    <t>STRATFORD, CITY OF</t>
  </si>
  <si>
    <t>WILLIAMS, CITY OF</t>
  </si>
  <si>
    <t>BLAIRSBURG, CITY OF</t>
  </si>
  <si>
    <t>ELLSWORTH, CITY OF</t>
  </si>
  <si>
    <t>KAMRAR, CITY OF</t>
  </si>
  <si>
    <t>RANDALL, CITY OF</t>
  </si>
  <si>
    <t>STANHOPE, CITY OF</t>
  </si>
  <si>
    <t>HAMILTON CO TREASURER</t>
  </si>
  <si>
    <t>HUBBARD-RADCLIFFE CSD</t>
  </si>
  <si>
    <t>WEBSTER CITY CSD</t>
  </si>
  <si>
    <t>BRITT, CITY OF</t>
  </si>
  <si>
    <t>41</t>
  </si>
  <si>
    <t>GARNER, CITY OF</t>
  </si>
  <si>
    <t>KANAWHA, CITY OF</t>
  </si>
  <si>
    <t>KLEMME, CITY OF</t>
  </si>
  <si>
    <t>CORWITH, CITY OF</t>
  </si>
  <si>
    <t>CRYSTAL LAKE, CITY OF</t>
  </si>
  <si>
    <t>GOODELL, CITY OF</t>
  </si>
  <si>
    <t>WODEN, CITY OF</t>
  </si>
  <si>
    <t>HANCOCK CO BD SUPERVISOR</t>
  </si>
  <si>
    <t>BELMOND-KLEMME CSD</t>
  </si>
  <si>
    <t>WEST HANCOCK CSD</t>
  </si>
  <si>
    <t>GARNER-HAYFIELD CSD</t>
  </si>
  <si>
    <t>IOWA FALLS, CITY OF</t>
  </si>
  <si>
    <t>42</t>
  </si>
  <si>
    <t>ACKLEY, CITY OF</t>
  </si>
  <si>
    <t>ELDORA, CITY OF</t>
  </si>
  <si>
    <t>ALDEN, CITY OF</t>
  </si>
  <si>
    <t>HUBBARD, CITY OF</t>
  </si>
  <si>
    <t>RADCLIFFE, CITY OF</t>
  </si>
  <si>
    <t>BUCKEYE, CITY OF</t>
  </si>
  <si>
    <t>NEW PROVIDENCE, CITY OF</t>
  </si>
  <si>
    <t>OWASA, CITY OF</t>
  </si>
  <si>
    <t>STEAMBOAT ROCK, CITY OF</t>
  </si>
  <si>
    <t>UNION, CITY OF</t>
  </si>
  <si>
    <t>WHITTEN, CITY OF</t>
  </si>
  <si>
    <t>HARDIN CO TREASURER</t>
  </si>
  <si>
    <t>COLO NESCO CSD</t>
  </si>
  <si>
    <t>DUNLAP, CITY OF</t>
  </si>
  <si>
    <t>43</t>
  </si>
  <si>
    <t>LOGAN, CITY OF</t>
  </si>
  <si>
    <t>MISSOURI VALLEY, CITY OF</t>
  </si>
  <si>
    <t>WOODBINE, CITY OF</t>
  </si>
  <si>
    <t>LITTLE SIOUX, CITY OF</t>
  </si>
  <si>
    <t>MAGNOLIA, CITY OF</t>
  </si>
  <si>
    <t>MODALE, CITY OF</t>
  </si>
  <si>
    <t>MONDAMIN, CITY OF</t>
  </si>
  <si>
    <t>PERSIA, CITY OF</t>
  </si>
  <si>
    <t>PISGAH, CITY OF</t>
  </si>
  <si>
    <t>HARRISON CO BD SUPERVSRS</t>
  </si>
  <si>
    <t>A-H-S-T CSD</t>
  </si>
  <si>
    <t>HARLAN COMM SCHL DIST</t>
  </si>
  <si>
    <t>LOGAN-MAGNOLIA CSD</t>
  </si>
  <si>
    <t>MISSOURI VALLEY CSD</t>
  </si>
  <si>
    <t>TRI-CENTER COMM SCH DIST</t>
  </si>
  <si>
    <t>WEST HARRISON CSD</t>
  </si>
  <si>
    <t>WOODBINE COMM SCH DIST</t>
  </si>
  <si>
    <t>MOUNT PLEASANT, CITY OF</t>
  </si>
  <si>
    <t>44</t>
  </si>
  <si>
    <t>NEW LONDON, CITY OF</t>
  </si>
  <si>
    <t>WAYLAND, CITY OF</t>
  </si>
  <si>
    <t>WINFIELD, CITY OF</t>
  </si>
  <si>
    <t>COPPOCK, CITY OF</t>
  </si>
  <si>
    <t>HILLSBORO, CITY OF</t>
  </si>
  <si>
    <t>OLDS, CITY OF</t>
  </si>
  <si>
    <t>ROME, CITY OF</t>
  </si>
  <si>
    <t>SALEM, CITY OF</t>
  </si>
  <si>
    <t>WESTWOOD, CITY OF</t>
  </si>
  <si>
    <t>HENRY CO TREASURER</t>
  </si>
  <si>
    <t>FAIRFIELD COMM SCH DIST</t>
  </si>
  <si>
    <t>FORT MADISON CSD</t>
  </si>
  <si>
    <t>MOUNT PLEASANT CSD</t>
  </si>
  <si>
    <t>NEW LONDON CSD</t>
  </si>
  <si>
    <t>WACO COMM SCH DIST</t>
  </si>
  <si>
    <t>CRESCO, CITY OF</t>
  </si>
  <si>
    <t>45</t>
  </si>
  <si>
    <t>ELMA, CITY OF</t>
  </si>
  <si>
    <t>LIME SPRINGS, CITY OF</t>
  </si>
  <si>
    <t>RICEVILLE, CITY OF</t>
  </si>
  <si>
    <t>CHESTER, CITY OF</t>
  </si>
  <si>
    <t>PROTIVIN, CITY OF</t>
  </si>
  <si>
    <t>HOWARD CO TREASURER</t>
  </si>
  <si>
    <t>RICEVILLE COMM SCH DIST</t>
  </si>
  <si>
    <t>HUMBOLDT, CITY OF</t>
  </si>
  <si>
    <t>46</t>
  </si>
  <si>
    <t>DAKOTA CITY, CITY OF</t>
  </si>
  <si>
    <t>GILMORE CITY, CITY OF</t>
  </si>
  <si>
    <t>LIVERMORE, CITY OF</t>
  </si>
  <si>
    <t>LUVERNE, CITY OF</t>
  </si>
  <si>
    <t>BODE, CITY OF</t>
  </si>
  <si>
    <t>BRADGATE, CITY OF</t>
  </si>
  <si>
    <t>HARDY, CITY OF</t>
  </si>
  <si>
    <t>OTTOSEN, CITY OF</t>
  </si>
  <si>
    <t>RENWICK, CITY OF</t>
  </si>
  <si>
    <t>RUTLAND, CITY OF</t>
  </si>
  <si>
    <t>THOR, CITY OF</t>
  </si>
  <si>
    <t>HUMBOLDT CO BD SUPERVSRS</t>
  </si>
  <si>
    <t>EAGLE GROVE CSD</t>
  </si>
  <si>
    <t>GILMORE CITY-BRADGATE</t>
  </si>
  <si>
    <t>HUMBOLDT COMM SCH DIST</t>
  </si>
  <si>
    <t>LU VERNE COMM SCH DIST</t>
  </si>
  <si>
    <t>TWIN RIVERS CSD</t>
  </si>
  <si>
    <t>WEST BEND - MALLARD CSD</t>
  </si>
  <si>
    <t>HOLSTEIN, CITY OF</t>
  </si>
  <si>
    <t>47</t>
  </si>
  <si>
    <t>IDA GROVE, CITY OF</t>
  </si>
  <si>
    <t>BATTLE CREEK, CITY OF</t>
  </si>
  <si>
    <t>ARTHUR, CITY OF</t>
  </si>
  <si>
    <t>GALVA, CITY OF</t>
  </si>
  <si>
    <t>IDA CO TREASURER</t>
  </si>
  <si>
    <t>MAPLE VALLEY CSD</t>
  </si>
  <si>
    <t>MARENGO, CITY OF</t>
  </si>
  <si>
    <t>48</t>
  </si>
  <si>
    <t>NORTH ENGLISH, CITY OF</t>
  </si>
  <si>
    <t>WILLIAMSBURG, CITY OF</t>
  </si>
  <si>
    <t>VICTOR, CITY OF</t>
  </si>
  <si>
    <t>LADORA, CITY OF</t>
  </si>
  <si>
    <t>MILLERSBURG, CITY OF</t>
  </si>
  <si>
    <t>PARNELL, CITY OF</t>
  </si>
  <si>
    <t>IOWA CO TREASURER</t>
  </si>
  <si>
    <t>CLEAR CREEK - AMANA CSD</t>
  </si>
  <si>
    <t>ENGLISH VALLEYS CSD</t>
  </si>
  <si>
    <t>H-L-V COMM SCH DIST</t>
  </si>
  <si>
    <t>IOWA VALLEY COMM SD</t>
  </si>
  <si>
    <t>MID-PRAIRIE CSD</t>
  </si>
  <si>
    <t>TRI-COUNTY COMM SCH DIST</t>
  </si>
  <si>
    <t>WILLIAMSBURG CSD</t>
  </si>
  <si>
    <t>MAQUOKETA, CITY OF</t>
  </si>
  <si>
    <t>49</t>
  </si>
  <si>
    <t>BELLEVUE, CITY OF</t>
  </si>
  <si>
    <t>PRESTON, CITY OF</t>
  </si>
  <si>
    <t>SABULA, CITY OF</t>
  </si>
  <si>
    <t>ANDREW, CITY OF</t>
  </si>
  <si>
    <t>BALDWIN, CITY OF</t>
  </si>
  <si>
    <t>LA MOTTE, CITY OF</t>
  </si>
  <si>
    <t>MILES, CITY OF</t>
  </si>
  <si>
    <t>MONMOUTH, CITY OF</t>
  </si>
  <si>
    <t>SPRAGUEVILLE, CITY OF</t>
  </si>
  <si>
    <t>SPRINGBROOK, CITY OF</t>
  </si>
  <si>
    <t>SAINT DONATUS, CITY OF</t>
  </si>
  <si>
    <t>JACKSON CO TREASURER</t>
  </si>
  <si>
    <t>ANDREW COMM SCH DIST</t>
  </si>
  <si>
    <t>BELLEVUE COMM SCH DIST</t>
  </si>
  <si>
    <t>NEWTON, CITY OF</t>
  </si>
  <si>
    <t>50</t>
  </si>
  <si>
    <t>COLFAX, CITY OF</t>
  </si>
  <si>
    <t>MONROE, CITY OF</t>
  </si>
  <si>
    <t>BAXTER, CITY OF</t>
  </si>
  <si>
    <t>KELLOGG, CITY OF</t>
  </si>
  <si>
    <t>PRAIRIE CITY, CITY OF</t>
  </si>
  <si>
    <t>LAMBS GROVE, CITY OF</t>
  </si>
  <si>
    <t>LYNNVILLE, CITY OF</t>
  </si>
  <si>
    <t>MINGO, CITY OF</t>
  </si>
  <si>
    <t>REASNOR, CITY OF</t>
  </si>
  <si>
    <t>SULLY, CITY OF</t>
  </si>
  <si>
    <t>VALERIA, CITY OF</t>
  </si>
  <si>
    <t>OAKLAND ACRES, CITY OF</t>
  </si>
  <si>
    <t>JASPER CO TREASURER</t>
  </si>
  <si>
    <t>BAXTER COMM SCH DIST</t>
  </si>
  <si>
    <t>BONDURANT-FARRAR CSD</t>
  </si>
  <si>
    <t>COLFAX-MINGO COMM SCHL</t>
  </si>
  <si>
    <t>COLLINS-MAXWELL CSD</t>
  </si>
  <si>
    <t>EAST MARSHALL CSD</t>
  </si>
  <si>
    <t>GRINNELL-NEWBURG CSD</t>
  </si>
  <si>
    <t>LYNNVILLE-SULLY CSD</t>
  </si>
  <si>
    <t>PELLA COMMUNITY SCH DIST</t>
  </si>
  <si>
    <t>SOUTHEAST POLK COMM SD</t>
  </si>
  <si>
    <t>FAIRFIELD, CITY OF</t>
  </si>
  <si>
    <t>51</t>
  </si>
  <si>
    <t>BATAVIA, CITY OF</t>
  </si>
  <si>
    <t>LIBERTYVILLE, CITY OF</t>
  </si>
  <si>
    <t>LOCKRIDGE, CITY OF</t>
  </si>
  <si>
    <t>PACKWOOD, CITY OF</t>
  </si>
  <si>
    <t>PLEASANT PLAIN, CITY OF</t>
  </si>
  <si>
    <t>MAHARISHI VEDIC CITY</t>
  </si>
  <si>
    <t>JEFFERSON CO TREASURER</t>
  </si>
  <si>
    <t>PEKIN COMM SCHOOL DIST</t>
  </si>
  <si>
    <t>WASHINGTON COMM SCH DIST</t>
  </si>
  <si>
    <t>52</t>
  </si>
  <si>
    <t>HIGHLAND COMM SCH DIST</t>
  </si>
  <si>
    <t>IOWA CITY CSD</t>
  </si>
  <si>
    <t>LONE TREE COMM SCH DIST</t>
  </si>
  <si>
    <t>SOLON COMMUNITY SCH DIST</t>
  </si>
  <si>
    <t>ANAMOSA, CITY OF</t>
  </si>
  <si>
    <t>53</t>
  </si>
  <si>
    <t>MONTICELLO, CITY OF</t>
  </si>
  <si>
    <t>OLIN, CITY OF</t>
  </si>
  <si>
    <t>OXFORD JUNCTION, CITY OF</t>
  </si>
  <si>
    <t>WYOMING, CITY OF</t>
  </si>
  <si>
    <t>MARTELLE, CITY OF</t>
  </si>
  <si>
    <t>MORLEY, CITY OF</t>
  </si>
  <si>
    <t>ONSLOW, CITY OF</t>
  </si>
  <si>
    <t>JONES CO BD OF SUPERVISO</t>
  </si>
  <si>
    <t>ANAMOSA COMM SCH DIST</t>
  </si>
  <si>
    <t>MOUNT VERNON CSD</t>
  </si>
  <si>
    <t>OLIN CONSOLID SCH DIST</t>
  </si>
  <si>
    <t>KEOTA, CITY OF</t>
  </si>
  <si>
    <t>54</t>
  </si>
  <si>
    <t>SIGOURNEY, CITY OF</t>
  </si>
  <si>
    <t>DELTA, CITY OF</t>
  </si>
  <si>
    <t>HEDRICK, CITY OF</t>
  </si>
  <si>
    <t>WHAT CHEER, CITY OF</t>
  </si>
  <si>
    <t>GIBSON, CITY OF</t>
  </si>
  <si>
    <t>HARPER, CITY OF</t>
  </si>
  <si>
    <t>HAYESVILLE, CITY OF</t>
  </si>
  <si>
    <t>KESWICK, CITY OF</t>
  </si>
  <si>
    <t>KINROSS, CITY OF</t>
  </si>
  <si>
    <t>MARTINSBURG, CITY OF</t>
  </si>
  <si>
    <t>OLLIE, CITY OF</t>
  </si>
  <si>
    <t>THORNBURG, CITY OF</t>
  </si>
  <si>
    <t>WEBSTER, CITY OF</t>
  </si>
  <si>
    <t>KEOTA COMM SCH DIST</t>
  </si>
  <si>
    <t>SIGOURNEY COMM SCH DIST</t>
  </si>
  <si>
    <t>ALGONA, CITY OF</t>
  </si>
  <si>
    <t>55</t>
  </si>
  <si>
    <t>BANCROFT, CITY OF</t>
  </si>
  <si>
    <t>BURT, CITY OF</t>
  </si>
  <si>
    <t>SWEA CITY, CITY OF</t>
  </si>
  <si>
    <t>TITONKA, CITY OF</t>
  </si>
  <si>
    <t>WESLEY, CITY OF</t>
  </si>
  <si>
    <t>WEST BEND, CITY OF</t>
  </si>
  <si>
    <t>WHITTEMORE, CITY OF</t>
  </si>
  <si>
    <t>FENTON, CITY OF</t>
  </si>
  <si>
    <t>LAKOTA, CITY OF</t>
  </si>
  <si>
    <t>LEDYARD, CITY OF</t>
  </si>
  <si>
    <t>LONE ROCK, CITY OF</t>
  </si>
  <si>
    <t>KOSSUTH CO TREASURER</t>
  </si>
  <si>
    <t>ALGONA COMM SCH DIST</t>
  </si>
  <si>
    <t>NORTH IOWA CSD</t>
  </si>
  <si>
    <t>NORTH KOSSUTH CSD</t>
  </si>
  <si>
    <t>FORT MADISON, CITY OF</t>
  </si>
  <si>
    <t>56</t>
  </si>
  <si>
    <t>KEOKUK, CITY OF</t>
  </si>
  <si>
    <t>DONNELLSON, CITY OF</t>
  </si>
  <si>
    <t>MONTROSE, CITY OF</t>
  </si>
  <si>
    <t>WEST POINT, CITY OF</t>
  </si>
  <si>
    <t>FRANKLIN, CITY OF</t>
  </si>
  <si>
    <t>SAINT PAUL, CITY OF</t>
  </si>
  <si>
    <t>HOUGHTON, CITY OF</t>
  </si>
  <si>
    <t>LEE CO TREASURER</t>
  </si>
  <si>
    <t>CENTRAL LEE CSD</t>
  </si>
  <si>
    <t>KEOKUK COMM SCH DIST</t>
  </si>
  <si>
    <t>CEDAR RAPIDS, CITY OF</t>
  </si>
  <si>
    <t>57</t>
  </si>
  <si>
    <t>MARION, CITY OF</t>
  </si>
  <si>
    <t>CENTER POINT, CITY OF</t>
  </si>
  <si>
    <t>CENTRAL CITY, CITY OF</t>
  </si>
  <si>
    <t>HIAWATHA, CITY OF</t>
  </si>
  <si>
    <t>LISBON, CITY OF</t>
  </si>
  <si>
    <t>MOUNT VERNON, CITY OF</t>
  </si>
  <si>
    <t>COGGON, CITY OF</t>
  </si>
  <si>
    <t>FAIRFAX, CITY OF</t>
  </si>
  <si>
    <t>SPRINGVILLE, CITY OF</t>
  </si>
  <si>
    <t>WALKER, CITY OF</t>
  </si>
  <si>
    <t>ALBURNETT, CITY OF</t>
  </si>
  <si>
    <t>BERTRAM CITY OF</t>
  </si>
  <si>
    <t>ELY, CITY OF</t>
  </si>
  <si>
    <t>PALO, CITY OF</t>
  </si>
  <si>
    <t>PRAIRIEBURG, CITY OF</t>
  </si>
  <si>
    <t>ROBINS, CITY OF</t>
  </si>
  <si>
    <t>WALFORD, CITY OF</t>
  </si>
  <si>
    <t>LINN CO BD OF SUPERVISOR</t>
  </si>
  <si>
    <t>ALBURNETT COMM SCH DIST</t>
  </si>
  <si>
    <t>CEDAR RAPIDS CSD</t>
  </si>
  <si>
    <t>CENTRAL CITY CSD</t>
  </si>
  <si>
    <t>LINN-MAR COMM SCH DIST</t>
  </si>
  <si>
    <t>MARION INDEPENDENT SD</t>
  </si>
  <si>
    <t>SPRINGVILLE COMM SD</t>
  </si>
  <si>
    <t>COLUMBUS JUNCTION, CITY</t>
  </si>
  <si>
    <t>58</t>
  </si>
  <si>
    <t>WAPELLO, CITY OF</t>
  </si>
  <si>
    <t>MORNING SUN, CITY OF</t>
  </si>
  <si>
    <t>COLUMBUS CITY, CITY OF</t>
  </si>
  <si>
    <t>COTTER, CITY OF</t>
  </si>
  <si>
    <t>FREDONIA, CITY OF</t>
  </si>
  <si>
    <t>GRANDVIEW CITY OF</t>
  </si>
  <si>
    <t>LETTS, CITY OF</t>
  </si>
  <si>
    <t>OAKVILLE, CITY OF</t>
  </si>
  <si>
    <t>LOUISA CO TREASURER</t>
  </si>
  <si>
    <t>COLUMBUS COMM SCH DIST</t>
  </si>
  <si>
    <t>LOUISA-MUSCATINE CSD</t>
  </si>
  <si>
    <t>CHARITON, CITY OF</t>
  </si>
  <si>
    <t>59</t>
  </si>
  <si>
    <t>RUSSELL, CITY OF</t>
  </si>
  <si>
    <t>DERBY, CITY OF</t>
  </si>
  <si>
    <t>LUCAS, CITY OF</t>
  </si>
  <si>
    <t>WILLIAMSON, CITY OF</t>
  </si>
  <si>
    <t>LUCAS CO TREASURER</t>
  </si>
  <si>
    <t>CHARITON COMM SCH DIST</t>
  </si>
  <si>
    <t>SOUTHEAST WARREN CSD</t>
  </si>
  <si>
    <t>WAYNE COMM SCH DIST</t>
  </si>
  <si>
    <t>ROCK RAPIDS, CITY OF</t>
  </si>
  <si>
    <t>60</t>
  </si>
  <si>
    <t>GEORGE, CITY OF</t>
  </si>
  <si>
    <t>DOON, CITY OF</t>
  </si>
  <si>
    <t>INWOOD, CITY OF</t>
  </si>
  <si>
    <t>LARCHWOOD, CITY OF</t>
  </si>
  <si>
    <t>LITTLE ROCK, CITY OF</t>
  </si>
  <si>
    <t>ALVORD, CITY OF</t>
  </si>
  <si>
    <t>LESTER, CITY OF</t>
  </si>
  <si>
    <t>LYON CO TREASURER</t>
  </si>
  <si>
    <t>BOYDEN-HULL CSD</t>
  </si>
  <si>
    <t>CENTRAL LYON CSD</t>
  </si>
  <si>
    <t>GEORGE-LITTLE ROCK</t>
  </si>
  <si>
    <t>ROCK VALLEY COMM SD</t>
  </si>
  <si>
    <t>SHELDON COMM SCH DIST</t>
  </si>
  <si>
    <t>WEST LYON COMM SCH DIST</t>
  </si>
  <si>
    <t>WINTERSET, CITY OF</t>
  </si>
  <si>
    <t>61</t>
  </si>
  <si>
    <t>EARLHAM, CITY OF</t>
  </si>
  <si>
    <t>EAST PERU, CITY OF</t>
  </si>
  <si>
    <t>MACKSBURG, CITY OF</t>
  </si>
  <si>
    <t>PATTERSON, CITY OF</t>
  </si>
  <si>
    <t>SAINT CHARLES, CITY OF</t>
  </si>
  <si>
    <t>TRURO, CITY OF</t>
  </si>
  <si>
    <t>MADISON CO BD SUPERVISOR</t>
  </si>
  <si>
    <t>MARTENSDALE-ST MARYS CSD</t>
  </si>
  <si>
    <t>WINTERSET COMM SCH DIST</t>
  </si>
  <si>
    <t>OSKALOOSA, CITY OF</t>
  </si>
  <si>
    <t>62</t>
  </si>
  <si>
    <t>EDDYVILLE, CITY OF</t>
  </si>
  <si>
    <t>NEW SHARON, CITY OF</t>
  </si>
  <si>
    <t>BEACON, CITY OF</t>
  </si>
  <si>
    <t>UNIVERSITY PARK, CITY OF</t>
  </si>
  <si>
    <t>BARNES CITY, CITY OF</t>
  </si>
  <si>
    <t>FREMONT, CITY OF</t>
  </si>
  <si>
    <t>LEIGHTON, CITY OF</t>
  </si>
  <si>
    <t>ROSE HILL, CITY OF</t>
  </si>
  <si>
    <t>KEOMAH VILLAGE, CITY OF</t>
  </si>
  <si>
    <t>MAHASKA CO TREASURER</t>
  </si>
  <si>
    <t>NORTH MAHASKA CSD</t>
  </si>
  <si>
    <t>OSKALOOSA COMM SCH DIST</t>
  </si>
  <si>
    <t>TWIN CEDARS CSD</t>
  </si>
  <si>
    <t>KNOXVILLE, CITY OF</t>
  </si>
  <si>
    <t>63</t>
  </si>
  <si>
    <t>PELLA, CITY OF</t>
  </si>
  <si>
    <t>PLEASANTVILLE, CITY OF</t>
  </si>
  <si>
    <t>BUSSEY, CITY OF</t>
  </si>
  <si>
    <t>HAMILTON, CITY OF</t>
  </si>
  <si>
    <t>GREENFIELD, CITY OF</t>
  </si>
  <si>
    <t>ADAIR, CITY OF</t>
  </si>
  <si>
    <t>CASEY, CITY OF</t>
  </si>
  <si>
    <t>STUART, CITY OF</t>
  </si>
  <si>
    <t>BRIDGEWATER, CITY OF</t>
  </si>
  <si>
    <t>FONTANELLE, CITY OF</t>
  </si>
  <si>
    <t>ORIENT, CITY OF</t>
  </si>
  <si>
    <t>ADAIR CO TREASURER</t>
  </si>
  <si>
    <t>ADAIR-CASEY COMM SCH DST</t>
  </si>
  <si>
    <t>NODAWAY VALLEY CSD</t>
  </si>
  <si>
    <t>ORIENT-MACKSBURG CSD</t>
  </si>
  <si>
    <t>WEST CENTRAL VALLEY CSD</t>
  </si>
  <si>
    <t>CORNING, CITY OF</t>
  </si>
  <si>
    <t>CARBON, CITY OF</t>
  </si>
  <si>
    <t>NODAWAY, CITY OF</t>
  </si>
  <si>
    <t>PRESCOTT, CITY OF</t>
  </si>
  <si>
    <t>ADAMS CO TREASURER</t>
  </si>
  <si>
    <t>CORNING COMM SCH DIST</t>
  </si>
  <si>
    <t>LENOX COMM SCH DIST</t>
  </si>
  <si>
    <t>VILLISCA COMM SCH DIST</t>
  </si>
  <si>
    <t>WAUKON, CITY OF</t>
  </si>
  <si>
    <t>LANSING, CITY OF</t>
  </si>
  <si>
    <t>POSTVILLE, CITY OF</t>
  </si>
  <si>
    <t>NEW ALBIN, CITY OF</t>
  </si>
  <si>
    <t>HARPERS FERRY, CITY OF</t>
  </si>
  <si>
    <t>WATERVILLE, CITY OF</t>
  </si>
  <si>
    <t>ALLAMAKEE CO BD SUPRVSRS</t>
  </si>
  <si>
    <t>ALLAMAKEE COMM SCH DIST</t>
  </si>
  <si>
    <t>DECORAH COMM SCH DIST</t>
  </si>
  <si>
    <t>EASTERN ALLAMAKEE CSD</t>
  </si>
  <si>
    <t>POSTVILLE COMM SCH DIST</t>
  </si>
  <si>
    <t>CENTERVILLE, CITY OF</t>
  </si>
  <si>
    <t>CINCINNATI, CITY OF</t>
  </si>
  <si>
    <t>MORAVIA, CITY OF</t>
  </si>
  <si>
    <t>MOULTON, CITY OF</t>
  </si>
  <si>
    <t>MYSTIC, CITY OF</t>
  </si>
  <si>
    <t>EXLINE, CITY OF</t>
  </si>
  <si>
    <t>NUMA, CITY OF</t>
  </si>
  <si>
    <t>PLANO, CITY OF</t>
  </si>
  <si>
    <t>RATHBUN, CITY OF</t>
  </si>
  <si>
    <t>UDELL, CITY OF</t>
  </si>
  <si>
    <t>UNIONVILLE, CITY OF</t>
  </si>
  <si>
    <t>CENTERVILLE COMM SCH</t>
  </si>
  <si>
    <t>MORAVIA COMM SCHOOL DIST</t>
  </si>
  <si>
    <t>MOULTON-UDELL CSD</t>
  </si>
  <si>
    <t>SEYMOUR COMMUNITY SCHOOL</t>
  </si>
  <si>
    <t>AUDUBON, CITY OF</t>
  </si>
  <si>
    <t>EXIRA, CITY OF</t>
  </si>
  <si>
    <t>BRAYTON, CITY OF</t>
  </si>
  <si>
    <t>GRAY, CITY OF</t>
  </si>
  <si>
    <t>KIMBALLTON, CITY OF</t>
  </si>
  <si>
    <t>AUDUBON CO BD SUPERVISOR</t>
  </si>
  <si>
    <t>ATLANTIC COMM SCH DIST</t>
  </si>
  <si>
    <t>AUDUBON COMM SCH DIST</t>
  </si>
  <si>
    <t>COON RAPIDS CSD</t>
  </si>
  <si>
    <t>BELLE PLAINE, CITY OF</t>
  </si>
  <si>
    <t>VINTON, CITY OF</t>
  </si>
  <si>
    <t>BLAIRSTOWN, CITY OF</t>
  </si>
  <si>
    <t>HARVEY, CITY OF</t>
  </si>
  <si>
    <t>MARYSVILLE,CITY OF</t>
  </si>
  <si>
    <t>SWAN, CITY OF</t>
  </si>
  <si>
    <t>MELCHER-DALLAS, CITY OF</t>
  </si>
  <si>
    <t>MARION CO TREASURER</t>
  </si>
  <si>
    <t>KNOXVILLE COMM SCH DIST</t>
  </si>
  <si>
    <t>MELCHER-DALLAS CSD</t>
  </si>
  <si>
    <t>MARSHALLTOWN, CITY OF</t>
  </si>
  <si>
    <t>64</t>
  </si>
  <si>
    <t>STATE CENTER, CITY OF</t>
  </si>
  <si>
    <t>ALBION, CITY OF</t>
  </si>
  <si>
    <t>GILMAN, CITY OF</t>
  </si>
  <si>
    <t>MELBOURNE, CITY OF</t>
  </si>
  <si>
    <t>CLEMONS, CITY OF</t>
  </si>
  <si>
    <t>FERGUSON, CITY OF</t>
  </si>
  <si>
    <t>LAUREL, CITY OF</t>
  </si>
  <si>
    <t>LE GRAND, CITY OF</t>
  </si>
  <si>
    <t>LISCOMB, CITY OF</t>
  </si>
  <si>
    <t>RHODES, CITY OF</t>
  </si>
  <si>
    <t>SAINT ANTHONY, CITY OF</t>
  </si>
  <si>
    <t>MARSHALL CO TREASURER</t>
  </si>
  <si>
    <t>G M G CSD</t>
  </si>
  <si>
    <t>MARSHALLTOWN CSD</t>
  </si>
  <si>
    <t>WEST MARSHALL CSD</t>
  </si>
  <si>
    <t>GLENWOOD, CITY OF</t>
  </si>
  <si>
    <t>65</t>
  </si>
  <si>
    <t>MALVERN, CITY OF</t>
  </si>
  <si>
    <t>EMERSON, CITY OF</t>
  </si>
  <si>
    <t>PACIFIC JUNCTION, CITY</t>
  </si>
  <si>
    <t>HASTINGS, CITY OF</t>
  </si>
  <si>
    <t>HENDERSON, CITY OF</t>
  </si>
  <si>
    <t>SILVER CITY, CITY OF</t>
  </si>
  <si>
    <t>MILLS CO BD SUPERVISOR</t>
  </si>
  <si>
    <t>GLENWOOD COMM SCH DIST</t>
  </si>
  <si>
    <t>LEWIS CENTRAL COMM SCH</t>
  </si>
  <si>
    <t>TREYNOR COMM SCH DIST</t>
  </si>
  <si>
    <t>OSAGE, CITY OF</t>
  </si>
  <si>
    <t>66</t>
  </si>
  <si>
    <t>SAINT ANSGAR, CITY OF</t>
  </si>
  <si>
    <t>STACYVILLE, CITY OF</t>
  </si>
  <si>
    <t>CARPENTER, CITY OF</t>
  </si>
  <si>
    <t>MCINTIRE, CITY OF</t>
  </si>
  <si>
    <t>MITCHELL, CITY OF</t>
  </si>
  <si>
    <t>ORCHARD, CITY OF</t>
  </si>
  <si>
    <t>MITCHELL CO TREASURER</t>
  </si>
  <si>
    <t>ST ANSGAR COMM SCH DIST</t>
  </si>
  <si>
    <t>ONAWA, CITY OF</t>
  </si>
  <si>
    <t>67</t>
  </si>
  <si>
    <t>MAPLETON, CITY OF</t>
  </si>
  <si>
    <t>UTE, CITY OF</t>
  </si>
  <si>
    <t>WHITING, CITY OF</t>
  </si>
  <si>
    <t>BLENCOE, CITY OF</t>
  </si>
  <si>
    <t>CASTANA, CITY OF</t>
  </si>
  <si>
    <t>MOORHEAD, CITY OF</t>
  </si>
  <si>
    <t>RODNEY, CITY OF</t>
  </si>
  <si>
    <t>SOLDIER, CITY OF</t>
  </si>
  <si>
    <t>TURIN, CITY OF</t>
  </si>
  <si>
    <t>MONONA CO TREASURER</t>
  </si>
  <si>
    <t>WEST MONONA CSD</t>
  </si>
  <si>
    <t>WESTWOOD COMM SCH DIST</t>
  </si>
  <si>
    <t>WHITING COMM SCH DIST</t>
  </si>
  <si>
    <t>ALBIA, CITY OF</t>
  </si>
  <si>
    <t>68</t>
  </si>
  <si>
    <t>LOVILIA, CITY OF</t>
  </si>
  <si>
    <t>MELROSE, CITY OF</t>
  </si>
  <si>
    <t>ALBIA COMMUNITY SCH DIST</t>
  </si>
  <si>
    <t>RED OAK, CITY OF</t>
  </si>
  <si>
    <t>69</t>
  </si>
  <si>
    <t>VILLISCA, CITY OF</t>
  </si>
  <si>
    <t>STANTON, CITY OF</t>
  </si>
  <si>
    <t>COBURG, CITY OF</t>
  </si>
  <si>
    <t>ELLIOTT, CITY OF</t>
  </si>
  <si>
    <t>GRANT, CITY OF</t>
  </si>
  <si>
    <t>MONTGOMERY CO TREASURER</t>
  </si>
  <si>
    <t>ESSEX COMM SCH DIST</t>
  </si>
  <si>
    <t>RED OAK COMM SCH DIST</t>
  </si>
  <si>
    <t>STANTON COMM SCHOOL DIST</t>
  </si>
  <si>
    <t>MUSCATINE, CITY OF</t>
  </si>
  <si>
    <t>70</t>
  </si>
  <si>
    <t>WEST LIBERTY, CITY OF</t>
  </si>
  <si>
    <t>ATALISSA, CITY OF</t>
  </si>
  <si>
    <t>CONESVILLE, CITY OF</t>
  </si>
  <si>
    <t>NICHOLS, CITY OF</t>
  </si>
  <si>
    <t>STOCKTON, CITY OF</t>
  </si>
  <si>
    <t>FRUITLAND, CITY OF</t>
  </si>
  <si>
    <t>MUSCATINE CO TREASURER</t>
  </si>
  <si>
    <t>DAVENPORT COMM SCH DIST</t>
  </si>
  <si>
    <t>MUSCATINE CSD</t>
  </si>
  <si>
    <t>SHELDON, CITY OF</t>
  </si>
  <si>
    <t>71</t>
  </si>
  <si>
    <t>HARTLEY, CITY OF</t>
  </si>
  <si>
    <t>PAULLINA, CITY OF</t>
  </si>
  <si>
    <t>PRIMGHAR, CITY OF</t>
  </si>
  <si>
    <t>SANBORN, CITY OF</t>
  </si>
  <si>
    <t>SUTHERLAND, CITY OF</t>
  </si>
  <si>
    <t>ARCHER, CITY OF</t>
  </si>
  <si>
    <t>CALUMET, CITY OF</t>
  </si>
  <si>
    <t>O'BRIEN CO TREASURER</t>
  </si>
  <si>
    <t>HARTLEY-MELVIN-SANDBORN CSD</t>
  </si>
  <si>
    <t>MOC-FLOYD VALLEY CSD</t>
  </si>
  <si>
    <t>SIBLEY, CITY OF</t>
  </si>
  <si>
    <t>72</t>
  </si>
  <si>
    <t>ASHTON, CITY OF</t>
  </si>
  <si>
    <t>OCHEYEDAN, CITY OF</t>
  </si>
  <si>
    <t>HARRIS, CITY OF</t>
  </si>
  <si>
    <t>MELVIN, CITY OF</t>
  </si>
  <si>
    <t>SIBLEY-OCHEYEDAN CSD</t>
  </si>
  <si>
    <t>CLARINDA, CITY OF</t>
  </si>
  <si>
    <t>73</t>
  </si>
  <si>
    <t>ESSEX, CITY OF</t>
  </si>
  <si>
    <t>BLANCHARD, CITY OF</t>
  </si>
  <si>
    <t>BRADDYVILLE, CITY OF</t>
  </si>
  <si>
    <t>COIN, CITY OF</t>
  </si>
  <si>
    <t>COLLEGE SPRINGS, CITY OF</t>
  </si>
  <si>
    <t>NORTHBORO, CITY OF</t>
  </si>
  <si>
    <t>SHAMBAUGH, CITY OF</t>
  </si>
  <si>
    <t>YORKTOWN, CITY OF</t>
  </si>
  <si>
    <t>PAGE CO BD SUPERVISORS</t>
  </si>
  <si>
    <t>CLARINDA COMM SCH DIST</t>
  </si>
  <si>
    <t>SOUTH PAGE COMM SCH DIST</t>
  </si>
  <si>
    <t>EMMETSBURG, CITY OF</t>
  </si>
  <si>
    <t>74</t>
  </si>
  <si>
    <t>GRAETTINGER, CITY OF</t>
  </si>
  <si>
    <t>RUTHVEN, CITY OF</t>
  </si>
  <si>
    <t>AYRSHIRE, CITY OF</t>
  </si>
  <si>
    <t>CURLEW, CITY OF</t>
  </si>
  <si>
    <t>CYLINDER, CITY OF</t>
  </si>
  <si>
    <t>MALLARD, CITY OF</t>
  </si>
  <si>
    <t>RODMAN, CITY OF</t>
  </si>
  <si>
    <t>PALO ALTO CO TREASURER</t>
  </si>
  <si>
    <t>EMMETSBURG COMM SCH DIST</t>
  </si>
  <si>
    <t>LE MARS, CITY OF</t>
  </si>
  <si>
    <t>75</t>
  </si>
  <si>
    <t>AKRON, CITY OF</t>
  </si>
  <si>
    <t>KINGSLEY, CITY OF</t>
  </si>
  <si>
    <t>REMSEN, CITY OF</t>
  </si>
  <si>
    <t>MERRILL, CITY OF</t>
  </si>
  <si>
    <t>BRUNSVILLE, CITY OF</t>
  </si>
  <si>
    <t>HINTON, CITY OF</t>
  </si>
  <si>
    <t>OYENS, CITY OF</t>
  </si>
  <si>
    <t>STRUBLE, CITY OF</t>
  </si>
  <si>
    <t>WESTFIELD, CITY OF</t>
  </si>
  <si>
    <t>PLYMOUTH CO BD SUPERVSRS</t>
  </si>
  <si>
    <t>AKRON-WESTFIELD CSD</t>
  </si>
  <si>
    <t>HINTON COMM SCH DIST</t>
  </si>
  <si>
    <t>LE MARS COMM SCH DIST</t>
  </si>
  <si>
    <t>REMSEN-UNION CSD</t>
  </si>
  <si>
    <t>SIOUX CITY COMM SCH DIST</t>
  </si>
  <si>
    <t>WEST SIOUX CSD</t>
  </si>
  <si>
    <t>FONDA, CITY OF</t>
  </si>
  <si>
    <t>76</t>
  </si>
  <si>
    <t>LAURENS, CITY OF</t>
  </si>
  <si>
    <t>POCAHONTAS, CITY OF</t>
  </si>
  <si>
    <t>ROLFE, CITY OF</t>
  </si>
  <si>
    <t>HAVELOCK, CITY OF</t>
  </si>
  <si>
    <t>PALMER, CITY OF</t>
  </si>
  <si>
    <t>PLOVER, CITY OF</t>
  </si>
  <si>
    <t>VARINA, CITY OF</t>
  </si>
  <si>
    <t>POCAHONTAS CO BD SUPRVSR</t>
  </si>
  <si>
    <t>POCAHONTAS AREA CSD</t>
  </si>
  <si>
    <t>POLK CITY, CITY OF</t>
  </si>
  <si>
    <t>77</t>
  </si>
  <si>
    <t>ANKENY COMM SCH DIST</t>
  </si>
  <si>
    <t>CARLISLE COMM SCH DIST</t>
  </si>
  <si>
    <t>DES MOINES IND COMM</t>
  </si>
  <si>
    <t>JOHNSTON COMM SCH DIST</t>
  </si>
  <si>
    <t>SAYDEL COM SCHOOL DIST</t>
  </si>
  <si>
    <t>URBANDALE COMM SCH DIST</t>
  </si>
  <si>
    <t>COUNCIL BLUFFS, CITY OF</t>
  </si>
  <si>
    <t>78</t>
  </si>
  <si>
    <t>AVOCA, CITY OF</t>
  </si>
  <si>
    <t>CARTER LAKE, CITY OF</t>
  </si>
  <si>
    <t>OAKLAND, CITY OF</t>
  </si>
  <si>
    <t>CARSON, CITY OF</t>
  </si>
  <si>
    <t>NEOLA, CITY OF</t>
  </si>
  <si>
    <t>WALNUT, CITY OF</t>
  </si>
  <si>
    <t>CRESCENT, CITY OF</t>
  </si>
  <si>
    <t>HANCOCK, CITY OF</t>
  </si>
  <si>
    <t>MACEDONIA, CITY OF</t>
  </si>
  <si>
    <t>MCCLELLAND, CITY OF</t>
  </si>
  <si>
    <t>MINDEN, CITY OF</t>
  </si>
  <si>
    <t>TREYNOR, CITY OF</t>
  </si>
  <si>
    <t>UNDERWOOD, CITY OF</t>
  </si>
  <si>
    <t>POTTAWATTAMIE CO TREASUR</t>
  </si>
  <si>
    <t>UNDERWOOD COMM SCH DIST</t>
  </si>
  <si>
    <t>GRINNELL, CITY OF</t>
  </si>
  <si>
    <t>79</t>
  </si>
  <si>
    <t>BROOKLYN, CITY OF</t>
  </si>
  <si>
    <t>MONTEZUMA, CITY OF</t>
  </si>
  <si>
    <t>DEEP RIVER, CITY OF</t>
  </si>
  <si>
    <t>HARTWICK, CITY OF</t>
  </si>
  <si>
    <t>MALCOM, CITY OF</t>
  </si>
  <si>
    <t>SEARSBORO, CITY OF</t>
  </si>
  <si>
    <t>POWESHIEK CO TREASURER</t>
  </si>
  <si>
    <t>BROOKLYN-GUERNSEY-MALCOM</t>
  </si>
  <si>
    <t>MONTEZUMA COMM SCH DIST</t>
  </si>
  <si>
    <t>SOUTH TAMA CO SCH DIST</t>
  </si>
  <si>
    <t>MOUNT AYR, CITY OF</t>
  </si>
  <si>
    <t>80</t>
  </si>
  <si>
    <t>BEACONSFIELD, CITY OF</t>
  </si>
  <si>
    <t>BENTON, CITY OF</t>
  </si>
  <si>
    <t>DIAGONAL, CITY OF</t>
  </si>
  <si>
    <t>ELLSTON, CITY OF</t>
  </si>
  <si>
    <t>KELLERTON, CITY OF</t>
  </si>
  <si>
    <t>MALOY, CITY OF</t>
  </si>
  <si>
    <t>REDDING, CITY OF</t>
  </si>
  <si>
    <t>TINGLEY, CITY OF</t>
  </si>
  <si>
    <t>RINGGOLD CO TREASURER</t>
  </si>
  <si>
    <t>DIAGONAL COMM SCH DIST</t>
  </si>
  <si>
    <t>SAC CITY, CITY OF</t>
  </si>
  <si>
    <t>81</t>
  </si>
  <si>
    <t>LAKE VIEW, CITY OF</t>
  </si>
  <si>
    <t>ODEBOLT, CITY OF</t>
  </si>
  <si>
    <t>EARLY, CITY OF</t>
  </si>
  <si>
    <t>SCHALLER, CITY OF</t>
  </si>
  <si>
    <t>WALL LAKE, CITY OF</t>
  </si>
  <si>
    <t>AUBURN, CITY OF</t>
  </si>
  <si>
    <t>NEMAHA, CITY OF</t>
  </si>
  <si>
    <t>SAC CO TREASURER</t>
  </si>
  <si>
    <t>DAVENPORT, CITY OF</t>
  </si>
  <si>
    <t>82</t>
  </si>
  <si>
    <t>BETTENDORF, CITY OF</t>
  </si>
  <si>
    <t>BUFFALO, CITY OF</t>
  </si>
  <si>
    <t>LECLAIRE, CITY OF</t>
  </si>
  <si>
    <t>BLUE GRASS, CITY OF</t>
  </si>
  <si>
    <t>ELDRIDGE, CITY OF</t>
  </si>
  <si>
    <t>PRINCETON, CITY OF</t>
  </si>
  <si>
    <t>WALCOTT, CITY OF</t>
  </si>
  <si>
    <t>DIXON, CITY OF</t>
  </si>
  <si>
    <t>DONAHUE, CITY OF</t>
  </si>
  <si>
    <t>LONG GROVE, CITY OF</t>
  </si>
  <si>
    <t>MAYSVILLE, CITY OF</t>
  </si>
  <si>
    <t>MCCAUSLAND, CITY OF</t>
  </si>
  <si>
    <t>NEW LIBERTY, CITY OF</t>
  </si>
  <si>
    <t>PANORAMA PARK, CITY OF</t>
  </si>
  <si>
    <t>RIVERDALE, CITY OF</t>
  </si>
  <si>
    <t>SCOTT CO TREASURER</t>
  </si>
  <si>
    <t>BETTENDORF COMM SCH DIST</t>
  </si>
  <si>
    <t>NORTH SCOTT CSD</t>
  </si>
  <si>
    <t>HARLAN, CITY OF</t>
  </si>
  <si>
    <t>83</t>
  </si>
  <si>
    <t>ELK HORN, CITY OF</t>
  </si>
  <si>
    <t>SHELBY, CITY OF</t>
  </si>
  <si>
    <t>DEFIANCE, CITY OF</t>
  </si>
  <si>
    <t>EARLING, CITY OF</t>
  </si>
  <si>
    <t>IRWIN, CITY OF</t>
  </si>
  <si>
    <t>KIRKMAN, CITY OF</t>
  </si>
  <si>
    <t>PANAMA, CITY OF</t>
  </si>
  <si>
    <t>PORTSMOUTH, CITY OF</t>
  </si>
  <si>
    <t>TENNANT, CITY OF</t>
  </si>
  <si>
    <t>WESTPHALIA, CITY OF</t>
  </si>
  <si>
    <t>SHELBY CO TREASURER</t>
  </si>
  <si>
    <t>HAWARDEN, CITY OF</t>
  </si>
  <si>
    <t>84</t>
  </si>
  <si>
    <t>ALTON, CITY OF</t>
  </si>
  <si>
    <t>HULL, CITY OF</t>
  </si>
  <si>
    <t>ORANGE CITY, CITY OF</t>
  </si>
  <si>
    <t>ROCK VALLEY, CITY OF</t>
  </si>
  <si>
    <t>SIOUX CENTER, CITY OF</t>
  </si>
  <si>
    <t>BOYDEN, CITY OF</t>
  </si>
  <si>
    <t>HOSPERS, CITY OF</t>
  </si>
  <si>
    <t>IRETON, CITY OF</t>
  </si>
  <si>
    <t>CHATSWORTH, CITY OF</t>
  </si>
  <si>
    <t>GRANVILLE, CITY OF</t>
  </si>
  <si>
    <t>MATLOCK, CITY OF</t>
  </si>
  <si>
    <t>MAURICE, CITY OF</t>
  </si>
  <si>
    <t>SIOUX CO TREASURER</t>
  </si>
  <si>
    <t>SIOUX CENTER COMM SCHOOL</t>
  </si>
  <si>
    <t>AMES, CITY OF</t>
  </si>
  <si>
    <t>85</t>
  </si>
  <si>
    <t>NEVADA, CITY OF</t>
  </si>
  <si>
    <t>STORY CITY, CITY OF</t>
  </si>
  <si>
    <t>CAMBRIDGE, CITY OF</t>
  </si>
  <si>
    <t>COLO, CITY OF</t>
  </si>
  <si>
    <t>MAXWELL, CITY OF</t>
  </si>
  <si>
    <t>ROLAND, CITY OF</t>
  </si>
  <si>
    <t>SLATER, CITY OF</t>
  </si>
  <si>
    <t>ZEARING, CITY OF</t>
  </si>
  <si>
    <t>COLLINS, CITY OF</t>
  </si>
  <si>
    <t>GILBERT, CITY OF</t>
  </si>
  <si>
    <t>HUXLEY, CITY OF</t>
  </si>
  <si>
    <t>KELLEY, CITY OF</t>
  </si>
  <si>
    <t>MCCALLSBURG, CITY OF</t>
  </si>
  <si>
    <t>STORY CO TREASURER</t>
  </si>
  <si>
    <t>AMES COMM SCHL DIST</t>
  </si>
  <si>
    <t>NEVADA COMM SCH DIST</t>
  </si>
  <si>
    <t>TOLEDO, CITY OF</t>
  </si>
  <si>
    <t>86</t>
  </si>
  <si>
    <t>TAMA, CITY OF</t>
  </si>
  <si>
    <t>DYSART, CITY OF</t>
  </si>
  <si>
    <t>TRAER, CITY OF</t>
  </si>
  <si>
    <t>GARWIN, CITY OF</t>
  </si>
  <si>
    <t>GLADBROOK, CITY OF</t>
  </si>
  <si>
    <t>CHELSEA, CITY OF</t>
  </si>
  <si>
    <t>CLUTIER, CITY OF</t>
  </si>
  <si>
    <t>ELBERON, TOWN OF</t>
  </si>
  <si>
    <t>LINCOLN, CITY OF</t>
  </si>
  <si>
    <t>MONTOUR, CITY OF</t>
  </si>
  <si>
    <t>VINING, CITY OF</t>
  </si>
  <si>
    <t>TAMA CO BD OF SUPERVISOR</t>
  </si>
  <si>
    <t>NORTH TAMA COUNTY CSD</t>
  </si>
  <si>
    <t>BEDFORD, CITY OF</t>
  </si>
  <si>
    <t>87</t>
  </si>
  <si>
    <t>LENOX, CITY OF</t>
  </si>
  <si>
    <t>CLEARFIELD, CITY OF</t>
  </si>
  <si>
    <t>NEW MARKET, CITY OF</t>
  </si>
  <si>
    <t>CONWAY, CITY OF</t>
  </si>
  <si>
    <t>GRAVITY, CITY OF</t>
  </si>
  <si>
    <t>SHARPSBURG, CITY OF</t>
  </si>
  <si>
    <t>TAYLOR CO TREASURER</t>
  </si>
  <si>
    <t>BEDFORD COMM SCH DIST</t>
  </si>
  <si>
    <t>CRESTON, CITY OF</t>
  </si>
  <si>
    <t>88</t>
  </si>
  <si>
    <t>AFTON, CITY OF</t>
  </si>
  <si>
    <t>LORIMOR, CITY OF</t>
  </si>
  <si>
    <t>ARISPE, CITY OF</t>
  </si>
  <si>
    <t>CROMWELL CITY OF</t>
  </si>
  <si>
    <t>SHANNON CITY, CITY OF</t>
  </si>
  <si>
    <t>THAYER, CITY OF</t>
  </si>
  <si>
    <t>UNION CO TREASURER</t>
  </si>
  <si>
    <t>KEOSAUQUA, CITY OF</t>
  </si>
  <si>
    <t>89</t>
  </si>
  <si>
    <t>BONAPARTE, CITY OF</t>
  </si>
  <si>
    <t>FARMINGTON, CITY OF</t>
  </si>
  <si>
    <t>MILTON, CITY OF</t>
  </si>
  <si>
    <t>CANTRIL, CITY OF</t>
  </si>
  <si>
    <t>STOCKPORT, CITY OF</t>
  </si>
  <si>
    <t>VAN BUREN CO BD SUPERVSR</t>
  </si>
  <si>
    <t>VAN BUREN CSD</t>
  </si>
  <si>
    <t>OTTUMWA, CITY OF</t>
  </si>
  <si>
    <t>90</t>
  </si>
  <si>
    <t>ELDON, CITY OF</t>
  </si>
  <si>
    <t>AGENCY, CITY OF</t>
  </si>
  <si>
    <t>BLAKESBURG, CITY OF</t>
  </si>
  <si>
    <t>CHILLICOTHE CITY OF</t>
  </si>
  <si>
    <t>KIRKVILLE, CITY OF</t>
  </si>
  <si>
    <t>WAPELLO CO TREASURER</t>
  </si>
  <si>
    <t>OTTUMWA COMM SCH DIST</t>
  </si>
  <si>
    <t>BEVINGTON, CITY OF</t>
  </si>
  <si>
    <t>91</t>
  </si>
  <si>
    <t>INDIANOLA COMM SCH DIST</t>
  </si>
  <si>
    <t>NORWALK COMM SCHOOL DIST</t>
  </si>
  <si>
    <t>WASHINGTON, CITY OF</t>
  </si>
  <si>
    <t>92</t>
  </si>
  <si>
    <t>KALONA, CITY OF</t>
  </si>
  <si>
    <t>BRIGHTON, CITY OF</t>
  </si>
  <si>
    <t>RIVERSIDE, CITY OF</t>
  </si>
  <si>
    <t>WELLMAN, CITY OF</t>
  </si>
  <si>
    <t>AINSWORTH, CITY OF</t>
  </si>
  <si>
    <t>CRAWFORDSVILLE, CITY OF</t>
  </si>
  <si>
    <t>WEST CHESTER, CITY OF</t>
  </si>
  <si>
    <t>WASHINGTON CO TREA</t>
  </si>
  <si>
    <t>CORYDON, CITY OF</t>
  </si>
  <si>
    <t>93</t>
  </si>
  <si>
    <t>SEYMOUR, CITY OF</t>
  </si>
  <si>
    <t>ALLERTON, CITY OF</t>
  </si>
  <si>
    <t>HUMESTON, CITY OF</t>
  </si>
  <si>
    <t>CLIO, CITY OF</t>
  </si>
  <si>
    <t>LINEVILLE, CITY OF</t>
  </si>
  <si>
    <t>MILLERTON, CITY OF</t>
  </si>
  <si>
    <t>PROMISE CITY, CITY OF</t>
  </si>
  <si>
    <t>WAYNE CO TREASURER</t>
  </si>
  <si>
    <t>FORT DODGE, CITY OF</t>
  </si>
  <si>
    <t>94</t>
  </si>
  <si>
    <t>GOWRIE, CITY OF</t>
  </si>
  <si>
    <t>DAYTON, CITY OF</t>
  </si>
  <si>
    <t>LEHIGH, CITY OF</t>
  </si>
  <si>
    <t>OTHO, CITY OF</t>
  </si>
  <si>
    <t>BADGER, CITY OF</t>
  </si>
  <si>
    <t>BARNUM, CITY OF</t>
  </si>
  <si>
    <t>CALLENDER, CITY OF</t>
  </si>
  <si>
    <t>CLARE, CITY OF</t>
  </si>
  <si>
    <t>DUNCOMBE, CITY OF</t>
  </si>
  <si>
    <t>HARCOURT, CITY OF</t>
  </si>
  <si>
    <t>MOORLAND, CITY OF</t>
  </si>
  <si>
    <t>VINCENT, CITY OF</t>
  </si>
  <si>
    <t>WEBSTER CO TREASURER</t>
  </si>
  <si>
    <t>FORT DODGE COMM SCH DIST</t>
  </si>
  <si>
    <t>FOREST CITY, CITY OF</t>
  </si>
  <si>
    <t>95</t>
  </si>
  <si>
    <t>BUFFALO CENTER, CITY OF</t>
  </si>
  <si>
    <t>LAKE MILLS, CITY OF</t>
  </si>
  <si>
    <t>THOMPSON, CITY OF</t>
  </si>
  <si>
    <t>LELAND, CITY OF</t>
  </si>
  <si>
    <t>RAKE, CITY OF</t>
  </si>
  <si>
    <t>SCARVILLE, CITY OF</t>
  </si>
  <si>
    <t>WINNEBAGO CO TREASURER</t>
  </si>
  <si>
    <t>LAKE MILLS COMM SCH DIST</t>
  </si>
  <si>
    <t>DECORAH, CITY OF</t>
  </si>
  <si>
    <t>96</t>
  </si>
  <si>
    <t>CALMAR, CITY OF</t>
  </si>
  <si>
    <t>OSSIAN, CITY OF</t>
  </si>
  <si>
    <t>CASTALIA, CITY OF</t>
  </si>
  <si>
    <t>FORT ATKINSON, CITY OF</t>
  </si>
  <si>
    <t>JACKSON JCT, CITY OF</t>
  </si>
  <si>
    <t>RIDGEWAY, CITY OF</t>
  </si>
  <si>
    <t>SPILLVILLE, CITY OF</t>
  </si>
  <si>
    <t>WINNESHIEK CO TREASURER</t>
  </si>
  <si>
    <t>SOUTH WINNESHIEK CSD</t>
  </si>
  <si>
    <t>SIOUX CITY, CITY OF</t>
  </si>
  <si>
    <t>97</t>
  </si>
  <si>
    <t>MOVILLE, CITY OF</t>
  </si>
  <si>
    <t>ANTHON, CITY OF</t>
  </si>
  <si>
    <t>CORRECTIONVILLE, CITY OF</t>
  </si>
  <si>
    <t>DANBURY, CITY OF</t>
  </si>
  <si>
    <t>SERGEANT BLUFF, CITY OF</t>
  </si>
  <si>
    <t>SLOAN, CITY OF</t>
  </si>
  <si>
    <t>CUSHING, CITY OF</t>
  </si>
  <si>
    <t>HORNICK, CITY OF</t>
  </si>
  <si>
    <t>LAWTON, CITY OF</t>
  </si>
  <si>
    <t>OTO, CITY OF</t>
  </si>
  <si>
    <t>PIERSON, CITY OF</t>
  </si>
  <si>
    <t>SALIX, CITY OF</t>
  </si>
  <si>
    <t>SMITHLAND, CITY OF</t>
  </si>
  <si>
    <t>BRONSON, CITY OF</t>
  </si>
  <si>
    <t>WOODBURY CO TREASURER</t>
  </si>
  <si>
    <t>LAWTON-BRONSON CSD</t>
  </si>
  <si>
    <t>SERGEANT BLUFF-LUTON SCD</t>
  </si>
  <si>
    <t>WOODBURY CENTRAL CSD</t>
  </si>
  <si>
    <t>MANLY, CITY OF</t>
  </si>
  <si>
    <t>98</t>
  </si>
  <si>
    <t>NORTHWOOD, CITY OF</t>
  </si>
  <si>
    <t>FERTILE, CITY OF</t>
  </si>
  <si>
    <t>GRAFTON, CITY OF</t>
  </si>
  <si>
    <t>HANLONTOWN, CITY OF</t>
  </si>
  <si>
    <t>JOICE, CITY OF</t>
  </si>
  <si>
    <t>KENSETT, CITY OF</t>
  </si>
  <si>
    <t>WORTH CO TREASURER</t>
  </si>
  <si>
    <t>NORTHWOOD-KENSETT CSD</t>
  </si>
  <si>
    <t>CLARION, CITY OF</t>
  </si>
  <si>
    <t>99</t>
  </si>
  <si>
    <t>EAGLE GROVE, CITY OF</t>
  </si>
  <si>
    <t>BELMOND, CITY OF</t>
  </si>
  <si>
    <t>GOLDFIELD, CITY OF</t>
  </si>
  <si>
    <t>GALT, CITY OF</t>
  </si>
  <si>
    <t>ROWAN, CITY OF</t>
  </si>
  <si>
    <t>WOOLSTOCK, CITY OF</t>
  </si>
  <si>
    <t>WRIGHT CO TREASURER</t>
  </si>
  <si>
    <t>CO#</t>
  </si>
  <si>
    <t>Name</t>
  </si>
  <si>
    <t>DUNDEE, CITY OF</t>
  </si>
  <si>
    <t>DYERSVILLE, CITY OF</t>
  </si>
  <si>
    <t>GREELEY, CITY OF</t>
  </si>
  <si>
    <t>MASONVILLE, CITY OF</t>
  </si>
  <si>
    <t>RYAN, CITY OF</t>
  </si>
  <si>
    <t>DELAWARE CO TREASURER</t>
  </si>
  <si>
    <t>MAQUOKETA VALLEY CSD</t>
  </si>
  <si>
    <t>MONTICELLO COMM SCH DIST</t>
  </si>
  <si>
    <t>BURLINGTON, CITY OF</t>
  </si>
  <si>
    <t>29</t>
  </si>
  <si>
    <t>MEDIAPOLIS, CITY OF</t>
  </si>
  <si>
    <t>WEST BURLINGTON, CITY OF</t>
  </si>
  <si>
    <t>DANVILLE, CITY OF</t>
  </si>
  <si>
    <t>MIDDLETOWN, CITY OF</t>
  </si>
  <si>
    <t>DES MOINES CO TREASURER</t>
  </si>
  <si>
    <t>BURLINGTON COMM SCH DIST</t>
  </si>
  <si>
    <t>DANVILLE COMM SCH DIST</t>
  </si>
  <si>
    <t>MEDIAPOLIS COMM SCH DIST</t>
  </si>
  <si>
    <t>MORNING SUN CSD</t>
  </si>
  <si>
    <t>WAPELLO COMM SCH DIST</t>
  </si>
  <si>
    <t>WEST BURLINGTON COMM SD</t>
  </si>
  <si>
    <t>WINFIELD-MT UNION</t>
  </si>
  <si>
    <t>MILFORD, CITY OF</t>
  </si>
  <si>
    <t>30</t>
  </si>
  <si>
    <t>SPIRIT LAKE, CITY OF</t>
  </si>
  <si>
    <t>ARNOLDS PARK, CITY OF</t>
  </si>
  <si>
    <t>LAKE PARK, CITY OF</t>
  </si>
  <si>
    <t>OKOBOJI, CITY OF</t>
  </si>
  <si>
    <t>ORLEANS, CITY OF</t>
  </si>
  <si>
    <t>SUPERIOR, CITY OF</t>
  </si>
  <si>
    <t>TERRIL, CITY OF</t>
  </si>
  <si>
    <t>WAHPETON, CITY OF</t>
  </si>
  <si>
    <t>WEST OKOBOJI, CITY OF</t>
  </si>
  <si>
    <t>DICKINSON CO TREASURER</t>
  </si>
  <si>
    <t>ESTHERVILLE LINCOLN</t>
  </si>
  <si>
    <t>HARRIS-LAKE PARK CSD</t>
  </si>
  <si>
    <t>SPIRIT LAKE COMM SD</t>
  </si>
  <si>
    <t>DUBUQUE, CITY OF</t>
  </si>
  <si>
    <t>31</t>
  </si>
  <si>
    <t>CASCADE, CITY OF</t>
  </si>
  <si>
    <t>EPWORTH, CITY OF</t>
  </si>
  <si>
    <t>FARLEY, CITY OF</t>
  </si>
  <si>
    <t>ASBURY, CITY OF</t>
  </si>
  <si>
    <t>BALLTOWN, CITY OF</t>
  </si>
  <si>
    <t>BANKSTON, CITY OF</t>
  </si>
  <si>
    <t>BERNARD, CITY OF</t>
  </si>
  <si>
    <t>CENTRALIA, CITY OF</t>
  </si>
  <si>
    <t>GRAF, CITY OF</t>
  </si>
  <si>
    <t>HOLY CROSS, CITY OF</t>
  </si>
  <si>
    <t>LUXEMBURG, CITY OF</t>
  </si>
  <si>
    <t>NEW VIENNA, CITY OF</t>
  </si>
  <si>
    <t>PEOSTA, CITY OF</t>
  </si>
  <si>
    <t>SAGEVILLE, CITY OF</t>
  </si>
  <si>
    <t>SHERRILL, CITY OF</t>
  </si>
  <si>
    <t>WORTHINGTON, CITY OF</t>
  </si>
  <si>
    <t>ZWINGLE, CITY OF</t>
  </si>
  <si>
    <t>RICKARDSVILLE, CITY OF</t>
  </si>
  <si>
    <t>DUBUQUE CO TREASURER</t>
  </si>
  <si>
    <t>DUBUQUE COMM SCH DIST</t>
  </si>
  <si>
    <t>ESTHERVILLE, CITY OF</t>
  </si>
  <si>
    <t>32</t>
  </si>
  <si>
    <t>ARMSTRONG, CITY OF</t>
  </si>
  <si>
    <t>RINGSTED, CITY OF</t>
  </si>
  <si>
    <t>DOLLIVER, CITY OF</t>
  </si>
  <si>
    <t>GRUVER, CITY OF</t>
  </si>
  <si>
    <t>WALLINGFORD, CITY OF</t>
  </si>
  <si>
    <t>EMMET CO TREASURER</t>
  </si>
  <si>
    <t>OELWEIN, CITY OF</t>
  </si>
  <si>
    <t>33</t>
  </si>
  <si>
    <t>FAYETTE, CITY OF</t>
  </si>
  <si>
    <t>EAST UNION COMM SCH DIST</t>
  </si>
  <si>
    <t>INTERSTATE 35 CSD</t>
  </si>
  <si>
    <t>MORMON TRAIL CSD</t>
  </si>
  <si>
    <t>MURRAY COMM SCH DIST</t>
  </si>
  <si>
    <t>SPENCER, CITY OF</t>
  </si>
  <si>
    <t>21</t>
  </si>
  <si>
    <t>EVERLY, CITY OF</t>
  </si>
  <si>
    <t>PETERSON, CITY OF</t>
  </si>
  <si>
    <t>DICKENS, CITY OF</t>
  </si>
  <si>
    <t>FOSTORIA, CITY OF</t>
  </si>
  <si>
    <t>GREENVILLE, CITY OF</t>
  </si>
  <si>
    <t>ROSSIE, CITY OF</t>
  </si>
  <si>
    <t>ROYAL, CITY OF</t>
  </si>
  <si>
    <t>WEBB, CITY OF</t>
  </si>
  <si>
    <t>GILLETT  GROVE, CITY OF</t>
  </si>
  <si>
    <t>CLAY CO TREASURER</t>
  </si>
  <si>
    <t>CLAY CENTRAL-EVERLY CSD</t>
  </si>
  <si>
    <t>OKOBOJI COMM SCH DIST</t>
  </si>
  <si>
    <t>RUTHVEN-AYRSHIRE CSD</t>
  </si>
  <si>
    <t>SPENCER COMM SCH DIST</t>
  </si>
  <si>
    <t>ELKADER, CITY OF</t>
  </si>
  <si>
    <t>22</t>
  </si>
  <si>
    <t>GUTTENBERG, CITY OF</t>
  </si>
  <si>
    <t>MONONA, CITY OF</t>
  </si>
  <si>
    <t>STRAWBERRY POINT, CITY</t>
  </si>
  <si>
    <t>EDGEWOOD, CITY OF</t>
  </si>
  <si>
    <t>GARNAVILLO, CITY OF</t>
  </si>
  <si>
    <t>MARQUETTE, CITY OF</t>
  </si>
  <si>
    <t>MCGREGOR, CITY OF</t>
  </si>
  <si>
    <t>CLAYTON, CITY OF</t>
  </si>
  <si>
    <t>ELKPORT, CITY OF</t>
  </si>
  <si>
    <t>FARMERSBURG, CITY OF</t>
  </si>
  <si>
    <t>GARBER, CITY OF</t>
  </si>
  <si>
    <t>LUANA, CITY OF</t>
  </si>
  <si>
    <t>NORTH BUENA VISTA, CITY</t>
  </si>
  <si>
    <t>OSTERDOCK, CITY OF</t>
  </si>
  <si>
    <t>SAINT OLAF, CITY OF</t>
  </si>
  <si>
    <t>VOLGA, CITY OF</t>
  </si>
  <si>
    <t>CLAYTON CO TREASURER</t>
  </si>
  <si>
    <t>CENTRAL COMM SCH DIST</t>
  </si>
  <si>
    <t>EDGEWOOD-COLESBURG CSD</t>
  </si>
  <si>
    <t>CLAYTON RIDGE CSD</t>
  </si>
  <si>
    <t>WESTERN DUBUQUE CSD</t>
  </si>
  <si>
    <t>CLINTON, CITY OF</t>
  </si>
  <si>
    <t>23</t>
  </si>
  <si>
    <t>DE WITT, CITY OF</t>
  </si>
  <si>
    <t>CAMANCHE, CITY OF</t>
  </si>
  <si>
    <t>DELMAR, CITY OF</t>
  </si>
  <si>
    <t>GRAND MOUND, CITY OF</t>
  </si>
  <si>
    <t>LOST NATION, CITY OF</t>
  </si>
  <si>
    <t>WHEATLAND, CITY OF</t>
  </si>
  <si>
    <t>ANDOVER, CITY OF</t>
  </si>
  <si>
    <t>CALAMUS, CITY OF</t>
  </si>
  <si>
    <t>CHARLOTTE, CITY OF</t>
  </si>
  <si>
    <t>GOOSE LAKE, CITY OF</t>
  </si>
  <si>
    <t>LOW MOOR, CITY OF</t>
  </si>
  <si>
    <t>TORONTO, CITY OF</t>
  </si>
  <si>
    <t>WELTON, CITY OF</t>
  </si>
  <si>
    <t>CLINTON CO TREASURER</t>
  </si>
  <si>
    <t>CALAMUS-WHEATLAND CSD</t>
  </si>
  <si>
    <t>CAMANCHE CSD</t>
  </si>
  <si>
    <t>CLINTON COMM SCH DIST</t>
  </si>
  <si>
    <t>DELWOOD COMM SCH DIST</t>
  </si>
  <si>
    <t>MAQUOKETA COMM SCH DIST</t>
  </si>
  <si>
    <t>NORTHEAST COMM SCH DIST</t>
  </si>
  <si>
    <t>DENISON, CITY OF</t>
  </si>
  <si>
    <t>24</t>
  </si>
  <si>
    <t>CHARTER OAK, CITY OF</t>
  </si>
  <si>
    <t>DOW CITY, CITY OF</t>
  </si>
  <si>
    <t>MANILLA, CITY OF</t>
  </si>
  <si>
    <t>SCHLESWIG, CITY OF</t>
  </si>
  <si>
    <t>VAIL, CITY OF</t>
  </si>
  <si>
    <t>ARION, CITY OF</t>
  </si>
  <si>
    <t>ASPINWALL CITY CLERK</t>
  </si>
  <si>
    <t>BUCK GROVE, CITY OF</t>
  </si>
  <si>
    <t>DELOIT, CITY OF</t>
  </si>
  <si>
    <t>KIRON, CITY OF</t>
  </si>
  <si>
    <t>RICKETTS, CITY OF</t>
  </si>
  <si>
    <t>WESTSIDE, CITY OF</t>
  </si>
  <si>
    <t>CRAWFORD CO TREASURER</t>
  </si>
  <si>
    <t>CHARTER OAK-UTE CSD</t>
  </si>
  <si>
    <t>DENISON COMM SCH DIST</t>
  </si>
  <si>
    <t>BOYER VALLEY CSD</t>
  </si>
  <si>
    <t>ODEBOLT-ARTHUR COMM SD</t>
  </si>
  <si>
    <t>SCHLESWIG COMM SCH DIST</t>
  </si>
  <si>
    <t>PERRY, CITY OF</t>
  </si>
  <si>
    <t>25</t>
  </si>
  <si>
    <t>DAWSON, CITY OF</t>
  </si>
  <si>
    <t>ADEL-DESOTO-MINBURN CSD</t>
  </si>
  <si>
    <t>DALLAS CENTER-GRIMES CSD</t>
  </si>
  <si>
    <t>EARLHAM COMM SCH DIST</t>
  </si>
  <si>
    <t>PANORAMA CSD</t>
  </si>
  <si>
    <t>PLEASANTVILLE CSD</t>
  </si>
  <si>
    <t>VAN METER CSD LOCAL OPT</t>
  </si>
  <si>
    <t>WAUKEE COMM SCH DIST</t>
  </si>
  <si>
    <t>WEST DES MOINES COMM SD</t>
  </si>
  <si>
    <t>BLOOMFIELD, CITY OF</t>
  </si>
  <si>
    <t>26</t>
  </si>
  <si>
    <t>DRAKESVILLE, CITY OF</t>
  </si>
  <si>
    <t>FLORIS, CITY OF</t>
  </si>
  <si>
    <t>PULASKI, CITY OF</t>
  </si>
  <si>
    <t>DAVIS CO BD SUPERVISORS</t>
  </si>
  <si>
    <t>CARDINAL COMM SCH DIST</t>
  </si>
  <si>
    <t>DAVIS COUNTY CSD</t>
  </si>
  <si>
    <t>LAMONI, CITY OF</t>
  </si>
  <si>
    <t>27</t>
  </si>
  <si>
    <t>LEON, CITY OF</t>
  </si>
  <si>
    <t>DAVIS CITY, CITY OF</t>
  </si>
  <si>
    <t>DECATUR CITY, CITY OF</t>
  </si>
  <si>
    <t>GARDEN GROVE, CITY OF</t>
  </si>
  <si>
    <t>GRAND RIVER, CITY OF</t>
  </si>
  <si>
    <t>LEROY, CITY OF</t>
  </si>
  <si>
    <t>PLEASANTON, CITY OF</t>
  </si>
  <si>
    <t>VAN WERT, CITY OF</t>
  </si>
  <si>
    <t>WELDON, CITY OF</t>
  </si>
  <si>
    <t>DECATUR CO TREASURER</t>
  </si>
  <si>
    <t>CENTRAL DECATUR CSD</t>
  </si>
  <si>
    <t>LAMONI COMM SCH DIST</t>
  </si>
  <si>
    <t>MOUNT AYR  COMM SCH DIST</t>
  </si>
  <si>
    <t>MANCHESTER, CITY OF</t>
  </si>
  <si>
    <t>28</t>
  </si>
  <si>
    <t>EARLVILLE, CITY OF</t>
  </si>
  <si>
    <t>HOPKINTON, CITY OF</t>
  </si>
  <si>
    <t>COLESBURG, CITY OF</t>
  </si>
  <si>
    <t>DELAWARE, CITY OF</t>
  </si>
  <si>
    <t>DELHI, CITY OF</t>
  </si>
  <si>
    <t>NEWTON CSD</t>
  </si>
  <si>
    <t>APPANOOSE CO TREASURER</t>
  </si>
  <si>
    <t>I K M MANNING</t>
  </si>
  <si>
    <t>YETTER, CITY OF</t>
  </si>
  <si>
    <t>EAST SAC COUNTY</t>
  </si>
  <si>
    <t>CENTRAL SPRINGS</t>
  </si>
  <si>
    <t>EAST MILLS</t>
  </si>
  <si>
    <t>Monthly Totals:</t>
  </si>
  <si>
    <t>Quarterly Totals:</t>
  </si>
  <si>
    <t>EDDYVILLE-BLAKESBURG-FREMONT</t>
  </si>
  <si>
    <t>BIRMINGHAM CITY</t>
  </si>
  <si>
    <t>EXIRA-ELK HORN-KIMBALLTON CSD</t>
  </si>
  <si>
    <t>GREENE COUNTY CSD</t>
  </si>
  <si>
    <t>STRATFORD COMMUNITY DIST  NEW</t>
  </si>
  <si>
    <t>SUMNER-FREDERICKSBURG CSD</t>
  </si>
  <si>
    <t>NORTH BUTLER CSD        090611</t>
  </si>
  <si>
    <t>SOUTH CENTRAL CALHOUN CSD</t>
  </si>
  <si>
    <t>WEST FORK CSD           092811</t>
  </si>
  <si>
    <t>NORTH UNION  CSD</t>
  </si>
  <si>
    <t>CLARION-GOLDFIELD-DOW CSD</t>
  </si>
  <si>
    <t>PLEASANT VALLEY CSD   NEW</t>
  </si>
  <si>
    <t>Co#</t>
  </si>
  <si>
    <t>Dist#</t>
  </si>
  <si>
    <t>0018</t>
  </si>
  <si>
    <t>0914</t>
  </si>
  <si>
    <t>CAM COMM SCH DIST       081913</t>
  </si>
  <si>
    <t>2673</t>
  </si>
  <si>
    <t>4978</t>
  </si>
  <si>
    <t>6264</t>
  </si>
  <si>
    <t>1431</t>
  </si>
  <si>
    <t>1503</t>
  </si>
  <si>
    <t>CRESTON CSD</t>
  </si>
  <si>
    <t>2718</t>
  </si>
  <si>
    <t>3609</t>
  </si>
  <si>
    <t>6651</t>
  </si>
  <si>
    <t>0135</t>
  </si>
  <si>
    <t>1972</t>
  </si>
  <si>
    <t>4419</t>
  </si>
  <si>
    <t>MFL-MARMAC CSD</t>
  </si>
  <si>
    <t>5310</t>
  </si>
  <si>
    <t>1071</t>
  </si>
  <si>
    <t>4491</t>
  </si>
  <si>
    <t>4518</t>
  </si>
  <si>
    <t>5895</t>
  </si>
  <si>
    <t>0387</t>
  </si>
  <si>
    <t>0414</t>
  </si>
  <si>
    <t>1413</t>
  </si>
  <si>
    <t>2151</t>
  </si>
  <si>
    <t>3168</t>
  </si>
  <si>
    <t>0576</t>
  </si>
  <si>
    <t>0609</t>
  </si>
  <si>
    <t>1062</t>
  </si>
  <si>
    <t>1337</t>
  </si>
  <si>
    <t>3105</t>
  </si>
  <si>
    <t>4777</t>
  </si>
  <si>
    <t>UNION CONSOLIDATED  CSD</t>
  </si>
  <si>
    <t>6660</t>
  </si>
  <si>
    <t>1044</t>
  </si>
  <si>
    <t>1719</t>
  </si>
  <si>
    <t>1791</t>
  </si>
  <si>
    <t>1908</t>
  </si>
  <si>
    <t>2502</t>
  </si>
  <si>
    <t>3042</t>
  </si>
  <si>
    <t>3186</t>
  </si>
  <si>
    <t>3204</t>
  </si>
  <si>
    <t>6762</t>
  </si>
  <si>
    <t>6795</t>
  </si>
  <si>
    <t>6840</t>
  </si>
  <si>
    <t>0472</t>
  </si>
  <si>
    <t>0729</t>
  </si>
  <si>
    <t>2466</t>
  </si>
  <si>
    <t>3195</t>
  </si>
  <si>
    <t>3942</t>
  </si>
  <si>
    <t>4779</t>
  </si>
  <si>
    <t>NORTH POLK CSD</t>
  </si>
  <si>
    <t>4878</t>
  </si>
  <si>
    <t>5184</t>
  </si>
  <si>
    <t>PERRY CSD</t>
  </si>
  <si>
    <t>5643</t>
  </si>
  <si>
    <t>6095</t>
  </si>
  <si>
    <t>6096</t>
  </si>
  <si>
    <t>6246</t>
  </si>
  <si>
    <t>6561</t>
  </si>
  <si>
    <t>7110</t>
  </si>
  <si>
    <t>4599</t>
  </si>
  <si>
    <t>6273</t>
  </si>
  <si>
    <t>6471</t>
  </si>
  <si>
    <t>1963</t>
  </si>
  <si>
    <t>4869</t>
  </si>
  <si>
    <t>6175</t>
  </si>
  <si>
    <t>6950</t>
  </si>
  <si>
    <t>0072</t>
  </si>
  <si>
    <t>0171</t>
  </si>
  <si>
    <t>2376</t>
  </si>
  <si>
    <t>3537</t>
  </si>
  <si>
    <t>4644</t>
  </si>
  <si>
    <t>5823</t>
  </si>
  <si>
    <t>6219</t>
  </si>
  <si>
    <t>0009</t>
  </si>
  <si>
    <t>0153</t>
  </si>
  <si>
    <t>0279</t>
  </si>
  <si>
    <t>1215</t>
  </si>
  <si>
    <t>2781</t>
  </si>
  <si>
    <t>4023</t>
  </si>
  <si>
    <t>5283</t>
  </si>
  <si>
    <t>6091</t>
  </si>
  <si>
    <t>0355</t>
  </si>
  <si>
    <t>0999</t>
  </si>
  <si>
    <t>2520</t>
  </si>
  <si>
    <t>6741</t>
  </si>
  <si>
    <t>0603</t>
  </si>
  <si>
    <t>1926</t>
  </si>
  <si>
    <t>3691</t>
  </si>
  <si>
    <t>3744</t>
  </si>
  <si>
    <t>4269</t>
  </si>
  <si>
    <t>6408</t>
  </si>
  <si>
    <t>6930</t>
  </si>
  <si>
    <t>6975</t>
  </si>
  <si>
    <t>7038</t>
  </si>
  <si>
    <t>1233</t>
  </si>
  <si>
    <t>2295</t>
  </si>
  <si>
    <t>4131</t>
  </si>
  <si>
    <t>4772</t>
  </si>
  <si>
    <t>5697</t>
  </si>
  <si>
    <t>5922</t>
  </si>
  <si>
    <t>1152</t>
  </si>
  <si>
    <t>1975</t>
  </si>
  <si>
    <t>3348</t>
  </si>
  <si>
    <t>4068</t>
  </si>
  <si>
    <t>SO OBRIEN CSD</t>
  </si>
  <si>
    <t>1116</t>
  </si>
  <si>
    <t>3029</t>
  </si>
  <si>
    <t>4662</t>
  </si>
  <si>
    <t>6509</t>
  </si>
  <si>
    <t>1211</t>
  </si>
  <si>
    <t>1970</t>
  </si>
  <si>
    <t>3119</t>
  </si>
  <si>
    <t>4505</t>
  </si>
  <si>
    <t>4572</t>
  </si>
  <si>
    <t>1218</t>
  </si>
  <si>
    <t>2556</t>
  </si>
  <si>
    <t>4890</t>
  </si>
  <si>
    <t>5724</t>
  </si>
  <si>
    <t>6102</t>
  </si>
  <si>
    <t>1080</t>
  </si>
  <si>
    <t>1989</t>
  </si>
  <si>
    <t>2763</t>
  </si>
  <si>
    <t>6961</t>
  </si>
  <si>
    <t>0918</t>
  </si>
  <si>
    <t>0936</t>
  </si>
  <si>
    <t>1082</t>
  </si>
  <si>
    <t>1278</t>
  </si>
  <si>
    <t>1675</t>
  </si>
  <si>
    <t>1965</t>
  </si>
  <si>
    <t>4041</t>
  </si>
  <si>
    <t>4773</t>
  </si>
  <si>
    <t>1134</t>
  </si>
  <si>
    <t>1701</t>
  </si>
  <si>
    <t>1917</t>
  </si>
  <si>
    <t>4860</t>
  </si>
  <si>
    <t>5832</t>
  </si>
  <si>
    <t>0027</t>
  </si>
  <si>
    <t>1576</t>
  </si>
  <si>
    <t>1953</t>
  </si>
  <si>
    <t>5121</t>
  </si>
  <si>
    <t>6615</t>
  </si>
  <si>
    <t>6822</t>
  </si>
  <si>
    <t>6957</t>
  </si>
  <si>
    <t>0657</t>
  </si>
  <si>
    <t>0977</t>
  </si>
  <si>
    <t>1619</t>
  </si>
  <si>
    <t>6592</t>
  </si>
  <si>
    <t>1093</t>
  </si>
  <si>
    <t>3465</t>
  </si>
  <si>
    <t>4527</t>
  </si>
  <si>
    <t>4043</t>
  </si>
  <si>
    <t>4446</t>
  </si>
  <si>
    <t>0882</t>
  </si>
  <si>
    <t>1602</t>
  </si>
  <si>
    <t>2322</t>
  </si>
  <si>
    <t>4203</t>
  </si>
  <si>
    <t>4509</t>
  </si>
  <si>
    <t>4689</t>
  </si>
  <si>
    <t>6759</t>
  </si>
  <si>
    <t>6937</t>
  </si>
  <si>
    <t>7047</t>
  </si>
  <si>
    <t>2124</t>
  </si>
  <si>
    <t>2846</t>
  </si>
  <si>
    <t>6120</t>
  </si>
  <si>
    <t>1863</t>
  </si>
  <si>
    <t>0333</t>
  </si>
  <si>
    <t>4774</t>
  </si>
  <si>
    <t>6943</t>
  </si>
  <si>
    <t>4995</t>
  </si>
  <si>
    <t>0108</t>
  </si>
  <si>
    <t>0916</t>
  </si>
  <si>
    <t>1206</t>
  </si>
  <si>
    <t>3150</t>
  </si>
  <si>
    <t>2369</t>
  </si>
  <si>
    <t>2772</t>
  </si>
  <si>
    <t>5976</t>
  </si>
  <si>
    <t>6003</t>
  </si>
  <si>
    <t>5139</t>
  </si>
  <si>
    <t>0540</t>
  </si>
  <si>
    <t>2007</t>
  </si>
  <si>
    <t>2727</t>
  </si>
  <si>
    <t>2754</t>
  </si>
  <si>
    <t>3033</t>
  </si>
  <si>
    <t>6867</t>
  </si>
  <si>
    <t>0126</t>
  </si>
  <si>
    <t>0594</t>
  </si>
  <si>
    <t>0819</t>
  </si>
  <si>
    <t>2403</t>
  </si>
  <si>
    <t>1359</t>
  </si>
  <si>
    <t>0441</t>
  </si>
  <si>
    <t>2826</t>
  </si>
  <si>
    <t>3798</t>
  </si>
  <si>
    <t>4356</t>
  </si>
  <si>
    <t>6460</t>
  </si>
  <si>
    <t>6969</t>
  </si>
  <si>
    <t>7092</t>
  </si>
  <si>
    <t>2169</t>
  </si>
  <si>
    <t>4536</t>
  </si>
  <si>
    <t>6700</t>
  </si>
  <si>
    <t>5508</t>
  </si>
  <si>
    <t>1944</t>
  </si>
  <si>
    <t>2493</t>
  </si>
  <si>
    <t>3060</t>
  </si>
  <si>
    <t>3897</t>
  </si>
  <si>
    <t>6516</t>
  </si>
  <si>
    <t>6921</t>
  </si>
  <si>
    <t>1221</t>
  </si>
  <si>
    <t>2097</t>
  </si>
  <si>
    <t>2766</t>
  </si>
  <si>
    <t>3154</t>
  </si>
  <si>
    <t>4271</t>
  </si>
  <si>
    <t>7029</t>
  </si>
  <si>
    <t>0243</t>
  </si>
  <si>
    <t>0585</t>
  </si>
  <si>
    <t>0513</t>
  </si>
  <si>
    <t>0720</t>
  </si>
  <si>
    <t>1332</t>
  </si>
  <si>
    <t>1350</t>
  </si>
  <si>
    <t>2709</t>
  </si>
  <si>
    <t>3906</t>
  </si>
  <si>
    <t>4725</t>
  </si>
  <si>
    <t>P-C-M CSD</t>
  </si>
  <si>
    <t>5166</t>
  </si>
  <si>
    <t>6101</t>
  </si>
  <si>
    <t>5163</t>
  </si>
  <si>
    <t>6768</t>
  </si>
  <si>
    <t>2977</t>
  </si>
  <si>
    <t>3141</t>
  </si>
  <si>
    <t>3816</t>
  </si>
  <si>
    <t>6093</t>
  </si>
  <si>
    <t>0234</t>
  </si>
  <si>
    <t>4554</t>
  </si>
  <si>
    <t>4905</t>
  </si>
  <si>
    <t>3330</t>
  </si>
  <si>
    <t>6012</t>
  </si>
  <si>
    <t>6462</t>
  </si>
  <si>
    <t>0873</t>
  </si>
  <si>
    <t>4778</t>
  </si>
  <si>
    <t>1079</t>
  </si>
  <si>
    <t>3312</t>
  </si>
  <si>
    <t>0099</t>
  </si>
  <si>
    <t>1053</t>
  </si>
  <si>
    <t>1089</t>
  </si>
  <si>
    <t>3715</t>
  </si>
  <si>
    <t>4086</t>
  </si>
  <si>
    <t>6138</t>
  </si>
  <si>
    <t>1368</t>
  </si>
  <si>
    <t>3841</t>
  </si>
  <si>
    <t>1107</t>
  </si>
  <si>
    <t>6094</t>
  </si>
  <si>
    <t>6854</t>
  </si>
  <si>
    <t>0747</t>
  </si>
  <si>
    <t>1095</t>
  </si>
  <si>
    <t>2457</t>
  </si>
  <si>
    <t>5607</t>
  </si>
  <si>
    <t>5949</t>
  </si>
  <si>
    <t>6983</t>
  </si>
  <si>
    <t>4122</t>
  </si>
  <si>
    <t>7056</t>
  </si>
  <si>
    <t>4776</t>
  </si>
  <si>
    <t>5013</t>
  </si>
  <si>
    <t>6512</t>
  </si>
  <si>
    <t>3375</t>
  </si>
  <si>
    <t>4212</t>
  </si>
  <si>
    <t>5256</t>
  </si>
  <si>
    <t>2682</t>
  </si>
  <si>
    <t>4104</t>
  </si>
  <si>
    <t>6985</t>
  </si>
  <si>
    <t>2511</t>
  </si>
  <si>
    <t>3645</t>
  </si>
  <si>
    <t>3978</t>
  </si>
  <si>
    <t>6453</t>
  </si>
  <si>
    <t>5751</t>
  </si>
  <si>
    <t>4033</t>
  </si>
  <si>
    <t>6987</t>
  </si>
  <si>
    <t>6992</t>
  </si>
  <si>
    <t>7002</t>
  </si>
  <si>
    <t>0081</t>
  </si>
  <si>
    <t>2113</t>
  </si>
  <si>
    <t>5463</t>
  </si>
  <si>
    <t>6165</t>
  </si>
  <si>
    <t>1611</t>
  </si>
  <si>
    <t>4581</t>
  </si>
  <si>
    <t>2862</t>
  </si>
  <si>
    <t>4149</t>
  </si>
  <si>
    <t>5994</t>
  </si>
  <si>
    <t>1197</t>
  </si>
  <si>
    <t>6097</t>
  </si>
  <si>
    <t>2088</t>
  </si>
  <si>
    <t>0063</t>
  </si>
  <si>
    <t>2988</t>
  </si>
  <si>
    <t>3555</t>
  </si>
  <si>
    <t>3600</t>
  </si>
  <si>
    <t>5486</t>
  </si>
  <si>
    <t>6039</t>
  </si>
  <si>
    <t>6990</t>
  </si>
  <si>
    <t>0261</t>
  </si>
  <si>
    <t>0981</t>
  </si>
  <si>
    <t>1737</t>
  </si>
  <si>
    <t>3231</t>
  </si>
  <si>
    <t>5805</t>
  </si>
  <si>
    <t>6579</t>
  </si>
  <si>
    <t>1476</t>
  </si>
  <si>
    <t>COUNCIL BLUFFS CSD</t>
  </si>
  <si>
    <t>6534</t>
  </si>
  <si>
    <t>0846</t>
  </si>
  <si>
    <t>4437</t>
  </si>
  <si>
    <t>6098</t>
  </si>
  <si>
    <t>1782</t>
  </si>
  <si>
    <t>0621</t>
  </si>
  <si>
    <t>4784</t>
  </si>
  <si>
    <t>5250</t>
  </si>
  <si>
    <t>6030</t>
  </si>
  <si>
    <t>0225</t>
  </si>
  <si>
    <t>4617</t>
  </si>
  <si>
    <t>4785</t>
  </si>
  <si>
    <t>0549</t>
  </si>
  <si>
    <t>5049</t>
  </si>
  <si>
    <t>3114</t>
  </si>
  <si>
    <t>4797</t>
  </si>
  <si>
    <t>2313</t>
  </si>
  <si>
    <t>3420</t>
  </si>
  <si>
    <t>1638</t>
  </si>
  <si>
    <t>6100</t>
  </si>
  <si>
    <t>5877</t>
  </si>
  <si>
    <t>7098</t>
  </si>
  <si>
    <t>4788</t>
  </si>
  <si>
    <t>01-0018</t>
  </si>
  <si>
    <t>01-0914</t>
  </si>
  <si>
    <t>01-2673</t>
  </si>
  <si>
    <t>01-4978</t>
  </si>
  <si>
    <t>Grand Total</t>
  </si>
  <si>
    <t>REINBECK</t>
  </si>
  <si>
    <t>LONE TREE</t>
  </si>
  <si>
    <t>SOLON</t>
  </si>
  <si>
    <t xml:space="preserve">HILLS </t>
  </si>
  <si>
    <t>SWISHER</t>
  </si>
  <si>
    <t>WEST BRANCH</t>
  </si>
  <si>
    <t>RICHLAND</t>
  </si>
  <si>
    <t>SOUTH ENGLISH</t>
  </si>
  <si>
    <t>KEOKUK CO BD OF SUPERVISO</t>
  </si>
  <si>
    <t xml:space="preserve">These estimates may be different than the actual monthly distributions, due to rounding. </t>
  </si>
  <si>
    <t>100</t>
  </si>
  <si>
    <t>102</t>
  </si>
  <si>
    <t>GUERNSEY, CITY OF</t>
  </si>
  <si>
    <t>INDIANOLA, CITY OF</t>
  </si>
  <si>
    <t>CARLISLE, CITY OF</t>
  </si>
  <si>
    <t>NORWALK, CITY OF</t>
  </si>
  <si>
    <t>MILO, CITY OF</t>
  </si>
  <si>
    <t>CUMMING, CITY OF</t>
  </si>
  <si>
    <t>HARTFORD, CITY OF</t>
  </si>
  <si>
    <t>LACONA, CITY OF</t>
  </si>
  <si>
    <t>MARTENSDALE, CITY OF</t>
  </si>
  <si>
    <t>DES MOINES, CITY OF</t>
  </si>
  <si>
    <t>WEST DES MOINES, CITY OF</t>
  </si>
  <si>
    <t xml:space="preserve">BLOCKTON, CITY OF </t>
  </si>
  <si>
    <t>FOREST, CITY OF</t>
  </si>
  <si>
    <t>WAUKEE, CITY OF</t>
  </si>
  <si>
    <t>DEXTER, CITY OF</t>
  </si>
  <si>
    <t>DALLAS CENTER, CITY OF</t>
  </si>
  <si>
    <t>WOODWARD, CITY OF</t>
  </si>
  <si>
    <t>DE SOTO, CITY OF</t>
  </si>
  <si>
    <t>GRANGER, CITY OF</t>
  </si>
  <si>
    <t>LINDEN, CITY OF</t>
  </si>
  <si>
    <t>MINBURN, CITY OF</t>
  </si>
  <si>
    <t>VAN METER, CITY OF</t>
  </si>
  <si>
    <t>CLIVE, CITY OF</t>
  </si>
  <si>
    <t>GRIMES, CITY OF</t>
  </si>
  <si>
    <t>URBANDALE, CITY OF</t>
  </si>
  <si>
    <t>DALLAS CO BD OF SUPE</t>
  </si>
  <si>
    <t>MONROE CO TREASURE</t>
  </si>
  <si>
    <t>MITCHELLVILLE, CITY OF</t>
  </si>
  <si>
    <t>ELKHART, CITY OF</t>
  </si>
  <si>
    <t>RUNNELLS, CITY OF</t>
  </si>
  <si>
    <t>Distribution per Student</t>
  </si>
  <si>
    <t>Totals</t>
  </si>
  <si>
    <t>Code</t>
  </si>
  <si>
    <t>School District Name</t>
  </si>
  <si>
    <t>Pymnt1</t>
  </si>
  <si>
    <t>CAM</t>
  </si>
  <si>
    <t>Nodaway Valley</t>
  </si>
  <si>
    <t>Orient - Macksburg</t>
  </si>
  <si>
    <t>01-6264</t>
  </si>
  <si>
    <t>West Central Valley</t>
  </si>
  <si>
    <t>02-0914</t>
  </si>
  <si>
    <t xml:space="preserve">CAM </t>
  </si>
  <si>
    <t>02-1431</t>
  </si>
  <si>
    <t>Corning</t>
  </si>
  <si>
    <t>02-1503</t>
  </si>
  <si>
    <t>Creston</t>
  </si>
  <si>
    <t>02-2718</t>
  </si>
  <si>
    <t>Griswold</t>
  </si>
  <si>
    <t>02-3609</t>
  </si>
  <si>
    <t>LENNOX</t>
  </si>
  <si>
    <t>02-4978</t>
  </si>
  <si>
    <t>02-5328</t>
  </si>
  <si>
    <t>Prescott</t>
  </si>
  <si>
    <t>02-6651</t>
  </si>
  <si>
    <t>Villisca</t>
  </si>
  <si>
    <t>03-0135</t>
  </si>
  <si>
    <t>Allamakee</t>
  </si>
  <si>
    <t>03-1638</t>
  </si>
  <si>
    <t>Decorah</t>
  </si>
  <si>
    <t>03-1972</t>
  </si>
  <si>
    <t>Eastern allamakee</t>
  </si>
  <si>
    <t>03-4419</t>
  </si>
  <si>
    <t>MFL-Mar-Mac</t>
  </si>
  <si>
    <t>03-5310</t>
  </si>
  <si>
    <t>Postville</t>
  </si>
  <si>
    <t>04-0081</t>
  </si>
  <si>
    <t>ALBIA</t>
  </si>
  <si>
    <t>04-1071</t>
  </si>
  <si>
    <t>CENTERVILLE</t>
  </si>
  <si>
    <t>04-4491</t>
  </si>
  <si>
    <t>MORAVIA</t>
  </si>
  <si>
    <t>04-4518</t>
  </si>
  <si>
    <t>MOULTON</t>
  </si>
  <si>
    <t>04-5895</t>
  </si>
  <si>
    <t>SEYMOUR</t>
  </si>
  <si>
    <t>05-0018</t>
  </si>
  <si>
    <t>05-0387</t>
  </si>
  <si>
    <t>ATLANTIC</t>
  </si>
  <si>
    <t>05-0414</t>
  </si>
  <si>
    <t>AUDUBON CSD</t>
  </si>
  <si>
    <t>05-0914</t>
  </si>
  <si>
    <t>05-1413</t>
  </si>
  <si>
    <t>COON RAPIDS-BAYARD</t>
  </si>
  <si>
    <t>05-2151</t>
  </si>
  <si>
    <t>EXIRA-ELK HORN-KIMBALLTON</t>
  </si>
  <si>
    <t>05-2754</t>
  </si>
  <si>
    <t>GUTHRIE CENTER</t>
  </si>
  <si>
    <t>05-3168</t>
  </si>
  <si>
    <t>IKM-MANNING</t>
  </si>
  <si>
    <t>06-0576</t>
  </si>
  <si>
    <t>BELLE PLAINE</t>
  </si>
  <si>
    <t>06-0609</t>
  </si>
  <si>
    <t>06-1062</t>
  </si>
  <si>
    <t>CENTER POINT-URBANA</t>
  </si>
  <si>
    <t>06-1337</t>
  </si>
  <si>
    <t>COLLEGE</t>
  </si>
  <si>
    <t>06-3105</t>
  </si>
  <si>
    <t>INDEPENDENCE</t>
  </si>
  <si>
    <t>06-4777</t>
  </si>
  <si>
    <t>NORTH LINN</t>
  </si>
  <si>
    <t>06-6536</t>
  </si>
  <si>
    <t>UNION</t>
  </si>
  <si>
    <t>06-6660</t>
  </si>
  <si>
    <t>VINTON-SHELLSBURG</t>
  </si>
  <si>
    <t>07-1044</t>
  </si>
  <si>
    <t>Cedar Falls</t>
  </si>
  <si>
    <t>07-1719</t>
  </si>
  <si>
    <t>07-1791</t>
  </si>
  <si>
    <t>07-1908</t>
  </si>
  <si>
    <t>07-2502</t>
  </si>
  <si>
    <t>07-3042</t>
  </si>
  <si>
    <t>Hudson</t>
  </si>
  <si>
    <t>07-3186</t>
  </si>
  <si>
    <t>Janesville</t>
  </si>
  <si>
    <t>07-3204</t>
  </si>
  <si>
    <t>Jesup</t>
  </si>
  <si>
    <t>07-1935</t>
  </si>
  <si>
    <t>Union</t>
  </si>
  <si>
    <t>07-6660</t>
  </si>
  <si>
    <t>Vinton--Shellsburg</t>
  </si>
  <si>
    <t>07-6762</t>
  </si>
  <si>
    <t>Wapsie Valley</t>
  </si>
  <si>
    <t>07-6795</t>
  </si>
  <si>
    <t>Waterloo</t>
  </si>
  <si>
    <t>07-6840</t>
  </si>
  <si>
    <t>Waverly--Shell Rock</t>
  </si>
  <si>
    <t>08-0472</t>
  </si>
  <si>
    <t>Ballard</t>
  </si>
  <si>
    <t>08-0729</t>
  </si>
  <si>
    <t>Boone</t>
  </si>
  <si>
    <t>08-3195</t>
  </si>
  <si>
    <t>GREENE COUNTY</t>
  </si>
  <si>
    <t>08-2466</t>
  </si>
  <si>
    <t>Gilbert</t>
  </si>
  <si>
    <t>08-3942</t>
  </si>
  <si>
    <t>Madrid</t>
  </si>
  <si>
    <t>08-4779</t>
  </si>
  <si>
    <t>North Polk</t>
  </si>
  <si>
    <t>08-4878</t>
  </si>
  <si>
    <t>Ogden</t>
  </si>
  <si>
    <t>08-5184</t>
  </si>
  <si>
    <t>Perry</t>
  </si>
  <si>
    <t>08-5643</t>
  </si>
  <si>
    <t>Roland-Story</t>
  </si>
  <si>
    <t>08-6095</t>
  </si>
  <si>
    <t>South Hamilton</t>
  </si>
  <si>
    <t>08-6096</t>
  </si>
  <si>
    <t>S.E. Webster Grand</t>
  </si>
  <si>
    <t>08-6246</t>
  </si>
  <si>
    <t>Stratford</t>
  </si>
  <si>
    <t>08-6561</t>
  </si>
  <si>
    <t>United</t>
  </si>
  <si>
    <t>08-7110</t>
  </si>
  <si>
    <t>Woodward-Granger</t>
  </si>
  <si>
    <t>09-1719</t>
  </si>
  <si>
    <t>DENVER</t>
  </si>
  <si>
    <t>09-1908</t>
  </si>
  <si>
    <t>DUNKERTON</t>
  </si>
  <si>
    <t>09-3186</t>
  </si>
  <si>
    <t>JANESVILLE</t>
  </si>
  <si>
    <t>09-4599</t>
  </si>
  <si>
    <t>NASHUA-PLAINFIELD</t>
  </si>
  <si>
    <t>09-6273</t>
  </si>
  <si>
    <t>SUMNER-FREDRICKSBURG</t>
  </si>
  <si>
    <t>09-6471</t>
  </si>
  <si>
    <t>TRIPOLI</t>
  </si>
  <si>
    <t>09-6762</t>
  </si>
  <si>
    <t>WAPSIE VALLEY</t>
  </si>
  <si>
    <t>09-6840</t>
  </si>
  <si>
    <t>WAVERLY-SHELL ROCK</t>
  </si>
  <si>
    <t>10-1963</t>
  </si>
  <si>
    <t>East Buchanan</t>
  </si>
  <si>
    <t>10-3105</t>
  </si>
  <si>
    <t>Independence</t>
  </si>
  <si>
    <t>10-3204</t>
  </si>
  <si>
    <t>10-4777</t>
  </si>
  <si>
    <t>North Linn</t>
  </si>
  <si>
    <t>10-4869</t>
  </si>
  <si>
    <t>Oelwein</t>
  </si>
  <si>
    <t>10-6175</t>
  </si>
  <si>
    <t>Starmont</t>
  </si>
  <si>
    <t>10-6536</t>
  </si>
  <si>
    <t>10-6660</t>
  </si>
  <si>
    <t>10-6762</t>
  </si>
  <si>
    <t>10-6950</t>
  </si>
  <si>
    <t>West Delware County</t>
  </si>
  <si>
    <t>11-0072</t>
  </si>
  <si>
    <t>ALBERT CITY-TRUSDALE</t>
  </si>
  <si>
    <t>11-0171</t>
  </si>
  <si>
    <t>ALTA CSD</t>
  </si>
  <si>
    <t>11-0423</t>
  </si>
  <si>
    <t>AURELIA COM</t>
  </si>
  <si>
    <t>11-2376</t>
  </si>
  <si>
    <t>GALVA-HOLSTEIN</t>
  </si>
  <si>
    <t>11-3537</t>
  </si>
  <si>
    <t>LAURENS-MARATHON</t>
  </si>
  <si>
    <t>11-4644</t>
  </si>
  <si>
    <t>NEWELL-FONDA</t>
  </si>
  <si>
    <t>11-5283</t>
  </si>
  <si>
    <t>POCAHONTAS AREA</t>
  </si>
  <si>
    <t>11-5823</t>
  </si>
  <si>
    <t>SCHALLER-CRESTLAND</t>
  </si>
  <si>
    <t>11-6035</t>
  </si>
  <si>
    <t>SIOUX CENTRAL</t>
  </si>
  <si>
    <t>11-6219</t>
  </si>
  <si>
    <t xml:space="preserve">STORM LAKE </t>
  </si>
  <si>
    <t>12-0009</t>
  </si>
  <si>
    <t>AGWSR</t>
  </si>
  <si>
    <t>12-0153</t>
  </si>
  <si>
    <t>North Butler</t>
  </si>
  <si>
    <t>12-0279</t>
  </si>
  <si>
    <t>APLINGTON-PARKERSBURG</t>
  </si>
  <si>
    <t>12-1215</t>
  </si>
  <si>
    <t>CLARKSVILLE</t>
  </si>
  <si>
    <t>12-1791</t>
  </si>
  <si>
    <t>DIKE-NEW HARTFORD</t>
  </si>
  <si>
    <t>12-2781</t>
  </si>
  <si>
    <t>HAMPTON-DUMONT</t>
  </si>
  <si>
    <t>12-4599</t>
  </si>
  <si>
    <t>12-6840</t>
  </si>
  <si>
    <t>13-4023</t>
  </si>
  <si>
    <t>MANSON-NW WEBSTER</t>
  </si>
  <si>
    <t>13-4644</t>
  </si>
  <si>
    <t>13-5283</t>
  </si>
  <si>
    <t>13-5325</t>
  </si>
  <si>
    <t>PRAIRIE VALLEY</t>
  </si>
  <si>
    <t>13-6091</t>
  </si>
  <si>
    <t>SOUTH CENTRAL CALHOUN</t>
  </si>
  <si>
    <t>14-0355</t>
  </si>
  <si>
    <t>AR-WE-VA</t>
  </si>
  <si>
    <t>14-0999</t>
  </si>
  <si>
    <t>CARROLL</t>
  </si>
  <si>
    <t>14-1413</t>
  </si>
  <si>
    <t>COON RAPIDS - BAYARD</t>
  </si>
  <si>
    <t>14-2520</t>
  </si>
  <si>
    <t>14-6091</t>
  </si>
  <si>
    <t>14-3168</t>
  </si>
  <si>
    <t>14-6741</t>
  </si>
  <si>
    <t>15-0387</t>
  </si>
  <si>
    <t>ATLANTIC CSD</t>
  </si>
  <si>
    <t>15-0914</t>
  </si>
  <si>
    <t>15-2151</t>
  </si>
  <si>
    <t>15-2718</t>
  </si>
  <si>
    <t>GRISWOLD CSD</t>
  </si>
  <si>
    <t>15-0441</t>
  </si>
  <si>
    <t>A-H-S-T-W ---(Walnut)</t>
  </si>
  <si>
    <t>16-0603</t>
  </si>
  <si>
    <t>Bennett</t>
  </si>
  <si>
    <t>16-1926</t>
  </si>
  <si>
    <t>Durant</t>
  </si>
  <si>
    <t>16-3744</t>
  </si>
  <si>
    <t>Lisbon</t>
  </si>
  <si>
    <t>16-4269</t>
  </si>
  <si>
    <t>Midland</t>
  </si>
  <si>
    <t>16-3691</t>
  </si>
  <si>
    <t>North Cedar</t>
  </si>
  <si>
    <t>16-6408</t>
  </si>
  <si>
    <t>Tipton</t>
  </si>
  <si>
    <t>16-6930</t>
  </si>
  <si>
    <t>West Branch</t>
  </si>
  <si>
    <t>16-6975</t>
  </si>
  <si>
    <t>West Liberty</t>
  </si>
  <si>
    <t>16-7038</t>
  </si>
  <si>
    <t>Wilton</t>
  </si>
  <si>
    <t>17-1233</t>
  </si>
  <si>
    <t>Clear Lake</t>
  </si>
  <si>
    <t>17-2295</t>
  </si>
  <si>
    <t>17-2403</t>
  </si>
  <si>
    <t>GARNER-HAYFIELD-VENTURA</t>
  </si>
  <si>
    <t>17-4131</t>
  </si>
  <si>
    <t>Mason City</t>
  </si>
  <si>
    <t>17-4772</t>
  </si>
  <si>
    <t>Central Springs</t>
  </si>
  <si>
    <t>17-5697</t>
  </si>
  <si>
    <t>Rudd-Rockford-Marble Rock</t>
  </si>
  <si>
    <t>17-5922</t>
  </si>
  <si>
    <t>West Fork</t>
  </si>
  <si>
    <t>18-0171</t>
  </si>
  <si>
    <t>18-0423</t>
  </si>
  <si>
    <t>18-1152</t>
  </si>
  <si>
    <t>CHEROKEE CSD</t>
  </si>
  <si>
    <t>18-2376</t>
  </si>
  <si>
    <t>18-3348</t>
  </si>
  <si>
    <t>KINGSLEY-PIERSON</t>
  </si>
  <si>
    <t>18-4068</t>
  </si>
  <si>
    <t>18-1975</t>
  </si>
  <si>
    <t>RIVER VALLEY</t>
  </si>
  <si>
    <t>18-6099</t>
  </si>
  <si>
    <t>SOUTH O'BRIEN</t>
  </si>
  <si>
    <t>19-1116</t>
  </si>
  <si>
    <t>Charles City</t>
  </si>
  <si>
    <t>19-3029</t>
  </si>
  <si>
    <t>Howard-Winneshiek</t>
  </si>
  <si>
    <t>19-4599</t>
  </si>
  <si>
    <t>Nashua-Plainfield</t>
  </si>
  <si>
    <t>19-4662</t>
  </si>
  <si>
    <t>New Hampton</t>
  </si>
  <si>
    <t>19-6273</t>
  </si>
  <si>
    <t>19-6471</t>
  </si>
  <si>
    <t>Tripoli</t>
  </si>
  <si>
    <t>19-6509</t>
  </si>
  <si>
    <t>Turkey Valley</t>
  </si>
  <si>
    <t>20-1211</t>
  </si>
  <si>
    <t>CLARKE CSD</t>
  </si>
  <si>
    <t>20-1970</t>
  </si>
  <si>
    <t xml:space="preserve">EAST UNION </t>
  </si>
  <si>
    <t>20-3119</t>
  </si>
  <si>
    <t xml:space="preserve">INTERSTATE </t>
  </si>
  <si>
    <t>20-4505</t>
  </si>
  <si>
    <t>MORMON TRAIL</t>
  </si>
  <si>
    <t>20-4572</t>
  </si>
  <si>
    <t>MURRAY CSD</t>
  </si>
  <si>
    <t>21-1218</t>
  </si>
  <si>
    <t>Clay Central-Everly</t>
  </si>
  <si>
    <t>21-2556</t>
  </si>
  <si>
    <t>21-2862</t>
  </si>
  <si>
    <t>Hartley-Melvin-Sanborn</t>
  </si>
  <si>
    <t>21-4890</t>
  </si>
  <si>
    <t>Okoboji</t>
  </si>
  <si>
    <t>21-5724</t>
  </si>
  <si>
    <t>Ruthven-Ayrshire</t>
  </si>
  <si>
    <t>21-6035</t>
  </si>
  <si>
    <t>Sioux Central</t>
  </si>
  <si>
    <t>21-6099</t>
  </si>
  <si>
    <t>South O'Brien</t>
  </si>
  <si>
    <t>21-6102</t>
  </si>
  <si>
    <t>Spencer</t>
  </si>
  <si>
    <t>22-1080</t>
  </si>
  <si>
    <t>Central</t>
  </si>
  <si>
    <t>22-1989</t>
  </si>
  <si>
    <t>Edgewood - Colesburg</t>
  </si>
  <si>
    <t>22-2763</t>
  </si>
  <si>
    <t>Clayton Ridge</t>
  </si>
  <si>
    <t>22-4419</t>
  </si>
  <si>
    <t>22-5310</t>
  </si>
  <si>
    <t>22-6175</t>
  </si>
  <si>
    <t>22-6591</t>
  </si>
  <si>
    <t>Valley</t>
  </si>
  <si>
    <t>22-6961</t>
  </si>
  <si>
    <t>Western Dugbuque</t>
  </si>
  <si>
    <t>23-0918</t>
  </si>
  <si>
    <t>Calamus Wheatland</t>
  </si>
  <si>
    <t>23-0936</t>
  </si>
  <si>
    <t>Camanche</t>
  </si>
  <si>
    <t>23-1082</t>
  </si>
  <si>
    <t>Central DeWitt</t>
  </si>
  <si>
    <t>23-1278</t>
  </si>
  <si>
    <t>Clinton</t>
  </si>
  <si>
    <t>23-1675</t>
  </si>
  <si>
    <t>Delwood</t>
  </si>
  <si>
    <t>23-1965</t>
  </si>
  <si>
    <t>East Central</t>
  </si>
  <si>
    <t>23-4041</t>
  </si>
  <si>
    <t>Maquoketa</t>
  </si>
  <si>
    <t>23-4269</t>
  </si>
  <si>
    <t>23-4773</t>
  </si>
  <si>
    <t>Northeast</t>
  </si>
  <si>
    <t>24-0355</t>
  </si>
  <si>
    <t>24-0504</t>
  </si>
  <si>
    <t>24-1917</t>
  </si>
  <si>
    <t>Boyer Valley</t>
  </si>
  <si>
    <t>24-1134</t>
  </si>
  <si>
    <t>Charter Oak-Ute</t>
  </si>
  <si>
    <t>24-1701</t>
  </si>
  <si>
    <t>24-3168</t>
  </si>
  <si>
    <t>24-4033</t>
  </si>
  <si>
    <t>Maple Valley</t>
  </si>
  <si>
    <t>24-4860</t>
  </si>
  <si>
    <t>Odebolt-Arthur</t>
  </si>
  <si>
    <t>24-5832</t>
  </si>
  <si>
    <t>Schleswig</t>
  </si>
  <si>
    <t>24-6741</t>
  </si>
  <si>
    <t>25-0027</t>
  </si>
  <si>
    <t>25-1576</t>
  </si>
  <si>
    <t>Dallas Center-Grimes</t>
  </si>
  <si>
    <t>25-6264</t>
  </si>
  <si>
    <t>25-1953</t>
  </si>
  <si>
    <t>25-3942</t>
  </si>
  <si>
    <t>25-5121</t>
  </si>
  <si>
    <t>Panorama</t>
  </si>
  <si>
    <t>25-5184</t>
  </si>
  <si>
    <t>25-5256</t>
  </si>
  <si>
    <t>PLEASANTVILLE</t>
  </si>
  <si>
    <t>25-6615</t>
  </si>
  <si>
    <t>Van Meter</t>
  </si>
  <si>
    <t>25-6822</t>
  </si>
  <si>
    <t>Waukee</t>
  </si>
  <si>
    <t>25-6957</t>
  </si>
  <si>
    <t>West Des Moines</t>
  </si>
  <si>
    <t>25-7110</t>
  </si>
  <si>
    <t>26-0977</t>
  </si>
  <si>
    <t>26-1619</t>
  </si>
  <si>
    <t>DAVIS COUNTY</t>
  </si>
  <si>
    <t>26-0657</t>
  </si>
  <si>
    <t>EDDYVILLE-BLAKESBURG</t>
  </si>
  <si>
    <t>26-4491</t>
  </si>
  <si>
    <t>26-4518</t>
  </si>
  <si>
    <t>MOULTON-UDELL</t>
  </si>
  <si>
    <t>26-6592</t>
  </si>
  <si>
    <t>VAN BUREN</t>
  </si>
  <si>
    <t>27-1093</t>
  </si>
  <si>
    <t>Central Decatur</t>
  </si>
  <si>
    <t>27-1211</t>
  </si>
  <si>
    <t>27-3465</t>
  </si>
  <si>
    <t>Lamoni</t>
  </si>
  <si>
    <t>27-6854</t>
  </si>
  <si>
    <t>Wayne</t>
  </si>
  <si>
    <t>27-4505</t>
  </si>
  <si>
    <t>Morman Trail</t>
  </si>
  <si>
    <t>27-4527</t>
  </si>
  <si>
    <t>Mount Ayr</t>
  </si>
  <si>
    <t>27-4572</t>
  </si>
  <si>
    <t>Murray</t>
  </si>
  <si>
    <t>28-1989</t>
  </si>
  <si>
    <t>Edgewood-Colesburg</t>
  </si>
  <si>
    <t>28-4043</t>
  </si>
  <si>
    <t>Maquoketa Valley</t>
  </si>
  <si>
    <t>28-4446</t>
  </si>
  <si>
    <t>Monticello</t>
  </si>
  <si>
    <t>28-4777</t>
  </si>
  <si>
    <t>28-6175</t>
  </si>
  <si>
    <t>28-6950</t>
  </si>
  <si>
    <t>West Delaware</t>
  </si>
  <si>
    <t>28-6961</t>
  </si>
  <si>
    <t>Western Dubuque</t>
  </si>
  <si>
    <t>29-0882</t>
  </si>
  <si>
    <t>Burlington</t>
  </si>
  <si>
    <t>29-1602</t>
  </si>
  <si>
    <t>29-2322</t>
  </si>
  <si>
    <t>29-4203</t>
  </si>
  <si>
    <t>Mediapolis</t>
  </si>
  <si>
    <t>29-4509</t>
  </si>
  <si>
    <t>Morning Sun</t>
  </si>
  <si>
    <t>29-4689</t>
  </si>
  <si>
    <t>New London</t>
  </si>
  <si>
    <t>29-6759</t>
  </si>
  <si>
    <t>Wapello</t>
  </si>
  <si>
    <t>29-6937</t>
  </si>
  <si>
    <t>West Burlington</t>
  </si>
  <si>
    <t>29-7047</t>
  </si>
  <si>
    <t>Winfield - Mt. Union</t>
  </si>
  <si>
    <t>30-1218</t>
  </si>
  <si>
    <t>30-2124</t>
  </si>
  <si>
    <t>Estherville-Lincoln-Central</t>
  </si>
  <si>
    <t>30-2556</t>
  </si>
  <si>
    <t>30-2846</t>
  </si>
  <si>
    <t>Harris-Lake Park</t>
  </si>
  <si>
    <t>30-2862</t>
  </si>
  <si>
    <t>30-4890</t>
  </si>
  <si>
    <t>30-6120</t>
  </si>
  <si>
    <t>Spirit Lake</t>
  </si>
  <si>
    <t>31-1863</t>
  </si>
  <si>
    <t>Dubuque</t>
  </si>
  <si>
    <t>31-4041</t>
  </si>
  <si>
    <t>31-4446</t>
  </si>
  <si>
    <t>31-6961</t>
  </si>
  <si>
    <t>32-0333</t>
  </si>
  <si>
    <t>NORTH UNION</t>
  </si>
  <si>
    <t>32-2124</t>
  </si>
  <si>
    <t>Estherville Lincoln Central</t>
  </si>
  <si>
    <t>32-2556</t>
  </si>
  <si>
    <t>33-4774</t>
  </si>
  <si>
    <t>North Fayette</t>
  </si>
  <si>
    <t>33-4869</t>
  </si>
  <si>
    <t>33-5310</t>
  </si>
  <si>
    <t>33-6175</t>
  </si>
  <si>
    <t>33-6273</t>
  </si>
  <si>
    <t>33-6509</t>
  </si>
  <si>
    <t>33-6591</t>
  </si>
  <si>
    <t>33-6762</t>
  </si>
  <si>
    <t>33-6943</t>
  </si>
  <si>
    <t xml:space="preserve">West Central </t>
  </si>
  <si>
    <t>34-4772</t>
  </si>
  <si>
    <t>34-1116</t>
  </si>
  <si>
    <t>34-4599</t>
  </si>
  <si>
    <t>34-0153</t>
  </si>
  <si>
    <t>34-4995</t>
  </si>
  <si>
    <t>Osage</t>
  </si>
  <si>
    <t>34-5697</t>
  </si>
  <si>
    <t>35-0108</t>
  </si>
  <si>
    <t>35-0009</t>
  </si>
  <si>
    <t>35-0594</t>
  </si>
  <si>
    <t>35-0916</t>
  </si>
  <si>
    <t>35-1206</t>
  </si>
  <si>
    <t>CLARION-GOLDFIELD-DOWS</t>
  </si>
  <si>
    <t>35-2781</t>
  </si>
  <si>
    <t>Hampton - Dumont</t>
  </si>
  <si>
    <t>35-3150</t>
  </si>
  <si>
    <t>Iowa Falls</t>
  </si>
  <si>
    <t>35-5922</t>
  </si>
  <si>
    <t>36-2205</t>
  </si>
  <si>
    <t>Farragut</t>
  </si>
  <si>
    <t>36-2369</t>
  </si>
  <si>
    <t>36-2772</t>
  </si>
  <si>
    <t>Hamburg</t>
  </si>
  <si>
    <t>36-5976</t>
  </si>
  <si>
    <t>Shenandoah</t>
  </si>
  <si>
    <t>36-6003</t>
  </si>
  <si>
    <t>Sidney</t>
  </si>
  <si>
    <t>37-1413</t>
  </si>
  <si>
    <t>37-2520</t>
  </si>
  <si>
    <t>GLIDDEN-RALSTON</t>
  </si>
  <si>
    <t>37-3195</t>
  </si>
  <si>
    <t>37-6091</t>
  </si>
  <si>
    <t>37-5121</t>
  </si>
  <si>
    <t>PANORAMA</t>
  </si>
  <si>
    <t>37-5139</t>
  </si>
  <si>
    <t>PATON-CHURDAN</t>
  </si>
  <si>
    <t>37-5184</t>
  </si>
  <si>
    <t>PERRY</t>
  </si>
  <si>
    <t>37-5325</t>
  </si>
  <si>
    <t>37-6096</t>
  </si>
  <si>
    <t>S.E. WEBSTER GRAND</t>
  </si>
  <si>
    <t>38-0009</t>
  </si>
  <si>
    <t>38-0279</t>
  </si>
  <si>
    <t>38-0540</t>
  </si>
  <si>
    <t>38-1791</t>
  </si>
  <si>
    <t>38-2007</t>
  </si>
  <si>
    <t>38-2502</t>
  </si>
  <si>
    <t>GLADBROOK-REINBECK</t>
  </si>
  <si>
    <t>38-2727</t>
  </si>
  <si>
    <t>GRUNDY CENTER</t>
  </si>
  <si>
    <t>39-0018</t>
  </si>
  <si>
    <t>ADAIR - CASEY</t>
  </si>
  <si>
    <t>39-0414</t>
  </si>
  <si>
    <t>39-1413</t>
  </si>
  <si>
    <t>39-2151</t>
  </si>
  <si>
    <t>39-2754</t>
  </si>
  <si>
    <t>39-5121</t>
  </si>
  <si>
    <t>39-6264</t>
  </si>
  <si>
    <t>WEST CENTRAL VALLEY</t>
  </si>
  <si>
    <t>40-3033</t>
  </si>
  <si>
    <t>HUBBARD-RADCLIFFE</t>
  </si>
  <si>
    <t>40-4775</t>
  </si>
  <si>
    <t>NORTHEAST HAMILTON</t>
  </si>
  <si>
    <t>40-5643</t>
  </si>
  <si>
    <t>ROLAND-STORY</t>
  </si>
  <si>
    <t>40-6095</t>
  </si>
  <si>
    <t>SOUTH HAMILTON</t>
  </si>
  <si>
    <t>40-6246</t>
  </si>
  <si>
    <t>STRAFORD</t>
  </si>
  <si>
    <t>40-6867</t>
  </si>
  <si>
    <t>WEBSTER CITY</t>
  </si>
  <si>
    <t>41-0126</t>
  </si>
  <si>
    <t>ALGONA</t>
  </si>
  <si>
    <t>41-0594</t>
  </si>
  <si>
    <t>41-0819</t>
  </si>
  <si>
    <t>West Hancock</t>
  </si>
  <si>
    <t>41-1206</t>
  </si>
  <si>
    <t>41-2295</t>
  </si>
  <si>
    <t>41-2403</t>
  </si>
  <si>
    <t>41-5922</t>
  </si>
  <si>
    <t>42-0009</t>
  </si>
  <si>
    <t>42-0108</t>
  </si>
  <si>
    <t>ALDEN</t>
  </si>
  <si>
    <t>42-0540</t>
  </si>
  <si>
    <t>BCL-UW</t>
  </si>
  <si>
    <t>42-1359</t>
  </si>
  <si>
    <t>COLO-NESCO</t>
  </si>
  <si>
    <t>42-2007</t>
  </si>
  <si>
    <t>ELDORA-NEW PROVIDENCE</t>
  </si>
  <si>
    <t>42-3033</t>
  </si>
  <si>
    <t>42-3150</t>
  </si>
  <si>
    <t>IOWA FALLS</t>
  </si>
  <si>
    <t>42-5643</t>
  </si>
  <si>
    <t>43-0441</t>
  </si>
  <si>
    <t>43-1917</t>
  </si>
  <si>
    <t>43-2826</t>
  </si>
  <si>
    <t>Harlan</t>
  </si>
  <si>
    <t>43-3798</t>
  </si>
  <si>
    <t>Logan-Magnolia</t>
  </si>
  <si>
    <t>43-4356</t>
  </si>
  <si>
    <t>Missouri Valley</t>
  </si>
  <si>
    <t>43-6460</t>
  </si>
  <si>
    <t>Tri-Center</t>
  </si>
  <si>
    <t>43-6969</t>
  </si>
  <si>
    <t>West Harrison</t>
  </si>
  <si>
    <t>43-6987</t>
  </si>
  <si>
    <t>West Monona</t>
  </si>
  <si>
    <t>43-7092</t>
  </si>
  <si>
    <t>Woodbine</t>
  </si>
  <si>
    <t>44-1602</t>
  </si>
  <si>
    <t>DANVILLE</t>
  </si>
  <si>
    <t>44-2169</t>
  </si>
  <si>
    <t>FAIRFIELD CSD</t>
  </si>
  <si>
    <t>44-2322</t>
  </si>
  <si>
    <t>FORT MADISON</t>
  </si>
  <si>
    <t>44-2834</t>
  </si>
  <si>
    <t>HARMONY CSD</t>
  </si>
  <si>
    <t>44-4536</t>
  </si>
  <si>
    <t>44-4689</t>
  </si>
  <si>
    <t>NEW LONDON</t>
  </si>
  <si>
    <t>44-6700</t>
  </si>
  <si>
    <t>WACO CSD</t>
  </si>
  <si>
    <t>44-7047</t>
  </si>
  <si>
    <t>WINFIELD-MOUNT UNION CSD</t>
  </si>
  <si>
    <t>45-3029</t>
  </si>
  <si>
    <t>45-4662</t>
  </si>
  <si>
    <t>45-5508</t>
  </si>
  <si>
    <t>Riceville</t>
  </si>
  <si>
    <t>45-6509</t>
  </si>
  <si>
    <t>46-1206</t>
  </si>
  <si>
    <t>46-1944</t>
  </si>
  <si>
    <t>46-2493</t>
  </si>
  <si>
    <t>46-3060</t>
  </si>
  <si>
    <t>46-3897</t>
  </si>
  <si>
    <t>46-6516</t>
  </si>
  <si>
    <t>46-6921</t>
  </si>
  <si>
    <t>47-0504</t>
  </si>
  <si>
    <t>BATTLE CREEK-IDA GROVE</t>
  </si>
  <si>
    <t>47-1701</t>
  </si>
  <si>
    <t>DENISON</t>
  </si>
  <si>
    <t>47-1975</t>
  </si>
  <si>
    <t>47-2376</t>
  </si>
  <si>
    <t>47-4033</t>
  </si>
  <si>
    <t>MAPLE VALLEY</t>
  </si>
  <si>
    <t>47-4860</t>
  </si>
  <si>
    <t>ODEBOLT-ARTHUR</t>
  </si>
  <si>
    <t>47-5823</t>
  </si>
  <si>
    <t>47-5832</t>
  </si>
  <si>
    <t>SCHLESWIG</t>
  </si>
  <si>
    <t>48-0576</t>
  </si>
  <si>
    <t>48-0609</t>
  </si>
  <si>
    <t>BENTON CSD</t>
  </si>
  <si>
    <t>48-1221</t>
  </si>
  <si>
    <t>CLEAR CREEK</t>
  </si>
  <si>
    <t>48-2097</t>
  </si>
  <si>
    <t>ENGLISH VALLEY</t>
  </si>
  <si>
    <t>48-2766</t>
  </si>
  <si>
    <t>H-L-V CSD</t>
  </si>
  <si>
    <t>48-3154</t>
  </si>
  <si>
    <t>IOWA VALLEY</t>
  </si>
  <si>
    <t>48-4271</t>
  </si>
  <si>
    <t>MID-PRAIRIE</t>
  </si>
  <si>
    <t>48-6462</t>
  </si>
  <si>
    <t xml:space="preserve">TRI-COUNTY </t>
  </si>
  <si>
    <t>48-7029</t>
  </si>
  <si>
    <t>WILLIAMSBURG</t>
  </si>
  <si>
    <t>49-0243</t>
  </si>
  <si>
    <t>Andrew</t>
  </si>
  <si>
    <t>49-0585</t>
  </si>
  <si>
    <t>Bellevue</t>
  </si>
  <si>
    <t>49-1675</t>
  </si>
  <si>
    <t>49-1863</t>
  </si>
  <si>
    <t>49-1965</t>
  </si>
  <si>
    <t>49-4041</t>
  </si>
  <si>
    <t>49-4269</t>
  </si>
  <si>
    <t>49-6961</t>
  </si>
  <si>
    <t>50-0513</t>
  </si>
  <si>
    <t>50-0720</t>
  </si>
  <si>
    <t>Bondurant-Farrar</t>
  </si>
  <si>
    <t>50-1332</t>
  </si>
  <si>
    <t>Colfax-Mingo</t>
  </si>
  <si>
    <t>50-1350</t>
  </si>
  <si>
    <t>50-1968</t>
  </si>
  <si>
    <t>50-2709</t>
  </si>
  <si>
    <t>Grinnel-Newburg</t>
  </si>
  <si>
    <t>50-3906</t>
  </si>
  <si>
    <t>Lynville-Sully</t>
  </si>
  <si>
    <t>50-4725</t>
  </si>
  <si>
    <t>Newton</t>
  </si>
  <si>
    <t>50-5160</t>
  </si>
  <si>
    <t>PCM</t>
  </si>
  <si>
    <t>50-5166</t>
  </si>
  <si>
    <t>Pella</t>
  </si>
  <si>
    <t>50-6101</t>
  </si>
  <si>
    <t>Southeast Polk</t>
  </si>
  <si>
    <t>51-0977</t>
  </si>
  <si>
    <t>CARDINAL CSD</t>
  </si>
  <si>
    <t>51-2169</t>
  </si>
  <si>
    <t>51-4536</t>
  </si>
  <si>
    <t>51-5163</t>
  </si>
  <si>
    <t>PEKIN CSD</t>
  </si>
  <si>
    <t>51-6700</t>
  </si>
  <si>
    <t>51-6768</t>
  </si>
  <si>
    <t>WASHINGTON CSD</t>
  </si>
  <si>
    <t>52-1221</t>
  </si>
  <si>
    <t>CLEAR CREEK - AMANA</t>
  </si>
  <si>
    <t>52-1337</t>
  </si>
  <si>
    <t>52-2977</t>
  </si>
  <si>
    <t>HIGHLAND CSD</t>
  </si>
  <si>
    <t>52-3141</t>
  </si>
  <si>
    <t>IOWA CITY</t>
  </si>
  <si>
    <t>52-3744</t>
  </si>
  <si>
    <t>LISBON</t>
  </si>
  <si>
    <t>52-3816</t>
  </si>
  <si>
    <t>52-4271</t>
  </si>
  <si>
    <t xml:space="preserve">MID-PRAIRIE CSD </t>
  </si>
  <si>
    <t>52-4554</t>
  </si>
  <si>
    <t>MOUNT VERNON</t>
  </si>
  <si>
    <t>52-6093</t>
  </si>
  <si>
    <t>52-6930</t>
  </si>
  <si>
    <t>52-6975</t>
  </si>
  <si>
    <t>WEST LIBERTY</t>
  </si>
  <si>
    <t>52-7029</t>
  </si>
  <si>
    <t>53-0234</t>
  </si>
  <si>
    <t>53-3744</t>
  </si>
  <si>
    <t>53-4269</t>
  </si>
  <si>
    <t>53-4446</t>
  </si>
  <si>
    <t>53-4554</t>
  </si>
  <si>
    <t>Mount Vernon</t>
  </si>
  <si>
    <t>53-3691</t>
  </si>
  <si>
    <t>53-4905</t>
  </si>
  <si>
    <t>Olin</t>
  </si>
  <si>
    <t>53-6961</t>
  </si>
  <si>
    <t>54-0657</t>
  </si>
  <si>
    <t>54-2097</t>
  </si>
  <si>
    <t>54-3330</t>
  </si>
  <si>
    <t>KEOTA</t>
  </si>
  <si>
    <t>54-5163</t>
  </si>
  <si>
    <t>PEKINS</t>
  </si>
  <si>
    <t>54-6012</t>
  </si>
  <si>
    <t>SIGOURNEY</t>
  </si>
  <si>
    <t>54-6462</t>
  </si>
  <si>
    <t>55-0126</t>
  </si>
  <si>
    <t>55-0333</t>
  </si>
  <si>
    <t>55-3897</t>
  </si>
  <si>
    <t>LUVERNE</t>
  </si>
  <si>
    <t>55-0873</t>
  </si>
  <si>
    <t>NORTH IOWA</t>
  </si>
  <si>
    <t>55-4778</t>
  </si>
  <si>
    <t>NORTH KOSSUTH</t>
  </si>
  <si>
    <t>55-6516</t>
  </si>
  <si>
    <t>TWIN RIVERS</t>
  </si>
  <si>
    <t>55-6921</t>
  </si>
  <si>
    <t>WEST BEND-MALLARD</t>
  </si>
  <si>
    <t>56-1079</t>
  </si>
  <si>
    <t>Central Lee</t>
  </si>
  <si>
    <t>56-2322</t>
  </si>
  <si>
    <t>56-2834</t>
  </si>
  <si>
    <t>Harmony</t>
  </si>
  <si>
    <t>56-3312</t>
  </si>
  <si>
    <t>Keokuk</t>
  </si>
  <si>
    <t>56-4536</t>
  </si>
  <si>
    <t>Mt. Pleasant</t>
  </si>
  <si>
    <t>57-0099</t>
  </si>
  <si>
    <t>ALBURNETT</t>
  </si>
  <si>
    <t>57-0234</t>
  </si>
  <si>
    <t>ANAMOSA</t>
  </si>
  <si>
    <t>57-1053</t>
  </si>
  <si>
    <t>CEDAR RAPIDS</t>
  </si>
  <si>
    <t>57-1062</t>
  </si>
  <si>
    <t>CENTER POINT - URBANA</t>
  </si>
  <si>
    <t>57-1089</t>
  </si>
  <si>
    <t>CENTRAL CITY</t>
  </si>
  <si>
    <t>57-1337</t>
  </si>
  <si>
    <t>57-3715</t>
  </si>
  <si>
    <t>LINN - MAR</t>
  </si>
  <si>
    <t>57-3744</t>
  </si>
  <si>
    <t>57-4086</t>
  </si>
  <si>
    <t>MARION INDEPENDENT</t>
  </si>
  <si>
    <t>57-4446</t>
  </si>
  <si>
    <t>MONTICELLO</t>
  </si>
  <si>
    <t>57-4554</t>
  </si>
  <si>
    <t>57-4777</t>
  </si>
  <si>
    <t>57-6093</t>
  </si>
  <si>
    <t>57-6138</t>
  </si>
  <si>
    <t>SPRINGVILLE</t>
  </si>
  <si>
    <t>58-1368</t>
  </si>
  <si>
    <t>COLUMBUS</t>
  </si>
  <si>
    <t>58-2977</t>
  </si>
  <si>
    <t>HIGHLAND</t>
  </si>
  <si>
    <t>58-3816</t>
  </si>
  <si>
    <t>58-3841</t>
  </si>
  <si>
    <t>LOUISA-MUSCATINE</t>
  </si>
  <si>
    <t>58-4203</t>
  </si>
  <si>
    <t>MEDIAPOLIS</t>
  </si>
  <si>
    <t>58-4509</t>
  </si>
  <si>
    <t>MORNING SUN</t>
  </si>
  <si>
    <t>58-6700</t>
  </si>
  <si>
    <t>WACO</t>
  </si>
  <si>
    <t>58-6759</t>
  </si>
  <si>
    <t>WAPELLO</t>
  </si>
  <si>
    <t>58-7047</t>
  </si>
  <si>
    <t>59-1107</t>
  </si>
  <si>
    <t>CHARITON</t>
  </si>
  <si>
    <t>59-1211</t>
  </si>
  <si>
    <t>59-4505</t>
  </si>
  <si>
    <t>59-6094</t>
  </si>
  <si>
    <t>SOUTHEAST WARREN</t>
  </si>
  <si>
    <t>59-6854</t>
  </si>
  <si>
    <t>WAYNE</t>
  </si>
  <si>
    <t>60-0747</t>
  </si>
  <si>
    <t>Boyden-Hull</t>
  </si>
  <si>
    <t>60-1095</t>
  </si>
  <si>
    <t>Central Lyon</t>
  </si>
  <si>
    <t>60-2457</t>
  </si>
  <si>
    <t>George-Little Rock</t>
  </si>
  <si>
    <t>60-5607</t>
  </si>
  <si>
    <t>Rock Valley</t>
  </si>
  <si>
    <t>60-5949</t>
  </si>
  <si>
    <t>Sheldon</t>
  </si>
  <si>
    <t>60-6983</t>
  </si>
  <si>
    <t>West Lyon</t>
  </si>
  <si>
    <t>61-0027</t>
  </si>
  <si>
    <t>ADEL-DESOTO-MINBURN</t>
  </si>
  <si>
    <t>61-1953</t>
  </si>
  <si>
    <t>EARLHAM</t>
  </si>
  <si>
    <t>61-1970</t>
  </si>
  <si>
    <t>61-2673</t>
  </si>
  <si>
    <t>NODAWAY VALLEY</t>
  </si>
  <si>
    <t>61-3119</t>
  </si>
  <si>
    <t>INTERSTATE  35</t>
  </si>
  <si>
    <t>61-4122</t>
  </si>
  <si>
    <t>MARTENSDALE-ST MARYS</t>
  </si>
  <si>
    <t>61-4978</t>
  </si>
  <si>
    <t>ORIENT-MACKSBURG</t>
  </si>
  <si>
    <t>61-6615</t>
  </si>
  <si>
    <t>VAN METER</t>
  </si>
  <si>
    <t>61-7056</t>
  </si>
  <si>
    <t>WINTERSET</t>
  </si>
  <si>
    <t>62-0657</t>
  </si>
  <si>
    <t>62-3906</t>
  </si>
  <si>
    <t>Lynnville - Sully</t>
  </si>
  <si>
    <t>62-4776</t>
  </si>
  <si>
    <t>North Mahaska</t>
  </si>
  <si>
    <t>62-5013</t>
  </si>
  <si>
    <t>Oskaloosa</t>
  </si>
  <si>
    <t>62-5166</t>
  </si>
  <si>
    <t>62-6462</t>
  </si>
  <si>
    <t>Tri - County</t>
  </si>
  <si>
    <t>62-6512</t>
  </si>
  <si>
    <t>Twin Cedars</t>
  </si>
  <si>
    <t>63-1107</t>
  </si>
  <si>
    <t>63-3375</t>
  </si>
  <si>
    <t>KNOXVILLE</t>
  </si>
  <si>
    <t>63-4212</t>
  </si>
  <si>
    <t>MELCHER-DALLAS</t>
  </si>
  <si>
    <t>63-5160</t>
  </si>
  <si>
    <t>63-5166</t>
  </si>
  <si>
    <t>PELLA</t>
  </si>
  <si>
    <t>63-5256</t>
  </si>
  <si>
    <t>63-6101</t>
  </si>
  <si>
    <t>SOUTHEAST POLK</t>
  </si>
  <si>
    <t>63-6512</t>
  </si>
  <si>
    <t>TWIN CEDARS</t>
  </si>
  <si>
    <t>64-0513</t>
  </si>
  <si>
    <t>BAXTER</t>
  </si>
  <si>
    <t>64-0540</t>
  </si>
  <si>
    <t>64-1350</t>
  </si>
  <si>
    <t>COLLINS-MAXWELL</t>
  </si>
  <si>
    <t>64-1359</t>
  </si>
  <si>
    <t>64-1968</t>
  </si>
  <si>
    <t>EAST MARSHALL</t>
  </si>
  <si>
    <t>64-2007</t>
  </si>
  <si>
    <t>64-2502</t>
  </si>
  <si>
    <t>64-2682</t>
  </si>
  <si>
    <t>G-M-G  CSD</t>
  </si>
  <si>
    <t>64-4104</t>
  </si>
  <si>
    <t>MARSHALLTOWN</t>
  </si>
  <si>
    <t>64-6985</t>
  </si>
  <si>
    <t>WEST MARSHALL</t>
  </si>
  <si>
    <t>65-2369</t>
  </si>
  <si>
    <t>65-2511</t>
  </si>
  <si>
    <t>Glenwood</t>
  </si>
  <si>
    <t>65-3645</t>
  </si>
  <si>
    <t>Lewis Central</t>
  </si>
  <si>
    <t>65-3978</t>
  </si>
  <si>
    <t>East Mills</t>
  </si>
  <si>
    <t>65-5976</t>
  </si>
  <si>
    <t>65-6453</t>
  </si>
  <si>
    <t>Treynor</t>
  </si>
  <si>
    <t>66-4772</t>
  </si>
  <si>
    <t>66-4995</t>
  </si>
  <si>
    <t>66-5508</t>
  </si>
  <si>
    <t>66-5697</t>
  </si>
  <si>
    <t>Rudd-Rockford-Marble Rk</t>
  </si>
  <si>
    <t>66-5751</t>
  </si>
  <si>
    <t>Saint Ansgar</t>
  </si>
  <si>
    <t>67-1917</t>
  </si>
  <si>
    <t>67-1134</t>
  </si>
  <si>
    <t>Charter Oak--Ute</t>
  </si>
  <si>
    <t>67-4033</t>
  </si>
  <si>
    <t>67-6969</t>
  </si>
  <si>
    <t>67-6987</t>
  </si>
  <si>
    <t>67-6992</t>
  </si>
  <si>
    <t>Westwood</t>
  </si>
  <si>
    <t>67-7002</t>
  </si>
  <si>
    <t>Whiting</t>
  </si>
  <si>
    <t>67-7092</t>
  </si>
  <si>
    <t>68-0081</t>
  </si>
  <si>
    <t>68-0657</t>
  </si>
  <si>
    <t>68-4491</t>
  </si>
  <si>
    <t>69-2113</t>
  </si>
  <si>
    <t>Essex</t>
  </si>
  <si>
    <t>69-2718</t>
  </si>
  <si>
    <t>69-3978</t>
  </si>
  <si>
    <t>69-5463</t>
  </si>
  <si>
    <t>Red Oak</t>
  </si>
  <si>
    <t>69-5976</t>
  </si>
  <si>
    <t>69-6165</t>
  </si>
  <si>
    <t>Stanton</t>
  </si>
  <si>
    <t>69-6651</t>
  </si>
  <si>
    <t>70-1368</t>
  </si>
  <si>
    <t>70-1611</t>
  </si>
  <si>
    <t>Davenport</t>
  </si>
  <si>
    <t>70-1926</t>
  </si>
  <si>
    <t>70-3841</t>
  </si>
  <si>
    <t>Louisa - Muscatine</t>
  </si>
  <si>
    <t>70-4581</t>
  </si>
  <si>
    <t>Muscatine</t>
  </si>
  <si>
    <t>70-6975</t>
  </si>
  <si>
    <t>70-7038</t>
  </si>
  <si>
    <t>71-1218</t>
  </si>
  <si>
    <t>71-2862</t>
  </si>
  <si>
    <t>71-4149</t>
  </si>
  <si>
    <t>MOC - Floyd Valley</t>
  </si>
  <si>
    <t>71-5949</t>
  </si>
  <si>
    <t>71-6035</t>
  </si>
  <si>
    <t>71-6099</t>
  </si>
  <si>
    <t>72-2457</t>
  </si>
  <si>
    <t>72-2846</t>
  </si>
  <si>
    <t>72-2862</t>
  </si>
  <si>
    <t>72-5949</t>
  </si>
  <si>
    <t>72-5994</t>
  </si>
  <si>
    <t>Sibley-Ocheyedan</t>
  </si>
  <si>
    <t>73-1197</t>
  </si>
  <si>
    <t>Clarinda</t>
  </si>
  <si>
    <t>73-2113</t>
  </si>
  <si>
    <t>73-5463</t>
  </si>
  <si>
    <t>73-5976</t>
  </si>
  <si>
    <t>73-6097</t>
  </si>
  <si>
    <t>South Page</t>
  </si>
  <si>
    <t>73-6165</t>
  </si>
  <si>
    <t>73-6651</t>
  </si>
  <si>
    <t>74-2088</t>
  </si>
  <si>
    <t>EMMETSBURG</t>
  </si>
  <si>
    <t>74-2556</t>
  </si>
  <si>
    <t>GRAETTINGER</t>
  </si>
  <si>
    <t>74-3537</t>
  </si>
  <si>
    <t>74-5283</t>
  </si>
  <si>
    <t>74-5724</t>
  </si>
  <si>
    <t>RUTHVEN-AYRSHIRE</t>
  </si>
  <si>
    <t>74-0333</t>
  </si>
  <si>
    <t>74-6921</t>
  </si>
  <si>
    <t>75-0063</t>
  </si>
  <si>
    <t>Akron-Westfield</t>
  </si>
  <si>
    <t>75-2988</t>
  </si>
  <si>
    <t>Hinton</t>
  </si>
  <si>
    <t>75-3348</t>
  </si>
  <si>
    <t>75-3555</t>
  </si>
  <si>
    <t>Lawton-Bronson</t>
  </si>
  <si>
    <t>75-3600</t>
  </si>
  <si>
    <t>Le Mars</t>
  </si>
  <si>
    <t>75-4068</t>
  </si>
  <si>
    <t>75-5486</t>
  </si>
  <si>
    <t>Remsen-Union</t>
  </si>
  <si>
    <t>75-6039</t>
  </si>
  <si>
    <t>Sioux City</t>
  </si>
  <si>
    <t>75-6990</t>
  </si>
  <si>
    <t>West Sioux</t>
  </si>
  <si>
    <t>76-0072</t>
  </si>
  <si>
    <t>76-2493</t>
  </si>
  <si>
    <t>76-3537</t>
  </si>
  <si>
    <t>76-4023</t>
  </si>
  <si>
    <t>76-4644</t>
  </si>
  <si>
    <t>76-5283</t>
  </si>
  <si>
    <t>76-5301</t>
  </si>
  <si>
    <t>POMEROY-PALMER</t>
  </si>
  <si>
    <t>76-6921</t>
  </si>
  <si>
    <t>77-0261</t>
  </si>
  <si>
    <t>Ankeny</t>
  </si>
  <si>
    <t>77-0472</t>
  </si>
  <si>
    <t>77-0720</t>
  </si>
  <si>
    <t>77-0981</t>
  </si>
  <si>
    <t>77-1350</t>
  </si>
  <si>
    <t>77-1576</t>
  </si>
  <si>
    <t>Dallas Center</t>
  </si>
  <si>
    <t>77-1737</t>
  </si>
  <si>
    <t>77-3231</t>
  </si>
  <si>
    <t>Johnston</t>
  </si>
  <si>
    <t>77-3942</t>
  </si>
  <si>
    <t>77-4779</t>
  </si>
  <si>
    <t>77-5160</t>
  </si>
  <si>
    <t>PCM (Prairie City-Monroe)</t>
  </si>
  <si>
    <t>77-5805</t>
  </si>
  <si>
    <t>Saydel</t>
  </si>
  <si>
    <t>77-6101</t>
  </si>
  <si>
    <t>77-6579</t>
  </si>
  <si>
    <t>Urbandale</t>
  </si>
  <si>
    <t>77-6957</t>
  </si>
  <si>
    <t>77-7110</t>
  </si>
  <si>
    <t>Woodward</t>
  </si>
  <si>
    <t>78-0441</t>
  </si>
  <si>
    <t>78-0387</t>
  </si>
  <si>
    <t>78-1476</t>
  </si>
  <si>
    <t>Council Bluffs</t>
  </si>
  <si>
    <t>78-2369</t>
  </si>
  <si>
    <t>Fremont-Mills</t>
  </si>
  <si>
    <t>78-2511</t>
  </si>
  <si>
    <t>78-2718</t>
  </si>
  <si>
    <t>78-3645</t>
  </si>
  <si>
    <t>78-4356</t>
  </si>
  <si>
    <t>78-5463</t>
  </si>
  <si>
    <t>78-5510</t>
  </si>
  <si>
    <t>Riverside</t>
  </si>
  <si>
    <t>78-6453</t>
  </si>
  <si>
    <t>78-6460</t>
  </si>
  <si>
    <t>78-6534</t>
  </si>
  <si>
    <t>Underwood</t>
  </si>
  <si>
    <t>78-6750</t>
  </si>
  <si>
    <t>Walnut</t>
  </si>
  <si>
    <t>79-0576</t>
  </si>
  <si>
    <t>79-0846</t>
  </si>
  <si>
    <t>Brooklyn - Guernsey - Malcom</t>
  </si>
  <si>
    <t>79-1968</t>
  </si>
  <si>
    <t>79-2097</t>
  </si>
  <si>
    <t>79-2709</t>
  </si>
  <si>
    <t>Grinnell - Newburg</t>
  </si>
  <si>
    <t>79-2766</t>
  </si>
  <si>
    <t>H - L - V</t>
  </si>
  <si>
    <t>79-3906</t>
  </si>
  <si>
    <t>Lynville Sully</t>
  </si>
  <si>
    <t>79-4437</t>
  </si>
  <si>
    <t>Montezuma</t>
  </si>
  <si>
    <t>79-4725</t>
  </si>
  <si>
    <t>79-4776</t>
  </si>
  <si>
    <t>79-6098</t>
  </si>
  <si>
    <t>South Tama</t>
  </si>
  <si>
    <t>79-6462</t>
  </si>
  <si>
    <t>80-0549</t>
  </si>
  <si>
    <t>BEDFORD</t>
  </si>
  <si>
    <t>80-1503</t>
  </si>
  <si>
    <t>80-1782</t>
  </si>
  <si>
    <t xml:space="preserve">DIAGONAL </t>
  </si>
  <si>
    <t>80-1970</t>
  </si>
  <si>
    <t>80-3465</t>
  </si>
  <si>
    <t>80-3609</t>
  </si>
  <si>
    <t>80-4527</t>
  </si>
  <si>
    <t>81-0171</t>
  </si>
  <si>
    <t>81-2376</t>
  </si>
  <si>
    <t>81-4644</t>
  </si>
  <si>
    <t>Newell-Fonda</t>
  </si>
  <si>
    <t>81-4860</t>
  </si>
  <si>
    <t>81-6091</t>
  </si>
  <si>
    <t>81-5823</t>
  </si>
  <si>
    <t>Schaller-Crestland</t>
  </si>
  <si>
    <t>81-6219</t>
  </si>
  <si>
    <t>Storm Lake</t>
  </si>
  <si>
    <t>81-6741</t>
  </si>
  <si>
    <t>82-0603</t>
  </si>
  <si>
    <t>82-0621</t>
  </si>
  <si>
    <t>Bettendorf</t>
  </si>
  <si>
    <t>82-0918</t>
  </si>
  <si>
    <t>82-1611</t>
  </si>
  <si>
    <t>82-1926</t>
  </si>
  <si>
    <t>82-4784</t>
  </si>
  <si>
    <t>North Scott</t>
  </si>
  <si>
    <t>82-5250</t>
  </si>
  <si>
    <t>Pleasant Valley</t>
  </si>
  <si>
    <t>83-0441</t>
  </si>
  <si>
    <t>83-1917</t>
  </si>
  <si>
    <t>83-2151</t>
  </si>
  <si>
    <t>83-2826</t>
  </si>
  <si>
    <t>83-3168</t>
  </si>
  <si>
    <t>83-6460</t>
  </si>
  <si>
    <t>83-6750</t>
  </si>
  <si>
    <t>83-7092</t>
  </si>
  <si>
    <t>84-0747</t>
  </si>
  <si>
    <t>84-2457</t>
  </si>
  <si>
    <t>84-4149</t>
  </si>
  <si>
    <t>84-5486</t>
  </si>
  <si>
    <t>Remsen - Union</t>
  </si>
  <si>
    <t>84-5607</t>
  </si>
  <si>
    <t>84-5949</t>
  </si>
  <si>
    <t>84-6030</t>
  </si>
  <si>
    <t>Sioux Center</t>
  </si>
  <si>
    <t>84-6983</t>
  </si>
  <si>
    <t>84-6990</t>
  </si>
  <si>
    <t>85-0225</t>
  </si>
  <si>
    <t>Ames</t>
  </si>
  <si>
    <t>85-0472</t>
  </si>
  <si>
    <t>85-1350</t>
  </si>
  <si>
    <t>85-1359</t>
  </si>
  <si>
    <t>85-2466</t>
  </si>
  <si>
    <t>85-4617</t>
  </si>
  <si>
    <t>Nevada</t>
  </si>
  <si>
    <t>85-4779</t>
  </si>
  <si>
    <t>85-5643</t>
  </si>
  <si>
    <t>Roland - Story</t>
  </si>
  <si>
    <t>85-6561</t>
  </si>
  <si>
    <t>85-6985</t>
  </si>
  <si>
    <t>West Marshall</t>
  </si>
  <si>
    <t>86-0576</t>
  </si>
  <si>
    <t>86-0609</t>
  </si>
  <si>
    <t>86-6536</t>
  </si>
  <si>
    <t>86-1968</t>
  </si>
  <si>
    <t>86-2502</t>
  </si>
  <si>
    <t>86-2682</t>
  </si>
  <si>
    <t>86-2727</t>
  </si>
  <si>
    <t>86-4785</t>
  </si>
  <si>
    <t>NORTH TAMA</t>
  </si>
  <si>
    <t>86-6098</t>
  </si>
  <si>
    <t>SOUTH TAMA</t>
  </si>
  <si>
    <t>87-0549</t>
  </si>
  <si>
    <t>87-1197</t>
  </si>
  <si>
    <t>87-1431</t>
  </si>
  <si>
    <t>87-1782</t>
  </si>
  <si>
    <t>87-3609</t>
  </si>
  <si>
    <t>87-4527</t>
  </si>
  <si>
    <t>87-6651</t>
  </si>
  <si>
    <t>88-1503</t>
  </si>
  <si>
    <t>88-1970</t>
  </si>
  <si>
    <t>88-3609</t>
  </si>
  <si>
    <t>88-4572</t>
  </si>
  <si>
    <t>88-4978</t>
  </si>
  <si>
    <t>Orient-Macksburg</t>
  </si>
  <si>
    <t>89-0977</t>
  </si>
  <si>
    <t>89-1619</t>
  </si>
  <si>
    <t>89-2169</t>
  </si>
  <si>
    <t>89-2834</t>
  </si>
  <si>
    <t>89-4536</t>
  </si>
  <si>
    <t>Mount Pleasant</t>
  </si>
  <si>
    <t>89-6592</t>
  </si>
  <si>
    <t>90-0977</t>
  </si>
  <si>
    <t>90-0657</t>
  </si>
  <si>
    <t>90-2169</t>
  </si>
  <si>
    <t>90-5049</t>
  </si>
  <si>
    <t>OTTUMWA</t>
  </si>
  <si>
    <t>90-5163</t>
  </si>
  <si>
    <t>91-0981</t>
  </si>
  <si>
    <t>CARLISLE CO</t>
  </si>
  <si>
    <t>91-1737</t>
  </si>
  <si>
    <t xml:space="preserve">DES MOINES </t>
  </si>
  <si>
    <t>91-3114</t>
  </si>
  <si>
    <t>INDIANOLA CSD</t>
  </si>
  <si>
    <t>91-3119</t>
  </si>
  <si>
    <t>91-4122</t>
  </si>
  <si>
    <t>MARTENSDALE</t>
  </si>
  <si>
    <t>91-4797</t>
  </si>
  <si>
    <t>NORWALK CSD</t>
  </si>
  <si>
    <t>91-5256</t>
  </si>
  <si>
    <t>91-6094</t>
  </si>
  <si>
    <t>92-2169</t>
  </si>
  <si>
    <t>92-2977</t>
  </si>
  <si>
    <t>Highland</t>
  </si>
  <si>
    <t>92-3330</t>
  </si>
  <si>
    <t>Keota</t>
  </si>
  <si>
    <t>92-4271</t>
  </si>
  <si>
    <t>Mid-Prairie</t>
  </si>
  <si>
    <t>92-5163</t>
  </si>
  <si>
    <t>Pekin</t>
  </si>
  <si>
    <t>92-6700</t>
  </si>
  <si>
    <t>Waco</t>
  </si>
  <si>
    <t>92-6768</t>
  </si>
  <si>
    <t>Washington</t>
  </si>
  <si>
    <t>92-7047</t>
  </si>
  <si>
    <t>Winfield-Mt Union</t>
  </si>
  <si>
    <t>93-4505</t>
  </si>
  <si>
    <t>Mormon Trail</t>
  </si>
  <si>
    <t>93-5895</t>
  </si>
  <si>
    <t>Seymour</t>
  </si>
  <si>
    <t>93-6854</t>
  </si>
  <si>
    <t>94-1944</t>
  </si>
  <si>
    <t>94-2313</t>
  </si>
  <si>
    <t>Fort Dodge</t>
  </si>
  <si>
    <t>94-2493</t>
  </si>
  <si>
    <t>94-3060</t>
  </si>
  <si>
    <t>Humboldt</t>
  </si>
  <si>
    <t>94-4023</t>
  </si>
  <si>
    <t>Manson NW Webster</t>
  </si>
  <si>
    <t>94-5325</t>
  </si>
  <si>
    <t>Prairie Valley</t>
  </si>
  <si>
    <t>94-6096</t>
  </si>
  <si>
    <t>Southeast Webster Grand</t>
  </si>
  <si>
    <t>94-6246</t>
  </si>
  <si>
    <t>94-6867</t>
  </si>
  <si>
    <t>Webster City</t>
  </si>
  <si>
    <t>95-0873</t>
  </si>
  <si>
    <t xml:space="preserve">NORTH IOWA </t>
  </si>
  <si>
    <t>95-2295</t>
  </si>
  <si>
    <t>FOREST CITY</t>
  </si>
  <si>
    <t>95-3420</t>
  </si>
  <si>
    <t xml:space="preserve">LAKE MILLS </t>
  </si>
  <si>
    <t>95-0126</t>
  </si>
  <si>
    <t>96-0135</t>
  </si>
  <si>
    <t>96-1638</t>
  </si>
  <si>
    <t>96-3029</t>
  </si>
  <si>
    <t>96-4787</t>
  </si>
  <si>
    <t>North Winneshiek</t>
  </si>
  <si>
    <t>96-5310</t>
  </si>
  <si>
    <t>96-6100</t>
  </si>
  <si>
    <t>South Winneshiek</t>
  </si>
  <si>
    <t>96-6509</t>
  </si>
  <si>
    <t>97-0270</t>
  </si>
  <si>
    <t>Anthon--Oto</t>
  </si>
  <si>
    <t>97-0504</t>
  </si>
  <si>
    <t>97-3348</t>
  </si>
  <si>
    <t>Kingsley--Pierson</t>
  </si>
  <si>
    <t>97-3555</t>
  </si>
  <si>
    <t>Lawton--Bronson</t>
  </si>
  <si>
    <t>97-4033</t>
  </si>
  <si>
    <t>97-1975</t>
  </si>
  <si>
    <t>River Valley</t>
  </si>
  <si>
    <t>97-5877</t>
  </si>
  <si>
    <t>Sergeant Bluff--Luton</t>
  </si>
  <si>
    <t>97-6039</t>
  </si>
  <si>
    <t>97-6992</t>
  </si>
  <si>
    <t>97-7098</t>
  </si>
  <si>
    <t>Woodbury Central</t>
  </si>
  <si>
    <t>98-2295</t>
  </si>
  <si>
    <t>98-3420</t>
  </si>
  <si>
    <t>98-4772</t>
  </si>
  <si>
    <t>98-4788</t>
  </si>
  <si>
    <t>NORTHWOOD-KENSETT</t>
  </si>
  <si>
    <t>98-5751</t>
  </si>
  <si>
    <t>ST ANSGAR</t>
  </si>
  <si>
    <t>99-0594</t>
  </si>
  <si>
    <t>BELMOND-KLEMME</t>
  </si>
  <si>
    <t>99-0819</t>
  </si>
  <si>
    <t>WEST HANCOCK</t>
  </si>
  <si>
    <t>99-0916</t>
  </si>
  <si>
    <t>CAL</t>
  </si>
  <si>
    <t>99-1206</t>
  </si>
  <si>
    <t>99-1944</t>
  </si>
  <si>
    <t>EAGLE GROVE</t>
  </si>
  <si>
    <t>99-3060</t>
  </si>
  <si>
    <t>HUMBOLDT</t>
  </si>
  <si>
    <t>99-3150</t>
  </si>
  <si>
    <t>99-5922</t>
  </si>
  <si>
    <t>WEST FORK</t>
  </si>
  <si>
    <t>99-4775</t>
  </si>
  <si>
    <t>NORTHWEST HAMILTON</t>
  </si>
  <si>
    <t>99-6867</t>
  </si>
  <si>
    <t>GILMORE CIT</t>
  </si>
  <si>
    <t>HUMBOLDT CO</t>
  </si>
  <si>
    <t>LU VERNE CO</t>
  </si>
  <si>
    <t xml:space="preserve">WEST BEND </t>
  </si>
  <si>
    <t>CENTRAL DEWITT</t>
  </si>
  <si>
    <t>PRAIRIE CITY-MONROE (PCM)</t>
  </si>
  <si>
    <t>ALTOONA, CITY OF</t>
  </si>
  <si>
    <t>ANKENY, CITY OF</t>
  </si>
  <si>
    <t>WINDSOR HEIGHTS, CITY OF</t>
  </si>
  <si>
    <t>BONDURANT, CITY OF</t>
  </si>
  <si>
    <t>PLEASANT HILL, CITY OF</t>
  </si>
  <si>
    <t>JOHNSTON, CITY OF</t>
  </si>
  <si>
    <t>ALLEMAN, CITY OF</t>
  </si>
  <si>
    <t>POLK CO BD SUPRVSR</t>
  </si>
  <si>
    <t>SAINT MARYS, CITY OF</t>
  </si>
  <si>
    <t>NEW VIRGINA, CITY OF</t>
  </si>
  <si>
    <t>WARREN CO BD SUPERVSR</t>
  </si>
  <si>
    <t>Dollars Per Student       327CSD</t>
  </si>
  <si>
    <t>Total 95% Estimated</t>
  </si>
  <si>
    <t>obs</t>
  </si>
  <si>
    <t>Cur</t>
  </si>
  <si>
    <t>Co=Dist</t>
  </si>
  <si>
    <t>LOST Estimates - FY23</t>
  </si>
  <si>
    <t>SAVE Estimates - FY23</t>
  </si>
  <si>
    <t>EASTON VALLEY CSD</t>
  </si>
  <si>
    <t>PRAIRIE VALLEY CSD</t>
  </si>
  <si>
    <t>RIVERSIDE CDS</t>
  </si>
  <si>
    <t>SIOUX CENTRAL CSD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</si>
</sst>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"/>
    <numFmt numFmtId="167" formatCode="_(* #,##0.0000000_);_(* \(#,##0.0000000\);_(* &quot;-&quot;??_);_(@_)"/>
    <numFmt numFmtId="168" formatCode="&quot;$&quot;#,##0.00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indexed="12"/>
      <name val="Arial"/>
      <family val="2"/>
    </font>
    <font>
      <b/>
      <u/>
      <sz val="10"/>
      <color rgb="FF000080"/>
      <name val="Arial MT"/>
    </font>
    <font>
      <sz val="10"/>
      <color rgb="FF000000"/>
      <name val="Arial"/>
      <family val="2"/>
    </font>
    <font>
      <sz val="10"/>
      <color rgb="FF000000"/>
      <name val="ReconRange3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00FFFF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2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2" applyFont="1" applyAlignment="1" applyProtection="1">
      <alignment horizontal="center" vertical="center" wrapText="1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1" applyNumberFormat="1" applyFont="1"/>
    <xf numFmtId="43" fontId="1" fillId="0" borderId="0" xfId="1" applyNumberFormat="1" applyFont="1"/>
    <xf numFmtId="43" fontId="1" fillId="0" borderId="0" xfId="1" applyFont="1"/>
    <xf numFmtId="43" fontId="1" fillId="0" borderId="0" xfId="0" applyNumberFormat="1" applyFont="1"/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2" applyFont="1" applyAlignment="1" applyProtection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3" fontId="0" fillId="0" borderId="0" xfId="1" applyFont="1"/>
    <xf numFmtId="4" fontId="2" fillId="0" borderId="0" xfId="0" applyNumberFormat="1" applyFont="1" applyAlignment="1">
      <alignment horizontal="left"/>
    </xf>
    <xf numFmtId="0" fontId="1" fillId="0" borderId="0" xfId="0" applyFont="1" applyFill="1"/>
    <xf numFmtId="166" fontId="0" fillId="0" borderId="0" xfId="0" applyNumberFormat="1"/>
    <xf numFmtId="44" fontId="6" fillId="6" borderId="1" xfId="0" applyNumberFormat="1" applyFont="1" applyFill="1" applyBorder="1"/>
    <xf numFmtId="9" fontId="6" fillId="6" borderId="2" xfId="0" applyNumberFormat="1" applyFont="1" applyFill="1" applyBorder="1"/>
    <xf numFmtId="44" fontId="6" fillId="6" borderId="4" xfId="0" applyNumberFormat="1" applyFont="1" applyFill="1" applyBorder="1"/>
    <xf numFmtId="9" fontId="6" fillId="6" borderId="5" xfId="0" applyNumberFormat="1" applyFont="1" applyFill="1" applyBorder="1"/>
    <xf numFmtId="40" fontId="1" fillId="0" borderId="0" xfId="0" applyNumberFormat="1" applyFont="1" applyFill="1"/>
    <xf numFmtId="167" fontId="0" fillId="0" borderId="0" xfId="1" applyNumberFormat="1" applyFont="1"/>
    <xf numFmtId="9" fontId="2" fillId="0" borderId="0" xfId="3" applyFont="1"/>
    <xf numFmtId="165" fontId="2" fillId="0" borderId="0" xfId="4" applyNumberFormat="1" applyFont="1"/>
    <xf numFmtId="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1" fillId="0" borderId="0" xfId="0" applyFont="1" applyFill="1" applyAlignment="1">
      <alignment horizontal="center"/>
    </xf>
    <xf numFmtId="43" fontId="1" fillId="0" borderId="0" xfId="1" applyFont="1" applyFill="1"/>
    <xf numFmtId="4" fontId="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left"/>
    </xf>
    <xf numFmtId="0" fontId="9" fillId="0" borderId="0" xfId="0" applyFont="1" applyFill="1"/>
    <xf numFmtId="49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" fontId="9" fillId="0" borderId="0" xfId="0" applyNumberFormat="1" applyFont="1" applyFill="1"/>
    <xf numFmtId="43" fontId="1" fillId="0" borderId="0" xfId="1" applyNumberFormat="1" applyFont="1" applyFill="1"/>
    <xf numFmtId="0" fontId="1" fillId="0" borderId="0" xfId="0" applyFont="1" applyAlignment="1">
      <alignment horizontal="right"/>
    </xf>
    <xf numFmtId="166" fontId="13" fillId="3" borderId="0" xfId="0" applyNumberFormat="1" applyFont="1" applyFill="1" applyBorder="1" applyProtection="1"/>
    <xf numFmtId="166" fontId="1" fillId="7" borderId="0" xfId="0" applyNumberFormat="1" applyFont="1" applyFill="1"/>
    <xf numFmtId="166" fontId="14" fillId="4" borderId="0" xfId="0" applyNumberFormat="1" applyFont="1" applyFill="1" applyBorder="1" applyProtection="1"/>
    <xf numFmtId="166" fontId="1" fillId="5" borderId="0" xfId="0" applyNumberFormat="1" applyFont="1" applyFill="1"/>
    <xf numFmtId="166" fontId="13" fillId="0" borderId="0" xfId="0" applyNumberFormat="1" applyFont="1" applyFill="1" applyBorder="1" applyProtection="1"/>
    <xf numFmtId="168" fontId="1" fillId="0" borderId="0" xfId="0" applyNumberFormat="1" applyFont="1"/>
    <xf numFmtId="40" fontId="1" fillId="0" borderId="0" xfId="1" applyNumberFormat="1" applyFont="1" applyFill="1"/>
    <xf numFmtId="166" fontId="9" fillId="0" borderId="0" xfId="0" applyNumberFormat="1" applyFont="1" applyFill="1" applyBorder="1"/>
    <xf numFmtId="4" fontId="9" fillId="0" borderId="0" xfId="0" applyNumberFormat="1" applyFont="1" applyFill="1" applyBorder="1"/>
    <xf numFmtId="0" fontId="1" fillId="0" borderId="0" xfId="0" applyFont="1" applyAlignment="1">
      <alignment wrapText="1"/>
    </xf>
    <xf numFmtId="4" fontId="6" fillId="0" borderId="0" xfId="0" applyNumberFormat="1" applyFont="1"/>
    <xf numFmtId="0" fontId="5" fillId="8" borderId="0" xfId="2" applyFont="1" applyFill="1" applyAlignment="1" applyProtection="1">
      <alignment horizontal="center" vertical="center"/>
    </xf>
    <xf numFmtId="3" fontId="1" fillId="0" borderId="0" xfId="0" applyNumberFormat="1" applyFont="1" applyFill="1"/>
    <xf numFmtId="165" fontId="1" fillId="0" borderId="0" xfId="4" applyNumberFormat="1" applyFont="1"/>
    <xf numFmtId="43" fontId="1" fillId="0" borderId="0" xfId="1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</cellXfs>
  <cellStyles count="6">
    <cellStyle name="Comma" xfId="1" builtinId="3"/>
    <cellStyle name="CountyName" xfId="5" xr:uid="{00000000-0005-0000-0000-000001000000}"/>
    <cellStyle name="Currency" xfId="4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SCHOOL/FY18School%20Info/FY18%20Scho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T/CORR/_LOCAL/Local%20Opt%20Prgs%20LOST%20SAVE/FY18LOST/FY18%20LOSTD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Estimates"/>
      <sheetName val="Enrollment"/>
      <sheetName val="ExcelmergeFy07SILO"/>
      <sheetName val="SeptDist"/>
      <sheetName val="DecDist"/>
      <sheetName val="MarDist"/>
      <sheetName val="JuneDist"/>
      <sheetName val="Est Comp"/>
      <sheetName val="Recon"/>
      <sheetName val="ActualSummary"/>
      <sheetName val="SeptAct"/>
      <sheetName val="DecAct"/>
      <sheetName val="MarchAct"/>
      <sheetName val="JuneAct"/>
      <sheetName val="FY15Supl Funding"/>
      <sheetName val="FY15Supl Funding 2nd Half"/>
      <sheetName val="GrndFhrd affect"/>
      <sheetName val="COE Sum Info DEdu"/>
      <sheetName val="SAVE Corr 17,31,85"/>
      <sheetName val="FY15Consolidated"/>
      <sheetName val="Program Hist 99 to Current"/>
      <sheetName val="FY17 Merge info from DOM"/>
      <sheetName val="Sheet2"/>
      <sheetName val="Sheet1"/>
    </sheetNames>
    <sheetDataSet>
      <sheetData sheetId="0"/>
      <sheetData sheetId="1">
        <row r="5">
          <cell r="A5">
            <v>1</v>
          </cell>
          <cell r="B5" t="str">
            <v>ADAIR</v>
          </cell>
          <cell r="C5">
            <v>38169</v>
          </cell>
          <cell r="D5">
            <v>269104</v>
          </cell>
          <cell r="E5">
            <v>0</v>
          </cell>
          <cell r="F5">
            <v>269104</v>
          </cell>
          <cell r="G5">
            <v>0</v>
          </cell>
          <cell r="H5">
            <v>276499</v>
          </cell>
          <cell r="I5">
            <v>0</v>
          </cell>
          <cell r="J5">
            <v>276499</v>
          </cell>
          <cell r="K5">
            <v>0</v>
          </cell>
          <cell r="L5">
            <v>234137</v>
          </cell>
          <cell r="M5">
            <v>0</v>
          </cell>
          <cell r="N5">
            <v>234137</v>
          </cell>
          <cell r="O5">
            <v>0</v>
          </cell>
          <cell r="P5">
            <v>273580</v>
          </cell>
          <cell r="Q5">
            <v>0</v>
          </cell>
          <cell r="R5">
            <v>273580</v>
          </cell>
          <cell r="S5">
            <v>0</v>
          </cell>
          <cell r="T5">
            <v>1053320</v>
          </cell>
          <cell r="U5">
            <v>1108757.8947368423</v>
          </cell>
          <cell r="V5">
            <v>0</v>
          </cell>
        </row>
        <row r="6">
          <cell r="A6">
            <v>2</v>
          </cell>
          <cell r="B6" t="str">
            <v>ADAMS</v>
          </cell>
          <cell r="C6">
            <v>37803</v>
          </cell>
          <cell r="D6">
            <v>98146</v>
          </cell>
          <cell r="E6">
            <v>0</v>
          </cell>
          <cell r="F6">
            <v>98146</v>
          </cell>
          <cell r="G6">
            <v>0</v>
          </cell>
          <cell r="H6">
            <v>100843</v>
          </cell>
          <cell r="I6">
            <v>0</v>
          </cell>
          <cell r="J6">
            <v>100843</v>
          </cell>
          <cell r="K6">
            <v>0</v>
          </cell>
          <cell r="L6">
            <v>85393</v>
          </cell>
          <cell r="M6">
            <v>0</v>
          </cell>
          <cell r="N6">
            <v>85393</v>
          </cell>
          <cell r="O6">
            <v>0</v>
          </cell>
          <cell r="P6">
            <v>99778</v>
          </cell>
          <cell r="Q6">
            <v>0</v>
          </cell>
          <cell r="R6">
            <v>99778</v>
          </cell>
          <cell r="S6">
            <v>0</v>
          </cell>
          <cell r="T6">
            <v>384160</v>
          </cell>
          <cell r="U6">
            <v>404378.94736842107</v>
          </cell>
          <cell r="V6">
            <v>0</v>
          </cell>
        </row>
        <row r="7">
          <cell r="A7">
            <v>3</v>
          </cell>
          <cell r="B7" t="str">
            <v>ALLAMAKEE</v>
          </cell>
          <cell r="C7">
            <v>37438</v>
          </cell>
          <cell r="D7">
            <v>500650</v>
          </cell>
          <cell r="E7">
            <v>0</v>
          </cell>
          <cell r="F7">
            <v>500650</v>
          </cell>
          <cell r="G7">
            <v>0</v>
          </cell>
          <cell r="H7">
            <v>514407</v>
          </cell>
          <cell r="I7">
            <v>0</v>
          </cell>
          <cell r="J7">
            <v>514407</v>
          </cell>
          <cell r="K7">
            <v>0</v>
          </cell>
          <cell r="L7">
            <v>435596</v>
          </cell>
          <cell r="M7">
            <v>0</v>
          </cell>
          <cell r="N7">
            <v>435596</v>
          </cell>
          <cell r="O7">
            <v>0</v>
          </cell>
          <cell r="P7">
            <v>508977</v>
          </cell>
          <cell r="Q7">
            <v>0</v>
          </cell>
          <cell r="R7">
            <v>508977</v>
          </cell>
          <cell r="S7">
            <v>0</v>
          </cell>
          <cell r="T7">
            <v>1959630</v>
          </cell>
          <cell r="U7">
            <v>2062768.4210526317</v>
          </cell>
          <cell r="V7">
            <v>0</v>
          </cell>
        </row>
        <row r="8">
          <cell r="A8">
            <v>4</v>
          </cell>
          <cell r="B8" t="str">
            <v>APPANOOSE</v>
          </cell>
          <cell r="C8">
            <v>38169</v>
          </cell>
          <cell r="D8">
            <v>439806</v>
          </cell>
          <cell r="E8">
            <v>0</v>
          </cell>
          <cell r="F8">
            <v>439806</v>
          </cell>
          <cell r="G8">
            <v>0</v>
          </cell>
          <cell r="H8">
            <v>451891</v>
          </cell>
          <cell r="I8">
            <v>0</v>
          </cell>
          <cell r="J8">
            <v>451891</v>
          </cell>
          <cell r="K8">
            <v>0</v>
          </cell>
          <cell r="L8">
            <v>382659</v>
          </cell>
          <cell r="M8">
            <v>0</v>
          </cell>
          <cell r="N8">
            <v>382659</v>
          </cell>
          <cell r="O8">
            <v>0</v>
          </cell>
          <cell r="P8">
            <v>447121</v>
          </cell>
          <cell r="Q8">
            <v>0</v>
          </cell>
          <cell r="R8">
            <v>447121</v>
          </cell>
          <cell r="S8">
            <v>0</v>
          </cell>
          <cell r="T8">
            <v>1721477</v>
          </cell>
          <cell r="U8">
            <v>1812081.0526315791</v>
          </cell>
          <cell r="V8">
            <v>0</v>
          </cell>
        </row>
        <row r="9">
          <cell r="A9">
            <v>5</v>
          </cell>
          <cell r="B9" t="str">
            <v>AUDUBON</v>
          </cell>
          <cell r="C9">
            <v>38169</v>
          </cell>
          <cell r="D9">
            <v>219973</v>
          </cell>
          <cell r="E9">
            <v>0</v>
          </cell>
          <cell r="F9">
            <v>219973</v>
          </cell>
          <cell r="G9">
            <v>0</v>
          </cell>
          <cell r="H9">
            <v>226017</v>
          </cell>
          <cell r="I9">
            <v>0</v>
          </cell>
          <cell r="J9">
            <v>226017</v>
          </cell>
          <cell r="K9">
            <v>0</v>
          </cell>
          <cell r="L9">
            <v>191390</v>
          </cell>
          <cell r="M9">
            <v>0</v>
          </cell>
          <cell r="N9">
            <v>191390</v>
          </cell>
          <cell r="O9">
            <v>0</v>
          </cell>
          <cell r="P9">
            <v>223632</v>
          </cell>
          <cell r="Q9">
            <v>0</v>
          </cell>
          <cell r="R9">
            <v>223632</v>
          </cell>
          <cell r="S9">
            <v>0</v>
          </cell>
          <cell r="T9">
            <v>861012</v>
          </cell>
          <cell r="U9">
            <v>906328.42105263157</v>
          </cell>
          <cell r="V9">
            <v>0</v>
          </cell>
        </row>
        <row r="10">
          <cell r="A10">
            <v>6</v>
          </cell>
          <cell r="B10" t="str">
            <v>BENTON</v>
          </cell>
          <cell r="C10">
            <v>38169</v>
          </cell>
          <cell r="D10">
            <v>833765</v>
          </cell>
          <cell r="E10">
            <v>0</v>
          </cell>
          <cell r="F10">
            <v>833765</v>
          </cell>
          <cell r="G10">
            <v>0</v>
          </cell>
          <cell r="H10">
            <v>856675</v>
          </cell>
          <cell r="I10">
            <v>0</v>
          </cell>
          <cell r="J10">
            <v>856675</v>
          </cell>
          <cell r="K10">
            <v>0</v>
          </cell>
          <cell r="L10">
            <v>725427</v>
          </cell>
          <cell r="M10">
            <v>0</v>
          </cell>
          <cell r="N10">
            <v>725427</v>
          </cell>
          <cell r="O10">
            <v>0</v>
          </cell>
          <cell r="P10">
            <v>847631</v>
          </cell>
          <cell r="Q10">
            <v>0</v>
          </cell>
          <cell r="R10">
            <v>847631</v>
          </cell>
          <cell r="S10">
            <v>0</v>
          </cell>
          <cell r="T10">
            <v>3263498</v>
          </cell>
          <cell r="U10">
            <v>3435261.0526315793</v>
          </cell>
          <cell r="V10">
            <v>0</v>
          </cell>
        </row>
        <row r="11">
          <cell r="A11">
            <v>7</v>
          </cell>
          <cell r="B11" t="str">
            <v xml:space="preserve">BLACK HAWK             </v>
          </cell>
          <cell r="C11">
            <v>36434</v>
          </cell>
          <cell r="D11">
            <v>4230576</v>
          </cell>
          <cell r="E11">
            <v>0</v>
          </cell>
          <cell r="F11">
            <v>4230576</v>
          </cell>
          <cell r="G11">
            <v>0</v>
          </cell>
          <cell r="H11">
            <v>4346822</v>
          </cell>
          <cell r="I11">
            <v>0</v>
          </cell>
          <cell r="J11">
            <v>4346822</v>
          </cell>
          <cell r="K11">
            <v>0</v>
          </cell>
          <cell r="L11">
            <v>3680860</v>
          </cell>
          <cell r="M11">
            <v>0</v>
          </cell>
          <cell r="N11">
            <v>3680860</v>
          </cell>
          <cell r="O11">
            <v>0</v>
          </cell>
          <cell r="P11">
            <v>4300936</v>
          </cell>
          <cell r="Q11">
            <v>0</v>
          </cell>
          <cell r="R11">
            <v>4300936</v>
          </cell>
          <cell r="S11">
            <v>0</v>
          </cell>
          <cell r="T11">
            <v>16559194</v>
          </cell>
          <cell r="U11">
            <v>17430730.52631579</v>
          </cell>
          <cell r="V11">
            <v>0</v>
          </cell>
        </row>
        <row r="12">
          <cell r="A12">
            <v>8</v>
          </cell>
          <cell r="B12" t="str">
            <v>BOONE</v>
          </cell>
          <cell r="C12">
            <v>37987</v>
          </cell>
          <cell r="D12">
            <v>864548</v>
          </cell>
          <cell r="E12">
            <v>0</v>
          </cell>
          <cell r="F12">
            <v>864548</v>
          </cell>
          <cell r="G12">
            <v>0</v>
          </cell>
          <cell r="H12">
            <v>888303</v>
          </cell>
          <cell r="I12">
            <v>0</v>
          </cell>
          <cell r="J12">
            <v>888303</v>
          </cell>
          <cell r="K12">
            <v>0</v>
          </cell>
          <cell r="L12">
            <v>752209</v>
          </cell>
          <cell r="M12">
            <v>0</v>
          </cell>
          <cell r="N12">
            <v>752209</v>
          </cell>
          <cell r="O12">
            <v>0</v>
          </cell>
          <cell r="P12">
            <v>878926</v>
          </cell>
          <cell r="Q12">
            <v>0</v>
          </cell>
          <cell r="R12">
            <v>878926</v>
          </cell>
          <cell r="S12">
            <v>0</v>
          </cell>
          <cell r="T12">
            <v>3383986</v>
          </cell>
          <cell r="U12">
            <v>3562090.5263157897</v>
          </cell>
          <cell r="V12">
            <v>0</v>
          </cell>
        </row>
        <row r="13">
          <cell r="A13">
            <v>9</v>
          </cell>
          <cell r="B13" t="str">
            <v>BREMER</v>
          </cell>
          <cell r="C13">
            <v>38169</v>
          </cell>
          <cell r="D13">
            <v>1021977</v>
          </cell>
          <cell r="E13">
            <v>0</v>
          </cell>
          <cell r="F13">
            <v>1021977</v>
          </cell>
          <cell r="G13">
            <v>0</v>
          </cell>
          <cell r="H13">
            <v>1050059</v>
          </cell>
          <cell r="I13">
            <v>0</v>
          </cell>
          <cell r="J13">
            <v>1050059</v>
          </cell>
          <cell r="K13">
            <v>0</v>
          </cell>
          <cell r="L13">
            <v>889183</v>
          </cell>
          <cell r="M13">
            <v>0</v>
          </cell>
          <cell r="N13">
            <v>889183</v>
          </cell>
          <cell r="O13">
            <v>0</v>
          </cell>
          <cell r="P13">
            <v>1038974</v>
          </cell>
          <cell r="Q13">
            <v>0</v>
          </cell>
          <cell r="R13">
            <v>1038974</v>
          </cell>
          <cell r="S13">
            <v>0</v>
          </cell>
          <cell r="T13">
            <v>4000193</v>
          </cell>
          <cell r="U13">
            <v>4210729.4736842103</v>
          </cell>
          <cell r="V13">
            <v>0</v>
          </cell>
        </row>
        <row r="14">
          <cell r="A14">
            <v>10</v>
          </cell>
          <cell r="B14" t="str">
            <v>BUCHANAN</v>
          </cell>
          <cell r="C14">
            <v>37803</v>
          </cell>
          <cell r="D14">
            <v>827222</v>
          </cell>
          <cell r="E14">
            <v>0</v>
          </cell>
          <cell r="F14">
            <v>827222</v>
          </cell>
          <cell r="G14">
            <v>0</v>
          </cell>
          <cell r="H14">
            <v>849952</v>
          </cell>
          <cell r="I14">
            <v>0</v>
          </cell>
          <cell r="J14">
            <v>849952</v>
          </cell>
          <cell r="K14">
            <v>0</v>
          </cell>
          <cell r="L14">
            <v>719734</v>
          </cell>
          <cell r="M14">
            <v>0</v>
          </cell>
          <cell r="N14">
            <v>719734</v>
          </cell>
          <cell r="O14">
            <v>0</v>
          </cell>
          <cell r="P14">
            <v>840980</v>
          </cell>
          <cell r="Q14">
            <v>0</v>
          </cell>
          <cell r="R14">
            <v>840980</v>
          </cell>
          <cell r="S14">
            <v>0</v>
          </cell>
          <cell r="T14">
            <v>3237888</v>
          </cell>
          <cell r="U14">
            <v>3408303.1578947371</v>
          </cell>
          <cell r="V14">
            <v>0</v>
          </cell>
        </row>
        <row r="15">
          <cell r="A15">
            <v>11</v>
          </cell>
          <cell r="B15" t="str">
            <v>BUENA VISTA</v>
          </cell>
          <cell r="C15">
            <v>38169</v>
          </cell>
          <cell r="D15">
            <v>921433</v>
          </cell>
          <cell r="E15">
            <v>0</v>
          </cell>
          <cell r="F15">
            <v>921433</v>
          </cell>
          <cell r="G15">
            <v>0</v>
          </cell>
          <cell r="H15">
            <v>946751</v>
          </cell>
          <cell r="I15">
            <v>0</v>
          </cell>
          <cell r="J15">
            <v>946751</v>
          </cell>
          <cell r="K15">
            <v>0</v>
          </cell>
          <cell r="L15">
            <v>801703</v>
          </cell>
          <cell r="M15">
            <v>0</v>
          </cell>
          <cell r="N15">
            <v>801703</v>
          </cell>
          <cell r="O15">
            <v>0</v>
          </cell>
          <cell r="P15">
            <v>936757</v>
          </cell>
          <cell r="Q15">
            <v>0</v>
          </cell>
          <cell r="R15">
            <v>936757</v>
          </cell>
          <cell r="S15">
            <v>0</v>
          </cell>
          <cell r="T15">
            <v>3606644</v>
          </cell>
          <cell r="U15">
            <v>3796467.3684210526</v>
          </cell>
          <cell r="V15">
            <v>0</v>
          </cell>
        </row>
        <row r="16">
          <cell r="A16">
            <v>12</v>
          </cell>
          <cell r="B16" t="str">
            <v>BUTLER</v>
          </cell>
          <cell r="C16">
            <v>38169</v>
          </cell>
          <cell r="D16">
            <v>411026</v>
          </cell>
          <cell r="E16">
            <v>0</v>
          </cell>
          <cell r="F16">
            <v>411026</v>
          </cell>
          <cell r="G16">
            <v>0</v>
          </cell>
          <cell r="H16">
            <v>422320</v>
          </cell>
          <cell r="I16">
            <v>0</v>
          </cell>
          <cell r="J16">
            <v>422320</v>
          </cell>
          <cell r="K16">
            <v>0</v>
          </cell>
          <cell r="L16">
            <v>357618</v>
          </cell>
          <cell r="M16">
            <v>0</v>
          </cell>
          <cell r="N16">
            <v>357618</v>
          </cell>
          <cell r="O16">
            <v>0</v>
          </cell>
          <cell r="P16">
            <v>417862</v>
          </cell>
          <cell r="Q16">
            <v>0</v>
          </cell>
          <cell r="R16">
            <v>417862</v>
          </cell>
          <cell r="S16">
            <v>0</v>
          </cell>
          <cell r="T16">
            <v>1608826</v>
          </cell>
          <cell r="U16">
            <v>1693501.0526315791</v>
          </cell>
          <cell r="V16">
            <v>0</v>
          </cell>
        </row>
        <row r="17">
          <cell r="A17">
            <v>13</v>
          </cell>
          <cell r="B17" t="str">
            <v>CALHOUN</v>
          </cell>
          <cell r="C17">
            <v>38169</v>
          </cell>
          <cell r="D17">
            <v>365364</v>
          </cell>
          <cell r="E17">
            <v>0</v>
          </cell>
          <cell r="F17">
            <v>365364</v>
          </cell>
          <cell r="G17">
            <v>0</v>
          </cell>
          <cell r="H17">
            <v>375404</v>
          </cell>
          <cell r="I17">
            <v>0</v>
          </cell>
          <cell r="J17">
            <v>375404</v>
          </cell>
          <cell r="K17">
            <v>0</v>
          </cell>
          <cell r="L17">
            <v>317889</v>
          </cell>
          <cell r="M17">
            <v>0</v>
          </cell>
          <cell r="N17">
            <v>317889</v>
          </cell>
          <cell r="O17">
            <v>0</v>
          </cell>
          <cell r="P17">
            <v>371441</v>
          </cell>
          <cell r="Q17">
            <v>0</v>
          </cell>
          <cell r="R17">
            <v>371441</v>
          </cell>
          <cell r="S17">
            <v>0</v>
          </cell>
          <cell r="T17">
            <v>1430098</v>
          </cell>
          <cell r="U17">
            <v>1505366.3157894737</v>
          </cell>
          <cell r="V17">
            <v>0</v>
          </cell>
        </row>
        <row r="18">
          <cell r="A18">
            <v>14</v>
          </cell>
          <cell r="B18" t="str">
            <v xml:space="preserve">Carroll                         </v>
          </cell>
          <cell r="C18">
            <v>38718</v>
          </cell>
          <cell r="D18">
            <v>705209</v>
          </cell>
          <cell r="E18">
            <v>0</v>
          </cell>
          <cell r="F18">
            <v>705209</v>
          </cell>
          <cell r="G18">
            <v>0</v>
          </cell>
          <cell r="H18">
            <v>724586</v>
          </cell>
          <cell r="I18">
            <v>0</v>
          </cell>
          <cell r="J18">
            <v>724586</v>
          </cell>
          <cell r="K18">
            <v>0</v>
          </cell>
          <cell r="L18">
            <v>613575</v>
          </cell>
          <cell r="M18">
            <v>0</v>
          </cell>
          <cell r="N18">
            <v>613575</v>
          </cell>
          <cell r="O18">
            <v>0</v>
          </cell>
          <cell r="P18">
            <v>716937</v>
          </cell>
          <cell r="Q18">
            <v>0</v>
          </cell>
          <cell r="R18">
            <v>716937</v>
          </cell>
          <cell r="S18">
            <v>0</v>
          </cell>
          <cell r="T18">
            <v>2760307</v>
          </cell>
          <cell r="U18">
            <v>2905586.3157894737</v>
          </cell>
          <cell r="V18">
            <v>0</v>
          </cell>
        </row>
        <row r="19">
          <cell r="A19">
            <v>15</v>
          </cell>
          <cell r="B19" t="str">
            <v>CASS</v>
          </cell>
          <cell r="C19">
            <v>38353</v>
          </cell>
          <cell r="D19">
            <v>556441</v>
          </cell>
          <cell r="E19">
            <v>0</v>
          </cell>
          <cell r="F19">
            <v>556441</v>
          </cell>
          <cell r="G19">
            <v>0</v>
          </cell>
          <cell r="H19">
            <v>571730</v>
          </cell>
          <cell r="I19">
            <v>0</v>
          </cell>
          <cell r="J19">
            <v>571730</v>
          </cell>
          <cell r="K19">
            <v>0</v>
          </cell>
          <cell r="L19">
            <v>484138</v>
          </cell>
          <cell r="M19">
            <v>0</v>
          </cell>
          <cell r="N19">
            <v>484138</v>
          </cell>
          <cell r="O19">
            <v>0</v>
          </cell>
          <cell r="P19">
            <v>565695</v>
          </cell>
          <cell r="Q19">
            <v>0</v>
          </cell>
          <cell r="R19">
            <v>565695</v>
          </cell>
          <cell r="S19">
            <v>0</v>
          </cell>
          <cell r="T19">
            <v>2178004</v>
          </cell>
          <cell r="U19">
            <v>2292635.7894736845</v>
          </cell>
          <cell r="V19">
            <v>0</v>
          </cell>
        </row>
        <row r="20">
          <cell r="A20">
            <v>16</v>
          </cell>
          <cell r="B20" t="str">
            <v>CEDAR</v>
          </cell>
          <cell r="C20">
            <v>38169</v>
          </cell>
          <cell r="D20">
            <v>758787</v>
          </cell>
          <cell r="E20">
            <v>0</v>
          </cell>
          <cell r="F20">
            <v>758787</v>
          </cell>
          <cell r="G20">
            <v>0</v>
          </cell>
          <cell r="H20">
            <v>779637</v>
          </cell>
          <cell r="I20">
            <v>0</v>
          </cell>
          <cell r="J20">
            <v>779637</v>
          </cell>
          <cell r="K20">
            <v>0</v>
          </cell>
          <cell r="L20">
            <v>660191</v>
          </cell>
          <cell r="M20">
            <v>0</v>
          </cell>
          <cell r="N20">
            <v>660191</v>
          </cell>
          <cell r="O20">
            <v>0</v>
          </cell>
          <cell r="P20">
            <v>771407</v>
          </cell>
          <cell r="Q20">
            <v>0</v>
          </cell>
          <cell r="R20">
            <v>771407</v>
          </cell>
          <cell r="S20">
            <v>0</v>
          </cell>
          <cell r="T20">
            <v>2970022</v>
          </cell>
          <cell r="U20">
            <v>3126338.9473684211</v>
          </cell>
          <cell r="V20">
            <v>0</v>
          </cell>
        </row>
        <row r="21">
          <cell r="A21">
            <v>17</v>
          </cell>
          <cell r="B21" t="str">
            <v xml:space="preserve">CERRO GORDO          </v>
          </cell>
          <cell r="C21">
            <v>37803</v>
          </cell>
          <cell r="D21">
            <v>1319070</v>
          </cell>
          <cell r="E21">
            <v>0</v>
          </cell>
          <cell r="F21">
            <v>1319070</v>
          </cell>
          <cell r="G21">
            <v>0</v>
          </cell>
          <cell r="H21">
            <v>1355315</v>
          </cell>
          <cell r="I21">
            <v>0</v>
          </cell>
          <cell r="J21">
            <v>1355315</v>
          </cell>
          <cell r="K21">
            <v>0</v>
          </cell>
          <cell r="L21">
            <v>1147672</v>
          </cell>
          <cell r="M21">
            <v>0</v>
          </cell>
          <cell r="N21">
            <v>1147672</v>
          </cell>
          <cell r="O21">
            <v>0</v>
          </cell>
          <cell r="P21">
            <v>1341008</v>
          </cell>
          <cell r="Q21">
            <v>0</v>
          </cell>
          <cell r="R21">
            <v>1341008</v>
          </cell>
          <cell r="S21">
            <v>0</v>
          </cell>
          <cell r="T21">
            <v>5163065</v>
          </cell>
          <cell r="U21">
            <v>5434805.2631578948</v>
          </cell>
          <cell r="V21">
            <v>0</v>
          </cell>
        </row>
        <row r="22">
          <cell r="A22">
            <v>18</v>
          </cell>
          <cell r="B22" t="str">
            <v>CHEROKEE</v>
          </cell>
          <cell r="C22">
            <v>38169</v>
          </cell>
          <cell r="D22">
            <v>375028</v>
          </cell>
          <cell r="E22">
            <v>0</v>
          </cell>
          <cell r="F22">
            <v>375028</v>
          </cell>
          <cell r="G22">
            <v>0</v>
          </cell>
          <cell r="H22">
            <v>385333</v>
          </cell>
          <cell r="I22">
            <v>0</v>
          </cell>
          <cell r="J22">
            <v>385333</v>
          </cell>
          <cell r="K22">
            <v>0</v>
          </cell>
          <cell r="L22">
            <v>326297</v>
          </cell>
          <cell r="M22">
            <v>0</v>
          </cell>
          <cell r="N22">
            <v>326297</v>
          </cell>
          <cell r="O22">
            <v>0</v>
          </cell>
          <cell r="P22">
            <v>381265</v>
          </cell>
          <cell r="Q22">
            <v>0</v>
          </cell>
          <cell r="R22">
            <v>381265</v>
          </cell>
          <cell r="S22">
            <v>0</v>
          </cell>
          <cell r="T22">
            <v>1467923</v>
          </cell>
          <cell r="U22">
            <v>1545182.105263158</v>
          </cell>
          <cell r="V22">
            <v>0</v>
          </cell>
        </row>
        <row r="23">
          <cell r="A23">
            <v>19</v>
          </cell>
          <cell r="B23" t="str">
            <v xml:space="preserve">CHICKASAW               </v>
          </cell>
          <cell r="C23">
            <v>37803</v>
          </cell>
          <cell r="D23">
            <v>452031</v>
          </cell>
          <cell r="E23">
            <v>0</v>
          </cell>
          <cell r="F23">
            <v>452031</v>
          </cell>
          <cell r="G23">
            <v>0</v>
          </cell>
          <cell r="H23">
            <v>464452</v>
          </cell>
          <cell r="I23">
            <v>0</v>
          </cell>
          <cell r="J23">
            <v>464452</v>
          </cell>
          <cell r="K23">
            <v>0</v>
          </cell>
          <cell r="L23">
            <v>393295</v>
          </cell>
          <cell r="M23">
            <v>0</v>
          </cell>
          <cell r="N23">
            <v>393295</v>
          </cell>
          <cell r="O23">
            <v>0</v>
          </cell>
          <cell r="P23">
            <v>459549</v>
          </cell>
          <cell r="Q23">
            <v>0</v>
          </cell>
          <cell r="R23">
            <v>459549</v>
          </cell>
          <cell r="S23">
            <v>0</v>
          </cell>
          <cell r="T23">
            <v>1769327</v>
          </cell>
          <cell r="U23">
            <v>1862449.4736842106</v>
          </cell>
          <cell r="V23">
            <v>0</v>
          </cell>
        </row>
        <row r="24">
          <cell r="A24">
            <v>20</v>
          </cell>
          <cell r="B24" t="str">
            <v>CLARKE</v>
          </cell>
          <cell r="C24">
            <v>38169</v>
          </cell>
          <cell r="D24">
            <v>391537</v>
          </cell>
          <cell r="E24">
            <v>0</v>
          </cell>
          <cell r="F24">
            <v>391537</v>
          </cell>
          <cell r="G24">
            <v>0</v>
          </cell>
          <cell r="H24">
            <v>402295</v>
          </cell>
          <cell r="I24">
            <v>0</v>
          </cell>
          <cell r="J24">
            <v>402295</v>
          </cell>
          <cell r="K24">
            <v>0</v>
          </cell>
          <cell r="L24">
            <v>340661</v>
          </cell>
          <cell r="M24">
            <v>0</v>
          </cell>
          <cell r="N24">
            <v>340661</v>
          </cell>
          <cell r="O24">
            <v>0</v>
          </cell>
          <cell r="P24">
            <v>398049</v>
          </cell>
          <cell r="Q24">
            <v>0</v>
          </cell>
          <cell r="R24">
            <v>398049</v>
          </cell>
          <cell r="S24">
            <v>0</v>
          </cell>
          <cell r="T24">
            <v>1532542</v>
          </cell>
          <cell r="U24">
            <v>1613202.105263158</v>
          </cell>
          <cell r="V24">
            <v>0</v>
          </cell>
        </row>
        <row r="25">
          <cell r="A25">
            <v>21</v>
          </cell>
          <cell r="B25" t="str">
            <v xml:space="preserve">CLAY                            </v>
          </cell>
          <cell r="C25">
            <v>37987</v>
          </cell>
          <cell r="D25">
            <v>511384</v>
          </cell>
          <cell r="E25">
            <v>0</v>
          </cell>
          <cell r="F25">
            <v>511384</v>
          </cell>
          <cell r="G25">
            <v>0</v>
          </cell>
          <cell r="H25">
            <v>525436</v>
          </cell>
          <cell r="I25">
            <v>0</v>
          </cell>
          <cell r="J25">
            <v>525436</v>
          </cell>
          <cell r="K25">
            <v>0</v>
          </cell>
          <cell r="L25">
            <v>444936</v>
          </cell>
          <cell r="M25">
            <v>0</v>
          </cell>
          <cell r="N25">
            <v>444936</v>
          </cell>
          <cell r="O25">
            <v>0</v>
          </cell>
          <cell r="P25">
            <v>519889</v>
          </cell>
          <cell r="Q25">
            <v>0</v>
          </cell>
          <cell r="R25">
            <v>519889</v>
          </cell>
          <cell r="S25">
            <v>0</v>
          </cell>
          <cell r="T25">
            <v>2001645</v>
          </cell>
          <cell r="U25">
            <v>2106994.7368421052</v>
          </cell>
          <cell r="V25">
            <v>0</v>
          </cell>
        </row>
        <row r="26">
          <cell r="A26">
            <v>22</v>
          </cell>
          <cell r="B26" t="str">
            <v>CLAYTON</v>
          </cell>
          <cell r="C26">
            <v>37987</v>
          </cell>
          <cell r="D26">
            <v>563799</v>
          </cell>
          <cell r="E26">
            <v>0</v>
          </cell>
          <cell r="F26">
            <v>563799</v>
          </cell>
          <cell r="G26">
            <v>0</v>
          </cell>
          <cell r="H26">
            <v>579291</v>
          </cell>
          <cell r="I26">
            <v>0</v>
          </cell>
          <cell r="J26">
            <v>579291</v>
          </cell>
          <cell r="K26">
            <v>0</v>
          </cell>
          <cell r="L26">
            <v>490540</v>
          </cell>
          <cell r="M26">
            <v>0</v>
          </cell>
          <cell r="N26">
            <v>490540</v>
          </cell>
          <cell r="O26">
            <v>0</v>
          </cell>
          <cell r="P26">
            <v>573176</v>
          </cell>
          <cell r="Q26">
            <v>0</v>
          </cell>
          <cell r="R26">
            <v>573176</v>
          </cell>
          <cell r="S26">
            <v>0</v>
          </cell>
          <cell r="T26">
            <v>2206806</v>
          </cell>
          <cell r="U26">
            <v>2322953.6842105263</v>
          </cell>
          <cell r="V26">
            <v>0</v>
          </cell>
        </row>
        <row r="27">
          <cell r="A27">
            <v>23</v>
          </cell>
          <cell r="B27" t="str">
            <v xml:space="preserve">CLINTON  </v>
          </cell>
          <cell r="C27">
            <v>37073</v>
          </cell>
          <cell r="D27">
            <v>1693609</v>
          </cell>
          <cell r="E27">
            <v>0</v>
          </cell>
          <cell r="F27">
            <v>1693609</v>
          </cell>
          <cell r="G27">
            <v>0</v>
          </cell>
          <cell r="H27">
            <v>1740145</v>
          </cell>
          <cell r="I27">
            <v>0</v>
          </cell>
          <cell r="J27">
            <v>1740145</v>
          </cell>
          <cell r="K27">
            <v>0</v>
          </cell>
          <cell r="L27">
            <v>1473544</v>
          </cell>
          <cell r="M27">
            <v>0</v>
          </cell>
          <cell r="N27">
            <v>1473544</v>
          </cell>
          <cell r="O27">
            <v>0</v>
          </cell>
          <cell r="P27">
            <v>1721776</v>
          </cell>
          <cell r="Q27">
            <v>0</v>
          </cell>
          <cell r="R27">
            <v>1721776</v>
          </cell>
          <cell r="S27">
            <v>0</v>
          </cell>
          <cell r="T27">
            <v>6629074</v>
          </cell>
          <cell r="U27">
            <v>6977972.6315789474</v>
          </cell>
          <cell r="V27">
            <v>0</v>
          </cell>
        </row>
        <row r="28">
          <cell r="A28">
            <v>24</v>
          </cell>
          <cell r="B28" t="str">
            <v>CRAWFORD</v>
          </cell>
          <cell r="C28">
            <v>37987</v>
          </cell>
          <cell r="D28">
            <v>674193</v>
          </cell>
          <cell r="E28">
            <v>0</v>
          </cell>
          <cell r="F28">
            <v>674193</v>
          </cell>
          <cell r="G28">
            <v>0</v>
          </cell>
          <cell r="H28">
            <v>692718</v>
          </cell>
          <cell r="I28">
            <v>0</v>
          </cell>
          <cell r="J28">
            <v>692718</v>
          </cell>
          <cell r="K28">
            <v>0</v>
          </cell>
          <cell r="L28">
            <v>586589</v>
          </cell>
          <cell r="M28">
            <v>0</v>
          </cell>
          <cell r="N28">
            <v>586589</v>
          </cell>
          <cell r="O28">
            <v>0</v>
          </cell>
          <cell r="P28">
            <v>685406</v>
          </cell>
          <cell r="Q28">
            <v>0</v>
          </cell>
          <cell r="R28">
            <v>685406</v>
          </cell>
          <cell r="S28">
            <v>0</v>
          </cell>
          <cell r="T28">
            <v>2638906</v>
          </cell>
          <cell r="U28">
            <v>2777795.7894736845</v>
          </cell>
          <cell r="V28">
            <v>0</v>
          </cell>
        </row>
        <row r="29">
          <cell r="A29">
            <v>25</v>
          </cell>
          <cell r="B29" t="str">
            <v>DALLAS</v>
          </cell>
          <cell r="C29">
            <v>37987</v>
          </cell>
          <cell r="D29">
            <v>3513515</v>
          </cell>
          <cell r="E29">
            <v>0</v>
          </cell>
          <cell r="F29">
            <v>3513515</v>
          </cell>
          <cell r="G29">
            <v>0</v>
          </cell>
          <cell r="H29">
            <v>3610058</v>
          </cell>
          <cell r="I29">
            <v>0</v>
          </cell>
          <cell r="J29">
            <v>3610058</v>
          </cell>
          <cell r="K29">
            <v>0</v>
          </cell>
          <cell r="L29">
            <v>3056974</v>
          </cell>
          <cell r="M29">
            <v>0</v>
          </cell>
          <cell r="N29">
            <v>3056974</v>
          </cell>
          <cell r="O29">
            <v>0</v>
          </cell>
          <cell r="P29">
            <v>3571950</v>
          </cell>
          <cell r="Q29">
            <v>0</v>
          </cell>
          <cell r="R29">
            <v>3571950</v>
          </cell>
          <cell r="S29">
            <v>0</v>
          </cell>
          <cell r="T29">
            <v>13752497</v>
          </cell>
          <cell r="U29">
            <v>14476312.631578948</v>
          </cell>
          <cell r="V29">
            <v>0</v>
          </cell>
        </row>
        <row r="30">
          <cell r="A30">
            <v>26</v>
          </cell>
          <cell r="B30" t="str">
            <v>DAVIS</v>
          </cell>
          <cell r="C30">
            <v>38169</v>
          </cell>
          <cell r="D30">
            <v>275345</v>
          </cell>
          <cell r="E30">
            <v>0</v>
          </cell>
          <cell r="F30">
            <v>275345</v>
          </cell>
          <cell r="G30">
            <v>0</v>
          </cell>
          <cell r="H30">
            <v>282911</v>
          </cell>
          <cell r="I30">
            <v>0</v>
          </cell>
          <cell r="J30">
            <v>282911</v>
          </cell>
          <cell r="K30">
            <v>0</v>
          </cell>
          <cell r="L30">
            <v>239567</v>
          </cell>
          <cell r="M30">
            <v>0</v>
          </cell>
          <cell r="N30">
            <v>239567</v>
          </cell>
          <cell r="O30">
            <v>0</v>
          </cell>
          <cell r="P30">
            <v>279924</v>
          </cell>
          <cell r="Q30">
            <v>0</v>
          </cell>
          <cell r="R30">
            <v>279924</v>
          </cell>
          <cell r="S30">
            <v>0</v>
          </cell>
          <cell r="T30">
            <v>1077747</v>
          </cell>
          <cell r="U30">
            <v>1134470.5263157894</v>
          </cell>
          <cell r="V30">
            <v>0</v>
          </cell>
        </row>
        <row r="31">
          <cell r="A31">
            <v>27</v>
          </cell>
          <cell r="B31" t="str">
            <v>DECATUR</v>
          </cell>
          <cell r="C31">
            <v>37987</v>
          </cell>
          <cell r="D31">
            <v>221370</v>
          </cell>
          <cell r="E31">
            <v>0</v>
          </cell>
          <cell r="F31">
            <v>221370</v>
          </cell>
          <cell r="G31">
            <v>0</v>
          </cell>
          <cell r="H31">
            <v>227453</v>
          </cell>
          <cell r="I31">
            <v>0</v>
          </cell>
          <cell r="J31">
            <v>227453</v>
          </cell>
          <cell r="K31">
            <v>0</v>
          </cell>
          <cell r="L31">
            <v>192606</v>
          </cell>
          <cell r="M31">
            <v>0</v>
          </cell>
          <cell r="N31">
            <v>192606</v>
          </cell>
          <cell r="O31">
            <v>0</v>
          </cell>
          <cell r="P31">
            <v>225052</v>
          </cell>
          <cell r="Q31">
            <v>0</v>
          </cell>
          <cell r="R31">
            <v>225052</v>
          </cell>
          <cell r="S31">
            <v>0</v>
          </cell>
          <cell r="T31">
            <v>866481</v>
          </cell>
          <cell r="U31">
            <v>912085.26315789483</v>
          </cell>
          <cell r="V31">
            <v>0</v>
          </cell>
        </row>
        <row r="32">
          <cell r="A32">
            <v>28</v>
          </cell>
          <cell r="B32" t="str">
            <v>DELAWARE</v>
          </cell>
          <cell r="C32">
            <v>37987</v>
          </cell>
          <cell r="D32">
            <v>599239</v>
          </cell>
          <cell r="E32">
            <v>0</v>
          </cell>
          <cell r="F32">
            <v>599239</v>
          </cell>
          <cell r="G32">
            <v>0</v>
          </cell>
          <cell r="H32">
            <v>615704</v>
          </cell>
          <cell r="I32">
            <v>0</v>
          </cell>
          <cell r="J32">
            <v>615704</v>
          </cell>
          <cell r="K32">
            <v>0</v>
          </cell>
          <cell r="L32">
            <v>521374</v>
          </cell>
          <cell r="M32">
            <v>0</v>
          </cell>
          <cell r="N32">
            <v>521374</v>
          </cell>
          <cell r="O32">
            <v>0</v>
          </cell>
          <cell r="P32">
            <v>609205</v>
          </cell>
          <cell r="Q32">
            <v>0</v>
          </cell>
          <cell r="R32">
            <v>609205</v>
          </cell>
          <cell r="S32">
            <v>0</v>
          </cell>
          <cell r="T32">
            <v>2345522</v>
          </cell>
          <cell r="U32">
            <v>2468970.5263157897</v>
          </cell>
          <cell r="V32">
            <v>0</v>
          </cell>
        </row>
        <row r="33">
          <cell r="A33">
            <v>29</v>
          </cell>
          <cell r="B33" t="str">
            <v xml:space="preserve">DES MOINES              </v>
          </cell>
          <cell r="C33">
            <v>36251</v>
          </cell>
          <cell r="D33">
            <v>1433818</v>
          </cell>
          <cell r="E33">
            <v>0</v>
          </cell>
          <cell r="F33">
            <v>1433818</v>
          </cell>
          <cell r="G33">
            <v>0</v>
          </cell>
          <cell r="H33">
            <v>1473216</v>
          </cell>
          <cell r="I33">
            <v>0</v>
          </cell>
          <cell r="J33">
            <v>1473216</v>
          </cell>
          <cell r="K33">
            <v>0</v>
          </cell>
          <cell r="L33">
            <v>1247510</v>
          </cell>
          <cell r="M33">
            <v>0</v>
          </cell>
          <cell r="N33">
            <v>1247510</v>
          </cell>
          <cell r="O33">
            <v>0</v>
          </cell>
          <cell r="P33">
            <v>1457665</v>
          </cell>
          <cell r="Q33">
            <v>0</v>
          </cell>
          <cell r="R33">
            <v>1457665</v>
          </cell>
          <cell r="S33">
            <v>0</v>
          </cell>
          <cell r="T33">
            <v>5612209</v>
          </cell>
          <cell r="U33">
            <v>5907588.4210526319</v>
          </cell>
          <cell r="V33">
            <v>0</v>
          </cell>
        </row>
        <row r="34">
          <cell r="A34">
            <v>30</v>
          </cell>
          <cell r="B34" t="str">
            <v xml:space="preserve">DICKINSON                 </v>
          </cell>
          <cell r="C34">
            <v>36892</v>
          </cell>
          <cell r="D34">
            <v>567478</v>
          </cell>
          <cell r="E34">
            <v>0</v>
          </cell>
          <cell r="F34">
            <v>567478</v>
          </cell>
          <cell r="G34">
            <v>0</v>
          </cell>
          <cell r="H34">
            <v>583071</v>
          </cell>
          <cell r="I34">
            <v>0</v>
          </cell>
          <cell r="J34">
            <v>583071</v>
          </cell>
          <cell r="K34">
            <v>0</v>
          </cell>
          <cell r="L34">
            <v>493741</v>
          </cell>
          <cell r="M34">
            <v>0</v>
          </cell>
          <cell r="N34">
            <v>493741</v>
          </cell>
          <cell r="O34">
            <v>0</v>
          </cell>
          <cell r="P34">
            <v>576916</v>
          </cell>
          <cell r="Q34">
            <v>0</v>
          </cell>
          <cell r="R34">
            <v>576916</v>
          </cell>
          <cell r="S34">
            <v>0</v>
          </cell>
          <cell r="T34">
            <v>2221206</v>
          </cell>
          <cell r="U34">
            <v>2338111.5789473685</v>
          </cell>
          <cell r="V34">
            <v>0</v>
          </cell>
        </row>
        <row r="35">
          <cell r="A35">
            <v>31</v>
          </cell>
          <cell r="B35" t="str">
            <v xml:space="preserve">DUBUQUE                   </v>
          </cell>
          <cell r="C35">
            <v>37803</v>
          </cell>
          <cell r="D35">
            <v>3191158</v>
          </cell>
          <cell r="E35">
            <v>0</v>
          </cell>
          <cell r="F35">
            <v>3191158</v>
          </cell>
          <cell r="G35">
            <v>0</v>
          </cell>
          <cell r="H35">
            <v>3278843</v>
          </cell>
          <cell r="I35">
            <v>0</v>
          </cell>
          <cell r="J35">
            <v>3278843</v>
          </cell>
          <cell r="K35">
            <v>0</v>
          </cell>
          <cell r="L35">
            <v>2776503</v>
          </cell>
          <cell r="M35">
            <v>0</v>
          </cell>
          <cell r="N35">
            <v>2776503</v>
          </cell>
          <cell r="O35">
            <v>0</v>
          </cell>
          <cell r="P35">
            <v>3244231</v>
          </cell>
          <cell r="Q35">
            <v>0</v>
          </cell>
          <cell r="R35">
            <v>3244231</v>
          </cell>
          <cell r="S35">
            <v>0</v>
          </cell>
          <cell r="T35">
            <v>12490735</v>
          </cell>
          <cell r="U35">
            <v>13148142.105263159</v>
          </cell>
          <cell r="V35">
            <v>0</v>
          </cell>
        </row>
        <row r="36">
          <cell r="A36">
            <v>32</v>
          </cell>
          <cell r="B36" t="str">
            <v>EMMET</v>
          </cell>
          <cell r="C36">
            <v>36342</v>
          </cell>
          <cell r="D36">
            <v>418664</v>
          </cell>
          <cell r="E36">
            <v>0</v>
          </cell>
          <cell r="F36">
            <v>418664</v>
          </cell>
          <cell r="G36">
            <v>0</v>
          </cell>
          <cell r="H36">
            <v>430168</v>
          </cell>
          <cell r="I36">
            <v>0</v>
          </cell>
          <cell r="J36">
            <v>430168</v>
          </cell>
          <cell r="K36">
            <v>0</v>
          </cell>
          <cell r="L36">
            <v>364263</v>
          </cell>
          <cell r="M36">
            <v>0</v>
          </cell>
          <cell r="N36">
            <v>364263</v>
          </cell>
          <cell r="O36">
            <v>0</v>
          </cell>
          <cell r="P36">
            <v>425627</v>
          </cell>
          <cell r="Q36">
            <v>0</v>
          </cell>
          <cell r="R36">
            <v>425627</v>
          </cell>
          <cell r="S36">
            <v>0</v>
          </cell>
          <cell r="T36">
            <v>1638722</v>
          </cell>
          <cell r="U36">
            <v>1724970.5263157897</v>
          </cell>
          <cell r="V36">
            <v>0</v>
          </cell>
        </row>
        <row r="37">
          <cell r="A37">
            <v>33</v>
          </cell>
          <cell r="B37" t="str">
            <v>FAYETTE</v>
          </cell>
          <cell r="C37">
            <v>37803</v>
          </cell>
          <cell r="D37">
            <v>621546</v>
          </cell>
          <cell r="E37">
            <v>0</v>
          </cell>
          <cell r="F37">
            <v>621546</v>
          </cell>
          <cell r="G37">
            <v>0</v>
          </cell>
          <cell r="H37">
            <v>638624</v>
          </cell>
          <cell r="I37">
            <v>0</v>
          </cell>
          <cell r="J37">
            <v>638624</v>
          </cell>
          <cell r="K37">
            <v>0</v>
          </cell>
          <cell r="L37">
            <v>540783</v>
          </cell>
          <cell r="M37">
            <v>0</v>
          </cell>
          <cell r="N37">
            <v>540783</v>
          </cell>
          <cell r="O37">
            <v>0</v>
          </cell>
          <cell r="P37">
            <v>631883</v>
          </cell>
          <cell r="Q37">
            <v>0</v>
          </cell>
          <cell r="R37">
            <v>631883</v>
          </cell>
          <cell r="S37">
            <v>0</v>
          </cell>
          <cell r="T37">
            <v>2432836</v>
          </cell>
          <cell r="U37">
            <v>2560880</v>
          </cell>
          <cell r="V37">
            <v>0</v>
          </cell>
        </row>
        <row r="38">
          <cell r="A38">
            <v>34</v>
          </cell>
          <cell r="B38" t="str">
            <v>FLOYD</v>
          </cell>
          <cell r="C38">
            <v>37803</v>
          </cell>
          <cell r="D38">
            <v>454988</v>
          </cell>
          <cell r="E38">
            <v>0</v>
          </cell>
          <cell r="F38">
            <v>454988</v>
          </cell>
          <cell r="G38">
            <v>0</v>
          </cell>
          <cell r="H38">
            <v>467490</v>
          </cell>
          <cell r="I38">
            <v>0</v>
          </cell>
          <cell r="J38">
            <v>467490</v>
          </cell>
          <cell r="K38">
            <v>0</v>
          </cell>
          <cell r="L38">
            <v>395868</v>
          </cell>
          <cell r="M38">
            <v>0</v>
          </cell>
          <cell r="N38">
            <v>395868</v>
          </cell>
          <cell r="O38">
            <v>0</v>
          </cell>
          <cell r="P38">
            <v>462555</v>
          </cell>
          <cell r="Q38">
            <v>0</v>
          </cell>
          <cell r="R38">
            <v>462555</v>
          </cell>
          <cell r="S38">
            <v>0</v>
          </cell>
          <cell r="T38">
            <v>1780901</v>
          </cell>
          <cell r="U38">
            <v>1874632.6315789474</v>
          </cell>
          <cell r="V38">
            <v>0</v>
          </cell>
        </row>
        <row r="39">
          <cell r="A39">
            <v>35</v>
          </cell>
          <cell r="B39" t="str">
            <v>FRANKLIN</v>
          </cell>
          <cell r="C39">
            <v>37987</v>
          </cell>
          <cell r="D39">
            <v>338447</v>
          </cell>
          <cell r="E39">
            <v>0</v>
          </cell>
          <cell r="F39">
            <v>338447</v>
          </cell>
          <cell r="G39">
            <v>0</v>
          </cell>
          <cell r="H39">
            <v>347747</v>
          </cell>
          <cell r="I39">
            <v>0</v>
          </cell>
          <cell r="J39">
            <v>347747</v>
          </cell>
          <cell r="K39">
            <v>0</v>
          </cell>
          <cell r="L39">
            <v>294470</v>
          </cell>
          <cell r="M39">
            <v>0</v>
          </cell>
          <cell r="N39">
            <v>294470</v>
          </cell>
          <cell r="O39">
            <v>0</v>
          </cell>
          <cell r="P39">
            <v>344076</v>
          </cell>
          <cell r="Q39">
            <v>0</v>
          </cell>
          <cell r="R39">
            <v>344076</v>
          </cell>
          <cell r="S39">
            <v>0</v>
          </cell>
          <cell r="T39">
            <v>1324740</v>
          </cell>
          <cell r="U39">
            <v>1394463.1578947369</v>
          </cell>
          <cell r="V39">
            <v>0</v>
          </cell>
        </row>
        <row r="40">
          <cell r="A40">
            <v>36</v>
          </cell>
          <cell r="B40" t="str">
            <v xml:space="preserve">FREMONT    </v>
          </cell>
          <cell r="C40">
            <v>36892</v>
          </cell>
          <cell r="D40">
            <v>256111</v>
          </cell>
          <cell r="E40">
            <v>0</v>
          </cell>
          <cell r="F40">
            <v>256111</v>
          </cell>
          <cell r="G40">
            <v>0</v>
          </cell>
          <cell r="H40">
            <v>263149</v>
          </cell>
          <cell r="I40">
            <v>0</v>
          </cell>
          <cell r="J40">
            <v>263149</v>
          </cell>
          <cell r="K40">
            <v>0</v>
          </cell>
          <cell r="L40">
            <v>222833</v>
          </cell>
          <cell r="M40">
            <v>0</v>
          </cell>
          <cell r="N40">
            <v>222833</v>
          </cell>
          <cell r="O40">
            <v>0</v>
          </cell>
          <cell r="P40">
            <v>260371</v>
          </cell>
          <cell r="Q40">
            <v>0</v>
          </cell>
          <cell r="R40">
            <v>260371</v>
          </cell>
          <cell r="S40">
            <v>0</v>
          </cell>
          <cell r="T40">
            <v>1002464</v>
          </cell>
          <cell r="U40">
            <v>1055225.2631578948</v>
          </cell>
          <cell r="V40">
            <v>0</v>
          </cell>
        </row>
        <row r="41">
          <cell r="A41">
            <v>37</v>
          </cell>
          <cell r="B41" t="str">
            <v>GREENE</v>
          </cell>
          <cell r="C41">
            <v>38169</v>
          </cell>
          <cell r="D41">
            <v>335932</v>
          </cell>
          <cell r="E41">
            <v>0</v>
          </cell>
          <cell r="F41">
            <v>335932</v>
          </cell>
          <cell r="G41">
            <v>0</v>
          </cell>
          <cell r="H41">
            <v>345163</v>
          </cell>
          <cell r="I41">
            <v>0</v>
          </cell>
          <cell r="J41">
            <v>345163</v>
          </cell>
          <cell r="K41">
            <v>0</v>
          </cell>
          <cell r="L41">
            <v>292282</v>
          </cell>
          <cell r="M41">
            <v>0</v>
          </cell>
          <cell r="N41">
            <v>292282</v>
          </cell>
          <cell r="O41">
            <v>0</v>
          </cell>
          <cell r="P41">
            <v>341519</v>
          </cell>
          <cell r="Q41">
            <v>0</v>
          </cell>
          <cell r="R41">
            <v>341519</v>
          </cell>
          <cell r="S41">
            <v>0</v>
          </cell>
          <cell r="T41">
            <v>1314896</v>
          </cell>
          <cell r="U41">
            <v>1384101.0526315791</v>
          </cell>
          <cell r="V41">
            <v>0</v>
          </cell>
        </row>
        <row r="42">
          <cell r="A42">
            <v>38</v>
          </cell>
          <cell r="B42" t="str">
            <v>GRUNDY</v>
          </cell>
          <cell r="C42">
            <v>38169</v>
          </cell>
          <cell r="D42">
            <v>621359</v>
          </cell>
          <cell r="E42">
            <v>0</v>
          </cell>
          <cell r="F42">
            <v>621359</v>
          </cell>
          <cell r="G42">
            <v>0</v>
          </cell>
          <cell r="H42">
            <v>638433</v>
          </cell>
          <cell r="I42">
            <v>0</v>
          </cell>
          <cell r="J42">
            <v>638433</v>
          </cell>
          <cell r="K42">
            <v>0</v>
          </cell>
          <cell r="L42">
            <v>540621</v>
          </cell>
          <cell r="M42">
            <v>0</v>
          </cell>
          <cell r="N42">
            <v>540621</v>
          </cell>
          <cell r="O42">
            <v>0</v>
          </cell>
          <cell r="P42">
            <v>631693</v>
          </cell>
          <cell r="Q42">
            <v>0</v>
          </cell>
          <cell r="R42">
            <v>631693</v>
          </cell>
          <cell r="S42">
            <v>0</v>
          </cell>
          <cell r="T42">
            <v>2432106</v>
          </cell>
          <cell r="U42">
            <v>2560111.5789473685</v>
          </cell>
          <cell r="V42">
            <v>0</v>
          </cell>
        </row>
        <row r="43">
          <cell r="A43">
            <v>39</v>
          </cell>
          <cell r="B43" t="str">
            <v>GUTHRIE</v>
          </cell>
          <cell r="C43">
            <v>38718</v>
          </cell>
          <cell r="D43">
            <v>485538</v>
          </cell>
          <cell r="E43">
            <v>0</v>
          </cell>
          <cell r="F43">
            <v>485538</v>
          </cell>
          <cell r="G43">
            <v>0</v>
          </cell>
          <cell r="H43">
            <v>498880</v>
          </cell>
          <cell r="I43">
            <v>0</v>
          </cell>
          <cell r="J43">
            <v>498880</v>
          </cell>
          <cell r="K43">
            <v>0</v>
          </cell>
          <cell r="L43">
            <v>422448</v>
          </cell>
          <cell r="M43">
            <v>0</v>
          </cell>
          <cell r="N43">
            <v>422448</v>
          </cell>
          <cell r="O43">
            <v>0</v>
          </cell>
          <cell r="P43">
            <v>493613</v>
          </cell>
          <cell r="Q43">
            <v>0</v>
          </cell>
          <cell r="R43">
            <v>493613</v>
          </cell>
          <cell r="S43">
            <v>0</v>
          </cell>
          <cell r="T43">
            <v>1900479</v>
          </cell>
          <cell r="U43">
            <v>2000504.210526316</v>
          </cell>
          <cell r="V43">
            <v>0</v>
          </cell>
        </row>
        <row r="44">
          <cell r="A44">
            <v>40</v>
          </cell>
          <cell r="B44" t="str">
            <v>HAMILTON</v>
          </cell>
          <cell r="C44">
            <v>38169</v>
          </cell>
          <cell r="D44">
            <v>590949</v>
          </cell>
          <cell r="E44">
            <v>0</v>
          </cell>
          <cell r="F44">
            <v>590949</v>
          </cell>
          <cell r="G44">
            <v>0</v>
          </cell>
          <cell r="H44">
            <v>607187</v>
          </cell>
          <cell r="I44">
            <v>0</v>
          </cell>
          <cell r="J44">
            <v>607187</v>
          </cell>
          <cell r="K44">
            <v>0</v>
          </cell>
          <cell r="L44">
            <v>514162</v>
          </cell>
          <cell r="M44">
            <v>0</v>
          </cell>
          <cell r="N44">
            <v>514162</v>
          </cell>
          <cell r="O44">
            <v>0</v>
          </cell>
          <cell r="P44">
            <v>600777</v>
          </cell>
          <cell r="Q44">
            <v>0</v>
          </cell>
          <cell r="R44">
            <v>600777</v>
          </cell>
          <cell r="S44">
            <v>0</v>
          </cell>
          <cell r="T44">
            <v>2313075</v>
          </cell>
          <cell r="U44">
            <v>2434815.7894736845</v>
          </cell>
          <cell r="V44">
            <v>0</v>
          </cell>
        </row>
        <row r="45">
          <cell r="A45">
            <v>41</v>
          </cell>
          <cell r="B45" t="str">
            <v>HANCOCK</v>
          </cell>
          <cell r="C45">
            <v>37803</v>
          </cell>
          <cell r="D45">
            <v>336212</v>
          </cell>
          <cell r="E45">
            <v>0</v>
          </cell>
          <cell r="F45">
            <v>336212</v>
          </cell>
          <cell r="G45">
            <v>0</v>
          </cell>
          <cell r="H45">
            <v>345450</v>
          </cell>
          <cell r="I45">
            <v>0</v>
          </cell>
          <cell r="J45">
            <v>345450</v>
          </cell>
          <cell r="K45">
            <v>0</v>
          </cell>
          <cell r="L45">
            <v>292525</v>
          </cell>
          <cell r="M45">
            <v>0</v>
          </cell>
          <cell r="N45">
            <v>292525</v>
          </cell>
          <cell r="O45">
            <v>0</v>
          </cell>
          <cell r="P45">
            <v>341803</v>
          </cell>
          <cell r="Q45">
            <v>0</v>
          </cell>
          <cell r="R45">
            <v>341803</v>
          </cell>
          <cell r="S45">
            <v>0</v>
          </cell>
          <cell r="T45">
            <v>1315990</v>
          </cell>
          <cell r="U45">
            <v>1385252.6315789474</v>
          </cell>
          <cell r="V45">
            <v>0</v>
          </cell>
        </row>
        <row r="46">
          <cell r="A46">
            <v>42</v>
          </cell>
          <cell r="B46" t="str">
            <v>HARDIN</v>
          </cell>
          <cell r="C46">
            <v>38169</v>
          </cell>
          <cell r="D46">
            <v>716502</v>
          </cell>
          <cell r="E46">
            <v>0</v>
          </cell>
          <cell r="F46">
            <v>716502</v>
          </cell>
          <cell r="G46">
            <v>0</v>
          </cell>
          <cell r="H46">
            <v>736189</v>
          </cell>
          <cell r="I46">
            <v>0</v>
          </cell>
          <cell r="J46">
            <v>736189</v>
          </cell>
          <cell r="K46">
            <v>0</v>
          </cell>
          <cell r="L46">
            <v>623400</v>
          </cell>
          <cell r="M46">
            <v>0</v>
          </cell>
          <cell r="N46">
            <v>623400</v>
          </cell>
          <cell r="O46">
            <v>0</v>
          </cell>
          <cell r="P46">
            <v>728418</v>
          </cell>
          <cell r="Q46">
            <v>0</v>
          </cell>
          <cell r="R46">
            <v>728418</v>
          </cell>
          <cell r="S46">
            <v>0</v>
          </cell>
          <cell r="T46">
            <v>2804509</v>
          </cell>
          <cell r="U46">
            <v>2952114.7368421056</v>
          </cell>
          <cell r="V46">
            <v>0</v>
          </cell>
        </row>
        <row r="47">
          <cell r="A47">
            <v>43</v>
          </cell>
          <cell r="B47" t="str">
            <v>HARRISON</v>
          </cell>
          <cell r="C47">
            <v>37987</v>
          </cell>
          <cell r="D47">
            <v>613000</v>
          </cell>
          <cell r="E47">
            <v>0</v>
          </cell>
          <cell r="F47">
            <v>613000</v>
          </cell>
          <cell r="G47">
            <v>0</v>
          </cell>
          <cell r="H47">
            <v>629844</v>
          </cell>
          <cell r="I47">
            <v>0</v>
          </cell>
          <cell r="J47">
            <v>629844</v>
          </cell>
          <cell r="K47">
            <v>0</v>
          </cell>
          <cell r="L47">
            <v>533348</v>
          </cell>
          <cell r="M47">
            <v>0</v>
          </cell>
          <cell r="N47">
            <v>533348</v>
          </cell>
          <cell r="O47">
            <v>0</v>
          </cell>
          <cell r="P47">
            <v>623195</v>
          </cell>
          <cell r="Q47">
            <v>0</v>
          </cell>
          <cell r="R47">
            <v>623195</v>
          </cell>
          <cell r="S47">
            <v>0</v>
          </cell>
          <cell r="T47">
            <v>2399387</v>
          </cell>
          <cell r="U47">
            <v>2525670.5263157897</v>
          </cell>
          <cell r="V47">
            <v>0</v>
          </cell>
        </row>
        <row r="48">
          <cell r="A48">
            <v>44</v>
          </cell>
          <cell r="B48" t="str">
            <v>HENRY</v>
          </cell>
          <cell r="C48">
            <v>38534</v>
          </cell>
          <cell r="D48">
            <v>768218</v>
          </cell>
          <cell r="E48">
            <v>0</v>
          </cell>
          <cell r="F48">
            <v>768218</v>
          </cell>
          <cell r="G48">
            <v>0</v>
          </cell>
          <cell r="H48">
            <v>789326</v>
          </cell>
          <cell r="I48">
            <v>0</v>
          </cell>
          <cell r="J48">
            <v>789326</v>
          </cell>
          <cell r="K48">
            <v>0</v>
          </cell>
          <cell r="L48">
            <v>668396</v>
          </cell>
          <cell r="M48">
            <v>0</v>
          </cell>
          <cell r="N48">
            <v>668396</v>
          </cell>
          <cell r="O48">
            <v>0</v>
          </cell>
          <cell r="P48">
            <v>780994</v>
          </cell>
          <cell r="Q48">
            <v>0</v>
          </cell>
          <cell r="R48">
            <v>780994</v>
          </cell>
          <cell r="S48">
            <v>0</v>
          </cell>
          <cell r="T48">
            <v>3006934</v>
          </cell>
          <cell r="U48">
            <v>3165193.6842105263</v>
          </cell>
          <cell r="V48">
            <v>0</v>
          </cell>
        </row>
        <row r="49">
          <cell r="A49">
            <v>45</v>
          </cell>
          <cell r="B49" t="str">
            <v>HOWARD</v>
          </cell>
          <cell r="C49">
            <v>37987</v>
          </cell>
          <cell r="D49">
            <v>278139</v>
          </cell>
          <cell r="E49">
            <v>0</v>
          </cell>
          <cell r="F49">
            <v>278139</v>
          </cell>
          <cell r="G49">
            <v>0</v>
          </cell>
          <cell r="H49">
            <v>285781</v>
          </cell>
          <cell r="I49">
            <v>0</v>
          </cell>
          <cell r="J49">
            <v>285781</v>
          </cell>
          <cell r="K49">
            <v>0</v>
          </cell>
          <cell r="L49">
            <v>241998</v>
          </cell>
          <cell r="M49">
            <v>0</v>
          </cell>
          <cell r="N49">
            <v>241998</v>
          </cell>
          <cell r="O49">
            <v>0</v>
          </cell>
          <cell r="P49">
            <v>282765</v>
          </cell>
          <cell r="Q49">
            <v>0</v>
          </cell>
          <cell r="R49">
            <v>282765</v>
          </cell>
          <cell r="S49">
            <v>0</v>
          </cell>
          <cell r="T49">
            <v>1088683</v>
          </cell>
          <cell r="U49">
            <v>1145982.105263158</v>
          </cell>
          <cell r="V49">
            <v>0</v>
          </cell>
        </row>
        <row r="50">
          <cell r="A50">
            <v>46</v>
          </cell>
          <cell r="B50" t="str">
            <v xml:space="preserve">HUMBOLDT                 </v>
          </cell>
          <cell r="C50">
            <v>38534</v>
          </cell>
          <cell r="D50">
            <v>344175</v>
          </cell>
          <cell r="E50">
            <v>0</v>
          </cell>
          <cell r="F50">
            <v>344175</v>
          </cell>
          <cell r="G50">
            <v>0</v>
          </cell>
          <cell r="H50">
            <v>353632</v>
          </cell>
          <cell r="I50">
            <v>0</v>
          </cell>
          <cell r="J50">
            <v>353632</v>
          </cell>
          <cell r="K50">
            <v>0</v>
          </cell>
          <cell r="L50">
            <v>299453</v>
          </cell>
          <cell r="M50">
            <v>0</v>
          </cell>
          <cell r="N50">
            <v>299453</v>
          </cell>
          <cell r="O50">
            <v>0</v>
          </cell>
          <cell r="P50">
            <v>349899</v>
          </cell>
          <cell r="Q50">
            <v>0</v>
          </cell>
          <cell r="R50">
            <v>349899</v>
          </cell>
          <cell r="S50">
            <v>0</v>
          </cell>
          <cell r="T50">
            <v>1347159</v>
          </cell>
          <cell r="U50">
            <v>1418062.105263158</v>
          </cell>
          <cell r="V50">
            <v>0</v>
          </cell>
        </row>
        <row r="51">
          <cell r="A51">
            <v>47</v>
          </cell>
          <cell r="B51" t="str">
            <v>IDA</v>
          </cell>
          <cell r="C51">
            <v>38169</v>
          </cell>
          <cell r="D51">
            <v>248940</v>
          </cell>
          <cell r="E51">
            <v>0</v>
          </cell>
          <cell r="F51">
            <v>248940</v>
          </cell>
          <cell r="G51">
            <v>0</v>
          </cell>
          <cell r="H51">
            <v>255780</v>
          </cell>
          <cell r="I51">
            <v>0</v>
          </cell>
          <cell r="J51">
            <v>255780</v>
          </cell>
          <cell r="K51">
            <v>0</v>
          </cell>
          <cell r="L51">
            <v>216593</v>
          </cell>
          <cell r="M51">
            <v>0</v>
          </cell>
          <cell r="N51">
            <v>216593</v>
          </cell>
          <cell r="O51">
            <v>0</v>
          </cell>
          <cell r="P51">
            <v>253080</v>
          </cell>
          <cell r="Q51">
            <v>0</v>
          </cell>
          <cell r="R51">
            <v>253080</v>
          </cell>
          <cell r="S51">
            <v>0</v>
          </cell>
          <cell r="T51">
            <v>974393</v>
          </cell>
          <cell r="U51">
            <v>1025676.8421052633</v>
          </cell>
          <cell r="V51">
            <v>0</v>
          </cell>
        </row>
        <row r="52">
          <cell r="A52">
            <v>48</v>
          </cell>
          <cell r="B52" t="str">
            <v xml:space="preserve">IOWA                        </v>
          </cell>
          <cell r="C52">
            <v>38718</v>
          </cell>
          <cell r="D52">
            <v>572065</v>
          </cell>
          <cell r="E52">
            <v>0</v>
          </cell>
          <cell r="F52">
            <v>572065</v>
          </cell>
          <cell r="G52">
            <v>0</v>
          </cell>
          <cell r="H52">
            <v>587784</v>
          </cell>
          <cell r="I52">
            <v>0</v>
          </cell>
          <cell r="J52">
            <v>587784</v>
          </cell>
          <cell r="K52">
            <v>0</v>
          </cell>
          <cell r="L52">
            <v>497732</v>
          </cell>
          <cell r="M52">
            <v>0</v>
          </cell>
          <cell r="N52">
            <v>497732</v>
          </cell>
          <cell r="O52">
            <v>0</v>
          </cell>
          <cell r="P52">
            <v>581579</v>
          </cell>
          <cell r="Q52">
            <v>0</v>
          </cell>
          <cell r="R52">
            <v>581579</v>
          </cell>
          <cell r="S52">
            <v>0</v>
          </cell>
          <cell r="T52">
            <v>2239160</v>
          </cell>
          <cell r="U52">
            <v>2357010.5263157897</v>
          </cell>
          <cell r="V52">
            <v>0</v>
          </cell>
        </row>
        <row r="53">
          <cell r="A53">
            <v>49</v>
          </cell>
          <cell r="B53" t="str">
            <v>JACKSON</v>
          </cell>
          <cell r="C53">
            <v>37438</v>
          </cell>
          <cell r="D53">
            <v>649068</v>
          </cell>
          <cell r="E53">
            <v>0</v>
          </cell>
          <cell r="F53">
            <v>649068</v>
          </cell>
          <cell r="G53">
            <v>0</v>
          </cell>
          <cell r="H53">
            <v>666903</v>
          </cell>
          <cell r="I53">
            <v>0</v>
          </cell>
          <cell r="J53">
            <v>666903</v>
          </cell>
          <cell r="K53">
            <v>0</v>
          </cell>
          <cell r="L53">
            <v>564729</v>
          </cell>
          <cell r="M53">
            <v>0</v>
          </cell>
          <cell r="N53">
            <v>564729</v>
          </cell>
          <cell r="O53">
            <v>0</v>
          </cell>
          <cell r="P53">
            <v>659863</v>
          </cell>
          <cell r="Q53">
            <v>0</v>
          </cell>
          <cell r="R53">
            <v>659863</v>
          </cell>
          <cell r="S53">
            <v>0</v>
          </cell>
          <cell r="T53">
            <v>2540563</v>
          </cell>
          <cell r="U53">
            <v>2674276.8421052634</v>
          </cell>
          <cell r="V53">
            <v>0</v>
          </cell>
        </row>
        <row r="54">
          <cell r="A54">
            <v>50</v>
          </cell>
          <cell r="B54" t="str">
            <v>JASPER</v>
          </cell>
          <cell r="C54">
            <v>37987</v>
          </cell>
          <cell r="D54">
            <v>1284259</v>
          </cell>
          <cell r="E54">
            <v>0</v>
          </cell>
          <cell r="F54">
            <v>1284259</v>
          </cell>
          <cell r="G54">
            <v>0</v>
          </cell>
          <cell r="H54">
            <v>1319547</v>
          </cell>
          <cell r="I54">
            <v>0</v>
          </cell>
          <cell r="J54">
            <v>1319547</v>
          </cell>
          <cell r="K54">
            <v>0</v>
          </cell>
          <cell r="L54">
            <v>1117384</v>
          </cell>
          <cell r="M54">
            <v>0</v>
          </cell>
          <cell r="N54">
            <v>1117384</v>
          </cell>
          <cell r="O54">
            <v>0</v>
          </cell>
          <cell r="P54">
            <v>1305618</v>
          </cell>
          <cell r="Q54">
            <v>0</v>
          </cell>
          <cell r="R54">
            <v>1305618</v>
          </cell>
          <cell r="S54">
            <v>0</v>
          </cell>
          <cell r="T54">
            <v>5026808</v>
          </cell>
          <cell r="U54">
            <v>5291376.8421052638</v>
          </cell>
          <cell r="V54">
            <v>0</v>
          </cell>
        </row>
        <row r="55">
          <cell r="A55">
            <v>51</v>
          </cell>
          <cell r="B55" t="str">
            <v xml:space="preserve">Jefferson                     </v>
          </cell>
          <cell r="C55">
            <v>38718</v>
          </cell>
          <cell r="D55">
            <v>381082</v>
          </cell>
          <cell r="E55">
            <v>0</v>
          </cell>
          <cell r="F55">
            <v>381082</v>
          </cell>
          <cell r="G55">
            <v>0</v>
          </cell>
          <cell r="H55">
            <v>391553</v>
          </cell>
          <cell r="I55">
            <v>0</v>
          </cell>
          <cell r="J55">
            <v>391553</v>
          </cell>
          <cell r="K55">
            <v>0</v>
          </cell>
          <cell r="L55">
            <v>331565</v>
          </cell>
          <cell r="M55">
            <v>0</v>
          </cell>
          <cell r="N55">
            <v>331565</v>
          </cell>
          <cell r="O55">
            <v>0</v>
          </cell>
          <cell r="P55">
            <v>387420</v>
          </cell>
          <cell r="Q55">
            <v>0</v>
          </cell>
          <cell r="R55">
            <v>387420</v>
          </cell>
          <cell r="S55">
            <v>0</v>
          </cell>
          <cell r="T55">
            <v>1491620</v>
          </cell>
          <cell r="U55">
            <v>1570126.3157894737</v>
          </cell>
          <cell r="V55">
            <v>0</v>
          </cell>
        </row>
        <row r="56">
          <cell r="A56">
            <v>52</v>
          </cell>
          <cell r="B56" t="str">
            <v xml:space="preserve">JOHNSON                   </v>
          </cell>
          <cell r="C56">
            <v>39264</v>
          </cell>
          <cell r="D56">
            <v>4115478</v>
          </cell>
          <cell r="E56">
            <v>0</v>
          </cell>
          <cell r="F56">
            <v>4115478</v>
          </cell>
          <cell r="G56">
            <v>0</v>
          </cell>
          <cell r="H56">
            <v>4228561</v>
          </cell>
          <cell r="I56">
            <v>0</v>
          </cell>
          <cell r="J56">
            <v>4228561</v>
          </cell>
          <cell r="K56">
            <v>0</v>
          </cell>
          <cell r="L56">
            <v>3580718</v>
          </cell>
          <cell r="M56">
            <v>0</v>
          </cell>
          <cell r="N56">
            <v>3580718</v>
          </cell>
          <cell r="O56">
            <v>0</v>
          </cell>
          <cell r="P56">
            <v>4183924</v>
          </cell>
          <cell r="Q56">
            <v>0</v>
          </cell>
          <cell r="R56">
            <v>4183924</v>
          </cell>
          <cell r="S56">
            <v>0</v>
          </cell>
          <cell r="T56">
            <v>16108681</v>
          </cell>
          <cell r="U56">
            <v>16956506.315789476</v>
          </cell>
          <cell r="V56">
            <v>0</v>
          </cell>
        </row>
        <row r="57">
          <cell r="A57">
            <v>53</v>
          </cell>
          <cell r="B57" t="str">
            <v>JONES</v>
          </cell>
          <cell r="C57">
            <v>37257</v>
          </cell>
          <cell r="D57">
            <v>711332</v>
          </cell>
          <cell r="E57">
            <v>0</v>
          </cell>
          <cell r="F57">
            <v>711332</v>
          </cell>
          <cell r="G57">
            <v>0</v>
          </cell>
          <cell r="H57">
            <v>730878</v>
          </cell>
          <cell r="I57">
            <v>0</v>
          </cell>
          <cell r="J57">
            <v>730878</v>
          </cell>
          <cell r="K57">
            <v>0</v>
          </cell>
          <cell r="L57">
            <v>618903</v>
          </cell>
          <cell r="M57">
            <v>0</v>
          </cell>
          <cell r="N57">
            <v>618903</v>
          </cell>
          <cell r="O57">
            <v>0</v>
          </cell>
          <cell r="P57">
            <v>723163</v>
          </cell>
          <cell r="Q57">
            <v>0</v>
          </cell>
          <cell r="R57">
            <v>723163</v>
          </cell>
          <cell r="S57">
            <v>0</v>
          </cell>
          <cell r="T57">
            <v>2784276</v>
          </cell>
          <cell r="U57">
            <v>2930816.8421052634</v>
          </cell>
          <cell r="V57">
            <v>0</v>
          </cell>
        </row>
        <row r="58">
          <cell r="A58">
            <v>54</v>
          </cell>
          <cell r="B58" t="str">
            <v>KEOKUK</v>
          </cell>
          <cell r="C58">
            <v>38169</v>
          </cell>
          <cell r="D58">
            <v>415544</v>
          </cell>
          <cell r="E58">
            <v>0</v>
          </cell>
          <cell r="F58">
            <v>415544</v>
          </cell>
          <cell r="G58">
            <v>0</v>
          </cell>
          <cell r="H58">
            <v>426962</v>
          </cell>
          <cell r="I58">
            <v>0</v>
          </cell>
          <cell r="J58">
            <v>426962</v>
          </cell>
          <cell r="K58">
            <v>0</v>
          </cell>
          <cell r="L58">
            <v>361548</v>
          </cell>
          <cell r="M58">
            <v>0</v>
          </cell>
          <cell r="N58">
            <v>361548</v>
          </cell>
          <cell r="O58">
            <v>0</v>
          </cell>
          <cell r="P58">
            <v>422455</v>
          </cell>
          <cell r="Q58">
            <v>0</v>
          </cell>
          <cell r="R58">
            <v>422455</v>
          </cell>
          <cell r="S58">
            <v>0</v>
          </cell>
          <cell r="T58">
            <v>1626509</v>
          </cell>
          <cell r="U58">
            <v>1712114.7368421054</v>
          </cell>
          <cell r="V58">
            <v>0</v>
          </cell>
        </row>
        <row r="59">
          <cell r="A59">
            <v>55</v>
          </cell>
          <cell r="B59" t="str">
            <v xml:space="preserve">KOSSUTH                    </v>
          </cell>
          <cell r="C59">
            <v>37987</v>
          </cell>
          <cell r="D59">
            <v>405857</v>
          </cell>
          <cell r="E59">
            <v>0</v>
          </cell>
          <cell r="F59">
            <v>405857</v>
          </cell>
          <cell r="G59">
            <v>0</v>
          </cell>
          <cell r="H59">
            <v>417009</v>
          </cell>
          <cell r="I59">
            <v>0</v>
          </cell>
          <cell r="J59">
            <v>417009</v>
          </cell>
          <cell r="K59">
            <v>0</v>
          </cell>
          <cell r="L59">
            <v>353120</v>
          </cell>
          <cell r="M59">
            <v>0</v>
          </cell>
          <cell r="N59">
            <v>353120</v>
          </cell>
          <cell r="O59">
            <v>0</v>
          </cell>
          <cell r="P59">
            <v>412607</v>
          </cell>
          <cell r="Q59">
            <v>0</v>
          </cell>
          <cell r="R59">
            <v>412607</v>
          </cell>
          <cell r="S59">
            <v>0</v>
          </cell>
          <cell r="T59">
            <v>1588593</v>
          </cell>
          <cell r="U59">
            <v>1672203.1578947369</v>
          </cell>
          <cell r="V59">
            <v>0</v>
          </cell>
        </row>
        <row r="60">
          <cell r="A60">
            <v>56</v>
          </cell>
          <cell r="B60" t="str">
            <v xml:space="preserve">Lee                    </v>
          </cell>
          <cell r="C60">
            <v>36526</v>
          </cell>
          <cell r="D60">
            <v>1127598</v>
          </cell>
          <cell r="E60">
            <v>0</v>
          </cell>
          <cell r="F60">
            <v>1127598</v>
          </cell>
          <cell r="G60">
            <v>0</v>
          </cell>
          <cell r="H60">
            <v>1158581</v>
          </cell>
          <cell r="I60">
            <v>0</v>
          </cell>
          <cell r="J60">
            <v>1158581</v>
          </cell>
          <cell r="K60">
            <v>0</v>
          </cell>
          <cell r="L60">
            <v>981079</v>
          </cell>
          <cell r="M60">
            <v>0</v>
          </cell>
          <cell r="N60">
            <v>981079</v>
          </cell>
          <cell r="O60">
            <v>0</v>
          </cell>
          <cell r="P60">
            <v>1146351</v>
          </cell>
          <cell r="Q60">
            <v>0</v>
          </cell>
          <cell r="R60">
            <v>1146351</v>
          </cell>
          <cell r="S60">
            <v>0</v>
          </cell>
          <cell r="T60">
            <v>4413609</v>
          </cell>
          <cell r="U60">
            <v>4645904.2105263164</v>
          </cell>
          <cell r="V60">
            <v>0</v>
          </cell>
        </row>
        <row r="61">
          <cell r="A61">
            <v>57</v>
          </cell>
          <cell r="B61" t="str">
            <v xml:space="preserve">LINN                            </v>
          </cell>
          <cell r="C61">
            <v>39264</v>
          </cell>
          <cell r="D61">
            <v>8517781</v>
          </cell>
          <cell r="E61">
            <v>0</v>
          </cell>
          <cell r="F61">
            <v>8517781</v>
          </cell>
          <cell r="G61">
            <v>0</v>
          </cell>
          <cell r="H61">
            <v>8751828</v>
          </cell>
          <cell r="I61">
            <v>0</v>
          </cell>
          <cell r="J61">
            <v>8751828</v>
          </cell>
          <cell r="K61">
            <v>0</v>
          </cell>
          <cell r="L61">
            <v>7410992</v>
          </cell>
          <cell r="M61">
            <v>0</v>
          </cell>
          <cell r="N61">
            <v>7410992</v>
          </cell>
          <cell r="O61">
            <v>0</v>
          </cell>
          <cell r="P61">
            <v>8659443</v>
          </cell>
          <cell r="Q61">
            <v>0</v>
          </cell>
          <cell r="R61">
            <v>8659443</v>
          </cell>
          <cell r="S61">
            <v>0</v>
          </cell>
          <cell r="T61">
            <v>33340044</v>
          </cell>
          <cell r="U61">
            <v>35094783.157894738</v>
          </cell>
          <cell r="V61">
            <v>0</v>
          </cell>
        </row>
        <row r="62">
          <cell r="A62">
            <v>58</v>
          </cell>
          <cell r="B62" t="str">
            <v>LOUSIA</v>
          </cell>
          <cell r="C62">
            <v>38169</v>
          </cell>
          <cell r="D62">
            <v>385715</v>
          </cell>
          <cell r="E62">
            <v>0</v>
          </cell>
          <cell r="F62">
            <v>385715</v>
          </cell>
          <cell r="G62">
            <v>0</v>
          </cell>
          <cell r="H62">
            <v>396314</v>
          </cell>
          <cell r="I62">
            <v>0</v>
          </cell>
          <cell r="J62">
            <v>396314</v>
          </cell>
          <cell r="K62">
            <v>0</v>
          </cell>
          <cell r="L62">
            <v>335596</v>
          </cell>
          <cell r="M62">
            <v>0</v>
          </cell>
          <cell r="N62">
            <v>335596</v>
          </cell>
          <cell r="O62">
            <v>0</v>
          </cell>
          <cell r="P62">
            <v>392130</v>
          </cell>
          <cell r="Q62">
            <v>0</v>
          </cell>
          <cell r="R62">
            <v>392130</v>
          </cell>
          <cell r="S62">
            <v>0</v>
          </cell>
          <cell r="T62">
            <v>1509755</v>
          </cell>
          <cell r="U62">
            <v>1589215.7894736843</v>
          </cell>
          <cell r="V62">
            <v>0</v>
          </cell>
        </row>
        <row r="63">
          <cell r="A63">
            <v>59</v>
          </cell>
          <cell r="B63" t="str">
            <v>LUCAS</v>
          </cell>
          <cell r="C63">
            <v>38169</v>
          </cell>
          <cell r="D63">
            <v>298420</v>
          </cell>
          <cell r="E63">
            <v>0</v>
          </cell>
          <cell r="F63">
            <v>298420</v>
          </cell>
          <cell r="G63">
            <v>0</v>
          </cell>
          <cell r="H63">
            <v>306620</v>
          </cell>
          <cell r="I63">
            <v>0</v>
          </cell>
          <cell r="J63">
            <v>306620</v>
          </cell>
          <cell r="K63">
            <v>0</v>
          </cell>
          <cell r="L63">
            <v>259644</v>
          </cell>
          <cell r="M63">
            <v>0</v>
          </cell>
          <cell r="N63">
            <v>259644</v>
          </cell>
          <cell r="O63">
            <v>0</v>
          </cell>
          <cell r="P63">
            <v>303383</v>
          </cell>
          <cell r="Q63">
            <v>0</v>
          </cell>
          <cell r="R63">
            <v>303383</v>
          </cell>
          <cell r="S63">
            <v>0</v>
          </cell>
          <cell r="T63">
            <v>1168067</v>
          </cell>
          <cell r="U63">
            <v>1229544.210526316</v>
          </cell>
          <cell r="V63">
            <v>0</v>
          </cell>
        </row>
        <row r="64">
          <cell r="A64">
            <v>60</v>
          </cell>
          <cell r="B64" t="str">
            <v>LYON</v>
          </cell>
          <cell r="C64">
            <v>37987</v>
          </cell>
          <cell r="D64">
            <v>498159</v>
          </cell>
          <cell r="E64">
            <v>0</v>
          </cell>
          <cell r="F64">
            <v>498159</v>
          </cell>
          <cell r="G64">
            <v>0</v>
          </cell>
          <cell r="H64">
            <v>511847</v>
          </cell>
          <cell r="I64">
            <v>0</v>
          </cell>
          <cell r="J64">
            <v>511847</v>
          </cell>
          <cell r="K64">
            <v>0</v>
          </cell>
          <cell r="L64">
            <v>433429</v>
          </cell>
          <cell r="M64">
            <v>0</v>
          </cell>
          <cell r="N64">
            <v>433429</v>
          </cell>
          <cell r="O64">
            <v>0</v>
          </cell>
          <cell r="P64">
            <v>506444</v>
          </cell>
          <cell r="Q64">
            <v>0</v>
          </cell>
          <cell r="R64">
            <v>506444</v>
          </cell>
          <cell r="S64">
            <v>0</v>
          </cell>
          <cell r="T64">
            <v>1949879</v>
          </cell>
          <cell r="U64">
            <v>2052504.210526316</v>
          </cell>
          <cell r="V64">
            <v>0</v>
          </cell>
        </row>
        <row r="65">
          <cell r="A65">
            <v>61</v>
          </cell>
          <cell r="B65" t="str">
            <v>MADISON</v>
          </cell>
          <cell r="C65">
            <v>38169</v>
          </cell>
          <cell r="D65">
            <v>738366</v>
          </cell>
          <cell r="E65">
            <v>0</v>
          </cell>
          <cell r="F65">
            <v>738366</v>
          </cell>
          <cell r="G65">
            <v>0</v>
          </cell>
          <cell r="H65">
            <v>758655</v>
          </cell>
          <cell r="I65">
            <v>0</v>
          </cell>
          <cell r="J65">
            <v>758655</v>
          </cell>
          <cell r="K65">
            <v>0</v>
          </cell>
          <cell r="L65">
            <v>642424</v>
          </cell>
          <cell r="M65">
            <v>0</v>
          </cell>
          <cell r="N65">
            <v>642424</v>
          </cell>
          <cell r="O65">
            <v>0</v>
          </cell>
          <cell r="P65">
            <v>750646</v>
          </cell>
          <cell r="Q65">
            <v>0</v>
          </cell>
          <cell r="R65">
            <v>750646</v>
          </cell>
          <cell r="S65">
            <v>0</v>
          </cell>
          <cell r="T65">
            <v>2890091</v>
          </cell>
          <cell r="U65">
            <v>3042201.0526315789</v>
          </cell>
          <cell r="V65">
            <v>0</v>
          </cell>
        </row>
        <row r="66">
          <cell r="A66">
            <v>62</v>
          </cell>
          <cell r="B66" t="str">
            <v>MAHASKA</v>
          </cell>
          <cell r="C66">
            <v>37257</v>
          </cell>
          <cell r="D66">
            <v>669373</v>
          </cell>
          <cell r="E66">
            <v>0</v>
          </cell>
          <cell r="F66">
            <v>669373</v>
          </cell>
          <cell r="G66">
            <v>0</v>
          </cell>
          <cell r="H66">
            <v>687766</v>
          </cell>
          <cell r="I66">
            <v>0</v>
          </cell>
          <cell r="J66">
            <v>687766</v>
          </cell>
          <cell r="K66">
            <v>0</v>
          </cell>
          <cell r="L66">
            <v>582396</v>
          </cell>
          <cell r="M66">
            <v>0</v>
          </cell>
          <cell r="N66">
            <v>582396</v>
          </cell>
          <cell r="O66">
            <v>0</v>
          </cell>
          <cell r="P66">
            <v>680506</v>
          </cell>
          <cell r="Q66">
            <v>0</v>
          </cell>
          <cell r="R66">
            <v>680506</v>
          </cell>
          <cell r="S66">
            <v>0</v>
          </cell>
          <cell r="T66">
            <v>2620041</v>
          </cell>
          <cell r="U66">
            <v>2757937.8947368423</v>
          </cell>
          <cell r="V66">
            <v>0</v>
          </cell>
        </row>
        <row r="67">
          <cell r="A67">
            <v>63</v>
          </cell>
          <cell r="B67" t="str">
            <v>MARION</v>
          </cell>
          <cell r="C67">
            <v>38169</v>
          </cell>
          <cell r="D67">
            <v>1231216</v>
          </cell>
          <cell r="E67">
            <v>0</v>
          </cell>
          <cell r="F67">
            <v>1231216</v>
          </cell>
          <cell r="G67">
            <v>0</v>
          </cell>
          <cell r="H67">
            <v>1265047</v>
          </cell>
          <cell r="I67">
            <v>0</v>
          </cell>
          <cell r="J67">
            <v>1265047</v>
          </cell>
          <cell r="K67">
            <v>0</v>
          </cell>
          <cell r="L67">
            <v>1071233</v>
          </cell>
          <cell r="M67">
            <v>0</v>
          </cell>
          <cell r="N67">
            <v>1071233</v>
          </cell>
          <cell r="O67">
            <v>0</v>
          </cell>
          <cell r="P67">
            <v>1251693</v>
          </cell>
          <cell r="Q67">
            <v>0</v>
          </cell>
          <cell r="R67">
            <v>1251693</v>
          </cell>
          <cell r="S67">
            <v>0</v>
          </cell>
          <cell r="T67">
            <v>4819189</v>
          </cell>
          <cell r="U67">
            <v>5072830.5263157897</v>
          </cell>
          <cell r="V67">
            <v>0</v>
          </cell>
        </row>
        <row r="68">
          <cell r="A68">
            <v>64</v>
          </cell>
          <cell r="B68" t="str">
            <v>MARSHALL</v>
          </cell>
          <cell r="C68">
            <v>38169</v>
          </cell>
          <cell r="D68">
            <v>1598303</v>
          </cell>
          <cell r="E68">
            <v>0</v>
          </cell>
          <cell r="F68">
            <v>1598303</v>
          </cell>
          <cell r="G68">
            <v>0</v>
          </cell>
          <cell r="H68">
            <v>1642221</v>
          </cell>
          <cell r="I68">
            <v>0</v>
          </cell>
          <cell r="J68">
            <v>1642221</v>
          </cell>
          <cell r="K68">
            <v>0</v>
          </cell>
          <cell r="L68">
            <v>1390622</v>
          </cell>
          <cell r="M68">
            <v>0</v>
          </cell>
          <cell r="N68">
            <v>1390622</v>
          </cell>
          <cell r="O68">
            <v>0</v>
          </cell>
          <cell r="P68">
            <v>1624885</v>
          </cell>
          <cell r="Q68">
            <v>0</v>
          </cell>
          <cell r="R68">
            <v>1624885</v>
          </cell>
          <cell r="S68">
            <v>0</v>
          </cell>
          <cell r="T68">
            <v>6256031</v>
          </cell>
          <cell r="U68">
            <v>6585295.7894736845</v>
          </cell>
          <cell r="V68">
            <v>0</v>
          </cell>
        </row>
        <row r="69">
          <cell r="A69">
            <v>65</v>
          </cell>
          <cell r="B69" t="str">
            <v>MILLS</v>
          </cell>
          <cell r="C69">
            <v>37987</v>
          </cell>
          <cell r="D69">
            <v>580029</v>
          </cell>
          <cell r="E69">
            <v>0</v>
          </cell>
          <cell r="F69">
            <v>580029</v>
          </cell>
          <cell r="G69">
            <v>0</v>
          </cell>
          <cell r="H69">
            <v>595966</v>
          </cell>
          <cell r="I69">
            <v>0</v>
          </cell>
          <cell r="J69">
            <v>595966</v>
          </cell>
          <cell r="K69">
            <v>0</v>
          </cell>
          <cell r="L69">
            <v>504660</v>
          </cell>
          <cell r="M69">
            <v>0</v>
          </cell>
          <cell r="N69">
            <v>504660</v>
          </cell>
          <cell r="O69">
            <v>0</v>
          </cell>
          <cell r="P69">
            <v>589675</v>
          </cell>
          <cell r="Q69">
            <v>0</v>
          </cell>
          <cell r="R69">
            <v>589675</v>
          </cell>
          <cell r="S69">
            <v>0</v>
          </cell>
          <cell r="T69">
            <v>2270330</v>
          </cell>
          <cell r="U69">
            <v>2389821.0526315789</v>
          </cell>
          <cell r="V69">
            <v>0</v>
          </cell>
        </row>
        <row r="70">
          <cell r="A70">
            <v>66</v>
          </cell>
          <cell r="B70" t="str">
            <v>MITCHELL</v>
          </cell>
          <cell r="C70">
            <v>37803</v>
          </cell>
          <cell r="D70">
            <v>424625</v>
          </cell>
          <cell r="E70">
            <v>0</v>
          </cell>
          <cell r="F70">
            <v>424625</v>
          </cell>
          <cell r="G70">
            <v>0</v>
          </cell>
          <cell r="H70">
            <v>436292</v>
          </cell>
          <cell r="I70">
            <v>0</v>
          </cell>
          <cell r="J70">
            <v>436292</v>
          </cell>
          <cell r="K70">
            <v>0</v>
          </cell>
          <cell r="L70">
            <v>369449</v>
          </cell>
          <cell r="M70">
            <v>0</v>
          </cell>
          <cell r="N70">
            <v>369449</v>
          </cell>
          <cell r="O70">
            <v>0</v>
          </cell>
          <cell r="P70">
            <v>431687</v>
          </cell>
          <cell r="Q70">
            <v>0</v>
          </cell>
          <cell r="R70">
            <v>431687</v>
          </cell>
          <cell r="S70">
            <v>0</v>
          </cell>
          <cell r="T70">
            <v>1662053</v>
          </cell>
          <cell r="U70">
            <v>1749529.4736842106</v>
          </cell>
          <cell r="V70">
            <v>0</v>
          </cell>
        </row>
        <row r="71">
          <cell r="A71">
            <v>67</v>
          </cell>
          <cell r="B71" t="str">
            <v>MONONA</v>
          </cell>
          <cell r="C71">
            <v>36434</v>
          </cell>
          <cell r="D71">
            <v>354025</v>
          </cell>
          <cell r="E71">
            <v>0</v>
          </cell>
          <cell r="F71">
            <v>354025</v>
          </cell>
          <cell r="G71">
            <v>0</v>
          </cell>
          <cell r="H71">
            <v>363752</v>
          </cell>
          <cell r="I71">
            <v>0</v>
          </cell>
          <cell r="J71">
            <v>363752</v>
          </cell>
          <cell r="K71">
            <v>0</v>
          </cell>
          <cell r="L71">
            <v>308023</v>
          </cell>
          <cell r="M71">
            <v>0</v>
          </cell>
          <cell r="N71">
            <v>308023</v>
          </cell>
          <cell r="O71">
            <v>0</v>
          </cell>
          <cell r="P71">
            <v>359913</v>
          </cell>
          <cell r="Q71">
            <v>0</v>
          </cell>
          <cell r="R71">
            <v>359913</v>
          </cell>
          <cell r="S71">
            <v>0</v>
          </cell>
          <cell r="T71">
            <v>1385713</v>
          </cell>
          <cell r="U71">
            <v>1458645.2631578948</v>
          </cell>
          <cell r="V71">
            <v>0</v>
          </cell>
        </row>
        <row r="72">
          <cell r="A72">
            <v>68</v>
          </cell>
          <cell r="B72" t="str">
            <v>MONROE</v>
          </cell>
          <cell r="C72">
            <v>38169</v>
          </cell>
          <cell r="D72">
            <v>283099</v>
          </cell>
          <cell r="E72">
            <v>0</v>
          </cell>
          <cell r="F72">
            <v>283099</v>
          </cell>
          <cell r="G72">
            <v>0</v>
          </cell>
          <cell r="H72">
            <v>290877</v>
          </cell>
          <cell r="I72">
            <v>0</v>
          </cell>
          <cell r="J72">
            <v>290877</v>
          </cell>
          <cell r="K72">
            <v>0</v>
          </cell>
          <cell r="L72">
            <v>246313</v>
          </cell>
          <cell r="M72">
            <v>0</v>
          </cell>
          <cell r="N72">
            <v>246313</v>
          </cell>
          <cell r="O72">
            <v>0</v>
          </cell>
          <cell r="P72">
            <v>287807</v>
          </cell>
          <cell r="Q72">
            <v>0</v>
          </cell>
          <cell r="R72">
            <v>287807</v>
          </cell>
          <cell r="S72">
            <v>0</v>
          </cell>
          <cell r="T72">
            <v>1108096</v>
          </cell>
          <cell r="U72">
            <v>1166416.8421052631</v>
          </cell>
          <cell r="V72">
            <v>0</v>
          </cell>
        </row>
        <row r="73">
          <cell r="A73">
            <v>69</v>
          </cell>
          <cell r="B73" t="str">
            <v xml:space="preserve">MONTGOMERY  </v>
          </cell>
          <cell r="C73">
            <v>36708</v>
          </cell>
          <cell r="D73">
            <v>376844</v>
          </cell>
          <cell r="E73">
            <v>0</v>
          </cell>
          <cell r="F73">
            <v>376844</v>
          </cell>
          <cell r="G73">
            <v>0</v>
          </cell>
          <cell r="H73">
            <v>387199</v>
          </cell>
          <cell r="I73">
            <v>0</v>
          </cell>
          <cell r="J73">
            <v>387199</v>
          </cell>
          <cell r="K73">
            <v>0</v>
          </cell>
          <cell r="L73">
            <v>327877</v>
          </cell>
          <cell r="M73">
            <v>0</v>
          </cell>
          <cell r="N73">
            <v>327877</v>
          </cell>
          <cell r="O73">
            <v>0</v>
          </cell>
          <cell r="P73">
            <v>383111</v>
          </cell>
          <cell r="Q73">
            <v>0</v>
          </cell>
          <cell r="R73">
            <v>383111</v>
          </cell>
          <cell r="S73">
            <v>0</v>
          </cell>
          <cell r="T73">
            <v>1475031</v>
          </cell>
          <cell r="U73">
            <v>1552664.210526316</v>
          </cell>
          <cell r="V73">
            <v>0</v>
          </cell>
        </row>
        <row r="74">
          <cell r="A74">
            <v>70</v>
          </cell>
          <cell r="B74" t="str">
            <v>MUSCATINE</v>
          </cell>
          <cell r="C74">
            <v>36708</v>
          </cell>
          <cell r="D74">
            <v>1848570</v>
          </cell>
          <cell r="E74">
            <v>0</v>
          </cell>
          <cell r="F74">
            <v>1848570</v>
          </cell>
          <cell r="G74">
            <v>0</v>
          </cell>
          <cell r="H74">
            <v>1899364</v>
          </cell>
          <cell r="I74">
            <v>0</v>
          </cell>
          <cell r="J74">
            <v>1899364</v>
          </cell>
          <cell r="K74">
            <v>0</v>
          </cell>
          <cell r="L74">
            <v>1608369</v>
          </cell>
          <cell r="M74">
            <v>0</v>
          </cell>
          <cell r="N74">
            <v>1608369</v>
          </cell>
          <cell r="O74">
            <v>0</v>
          </cell>
          <cell r="P74">
            <v>1879314</v>
          </cell>
          <cell r="Q74">
            <v>0</v>
          </cell>
          <cell r="R74">
            <v>1879314</v>
          </cell>
          <cell r="S74">
            <v>0</v>
          </cell>
          <cell r="T74">
            <v>7235617</v>
          </cell>
          <cell r="U74">
            <v>7616438.9473684216</v>
          </cell>
          <cell r="V74">
            <v>0</v>
          </cell>
        </row>
        <row r="75">
          <cell r="A75">
            <v>71</v>
          </cell>
          <cell r="B75" t="str">
            <v>O'BRIEN</v>
          </cell>
          <cell r="C75">
            <v>37987</v>
          </cell>
          <cell r="D75">
            <v>535787</v>
          </cell>
          <cell r="E75">
            <v>0</v>
          </cell>
          <cell r="F75">
            <v>535787</v>
          </cell>
          <cell r="G75">
            <v>0</v>
          </cell>
          <cell r="H75">
            <v>550509</v>
          </cell>
          <cell r="I75">
            <v>0</v>
          </cell>
          <cell r="J75">
            <v>550509</v>
          </cell>
          <cell r="K75">
            <v>0</v>
          </cell>
          <cell r="L75">
            <v>466168</v>
          </cell>
          <cell r="M75">
            <v>0</v>
          </cell>
          <cell r="N75">
            <v>466168</v>
          </cell>
          <cell r="O75">
            <v>0</v>
          </cell>
          <cell r="P75">
            <v>544698</v>
          </cell>
          <cell r="Q75">
            <v>0</v>
          </cell>
          <cell r="R75">
            <v>544698</v>
          </cell>
          <cell r="S75">
            <v>0</v>
          </cell>
          <cell r="T75">
            <v>2097162</v>
          </cell>
          <cell r="U75">
            <v>2207538.9473684211</v>
          </cell>
          <cell r="V75">
            <v>0</v>
          </cell>
        </row>
        <row r="76">
          <cell r="A76">
            <v>72</v>
          </cell>
          <cell r="B76" t="str">
            <v>OSCEOLA</v>
          </cell>
          <cell r="C76">
            <v>37987</v>
          </cell>
          <cell r="D76">
            <v>178270</v>
          </cell>
          <cell r="E76">
            <v>0</v>
          </cell>
          <cell r="F76">
            <v>178270</v>
          </cell>
          <cell r="G76">
            <v>0</v>
          </cell>
          <cell r="H76">
            <v>183168</v>
          </cell>
          <cell r="I76">
            <v>0</v>
          </cell>
          <cell r="J76">
            <v>183168</v>
          </cell>
          <cell r="K76">
            <v>0</v>
          </cell>
          <cell r="L76">
            <v>155106</v>
          </cell>
          <cell r="M76">
            <v>0</v>
          </cell>
          <cell r="N76">
            <v>155106</v>
          </cell>
          <cell r="O76">
            <v>0</v>
          </cell>
          <cell r="P76">
            <v>181235</v>
          </cell>
          <cell r="Q76">
            <v>0</v>
          </cell>
          <cell r="R76">
            <v>181235</v>
          </cell>
          <cell r="S76">
            <v>0</v>
          </cell>
          <cell r="T76">
            <v>697779</v>
          </cell>
          <cell r="U76">
            <v>734504.21052631584</v>
          </cell>
          <cell r="V76">
            <v>0</v>
          </cell>
        </row>
        <row r="77">
          <cell r="A77">
            <v>73</v>
          </cell>
          <cell r="B77" t="str">
            <v xml:space="preserve">PAGE   </v>
          </cell>
          <cell r="C77">
            <v>36892</v>
          </cell>
          <cell r="D77">
            <v>566034</v>
          </cell>
          <cell r="E77">
            <v>0</v>
          </cell>
          <cell r="F77">
            <v>566034</v>
          </cell>
          <cell r="G77">
            <v>0</v>
          </cell>
          <cell r="H77">
            <v>581587</v>
          </cell>
          <cell r="I77">
            <v>0</v>
          </cell>
          <cell r="J77">
            <v>581587</v>
          </cell>
          <cell r="K77">
            <v>0</v>
          </cell>
          <cell r="L77">
            <v>492485</v>
          </cell>
          <cell r="M77">
            <v>0</v>
          </cell>
          <cell r="N77">
            <v>492485</v>
          </cell>
          <cell r="O77">
            <v>0</v>
          </cell>
          <cell r="P77">
            <v>575448</v>
          </cell>
          <cell r="Q77">
            <v>0</v>
          </cell>
          <cell r="R77">
            <v>575448</v>
          </cell>
          <cell r="S77">
            <v>0</v>
          </cell>
          <cell r="T77">
            <v>2215554</v>
          </cell>
          <cell r="U77">
            <v>2332162.1052631582</v>
          </cell>
          <cell r="V77">
            <v>0</v>
          </cell>
        </row>
        <row r="78">
          <cell r="A78">
            <v>74</v>
          </cell>
          <cell r="B78" t="str">
            <v>PALO ALTO</v>
          </cell>
          <cell r="C78">
            <v>38169</v>
          </cell>
          <cell r="D78">
            <v>377496</v>
          </cell>
          <cell r="E78">
            <v>0</v>
          </cell>
          <cell r="F78">
            <v>377496</v>
          </cell>
          <cell r="G78">
            <v>0</v>
          </cell>
          <cell r="H78">
            <v>387869</v>
          </cell>
          <cell r="I78">
            <v>0</v>
          </cell>
          <cell r="J78">
            <v>387869</v>
          </cell>
          <cell r="K78">
            <v>0</v>
          </cell>
          <cell r="L78">
            <v>328445</v>
          </cell>
          <cell r="M78">
            <v>0</v>
          </cell>
          <cell r="N78">
            <v>328445</v>
          </cell>
          <cell r="O78">
            <v>0</v>
          </cell>
          <cell r="P78">
            <v>383774</v>
          </cell>
          <cell r="Q78">
            <v>0</v>
          </cell>
          <cell r="R78">
            <v>383774</v>
          </cell>
          <cell r="S78">
            <v>0</v>
          </cell>
          <cell r="T78">
            <v>1477584</v>
          </cell>
          <cell r="U78">
            <v>1555351.5789473685</v>
          </cell>
          <cell r="V78">
            <v>0</v>
          </cell>
        </row>
        <row r="79">
          <cell r="A79">
            <v>75</v>
          </cell>
          <cell r="B79" t="str">
            <v>PLYMOUTH</v>
          </cell>
          <cell r="C79">
            <v>38169</v>
          </cell>
          <cell r="D79">
            <v>946138</v>
          </cell>
          <cell r="E79">
            <v>0</v>
          </cell>
          <cell r="F79">
            <v>946138</v>
          </cell>
          <cell r="G79">
            <v>0</v>
          </cell>
          <cell r="H79">
            <v>972136</v>
          </cell>
          <cell r="I79">
            <v>0</v>
          </cell>
          <cell r="J79">
            <v>972136</v>
          </cell>
          <cell r="K79">
            <v>0</v>
          </cell>
          <cell r="L79">
            <v>823198</v>
          </cell>
          <cell r="M79">
            <v>0</v>
          </cell>
          <cell r="N79">
            <v>823198</v>
          </cell>
          <cell r="O79">
            <v>0</v>
          </cell>
          <cell r="P79">
            <v>961874</v>
          </cell>
          <cell r="Q79">
            <v>0</v>
          </cell>
          <cell r="R79">
            <v>961874</v>
          </cell>
          <cell r="S79">
            <v>0</v>
          </cell>
          <cell r="T79">
            <v>3703346</v>
          </cell>
          <cell r="U79">
            <v>3898258.9473684211</v>
          </cell>
          <cell r="V79">
            <v>0</v>
          </cell>
        </row>
        <row r="80">
          <cell r="A80">
            <v>76</v>
          </cell>
          <cell r="B80" t="str">
            <v>POCAHONTAS</v>
          </cell>
          <cell r="C80">
            <v>38169</v>
          </cell>
          <cell r="D80">
            <v>229636</v>
          </cell>
          <cell r="E80">
            <v>0</v>
          </cell>
          <cell r="F80">
            <v>229636</v>
          </cell>
          <cell r="G80">
            <v>0</v>
          </cell>
          <cell r="H80">
            <v>235946</v>
          </cell>
          <cell r="I80">
            <v>0</v>
          </cell>
          <cell r="J80">
            <v>235946</v>
          </cell>
          <cell r="K80">
            <v>0</v>
          </cell>
          <cell r="L80">
            <v>199798</v>
          </cell>
          <cell r="M80">
            <v>0</v>
          </cell>
          <cell r="N80">
            <v>199798</v>
          </cell>
          <cell r="O80">
            <v>0</v>
          </cell>
          <cell r="P80">
            <v>233456</v>
          </cell>
          <cell r="Q80">
            <v>0</v>
          </cell>
          <cell r="R80">
            <v>233456</v>
          </cell>
          <cell r="S80">
            <v>0</v>
          </cell>
          <cell r="T80">
            <v>898836</v>
          </cell>
          <cell r="U80">
            <v>946143.15789473685</v>
          </cell>
          <cell r="V80">
            <v>0</v>
          </cell>
        </row>
        <row r="81">
          <cell r="A81">
            <v>77</v>
          </cell>
          <cell r="B81" t="str">
            <v xml:space="preserve">POLK                        </v>
          </cell>
          <cell r="C81">
            <v>36708</v>
          </cell>
          <cell r="D81">
            <v>18051671</v>
          </cell>
          <cell r="E81">
            <v>0</v>
          </cell>
          <cell r="F81">
            <v>18051671</v>
          </cell>
          <cell r="G81">
            <v>0</v>
          </cell>
          <cell r="H81">
            <v>18547686</v>
          </cell>
          <cell r="I81">
            <v>0</v>
          </cell>
          <cell r="J81">
            <v>18547686</v>
          </cell>
          <cell r="K81">
            <v>0</v>
          </cell>
          <cell r="L81">
            <v>15706061</v>
          </cell>
          <cell r="M81">
            <v>0</v>
          </cell>
          <cell r="N81">
            <v>15706061</v>
          </cell>
          <cell r="O81">
            <v>0</v>
          </cell>
          <cell r="P81">
            <v>18351894</v>
          </cell>
          <cell r="Q81">
            <v>0</v>
          </cell>
          <cell r="R81">
            <v>18351894</v>
          </cell>
          <cell r="S81">
            <v>0</v>
          </cell>
          <cell r="T81">
            <v>70657312</v>
          </cell>
          <cell r="U81">
            <v>74376117.894736841</v>
          </cell>
          <cell r="V81">
            <v>0</v>
          </cell>
        </row>
        <row r="82">
          <cell r="A82">
            <v>78</v>
          </cell>
          <cell r="B82" t="str">
            <v xml:space="preserve">POTTAWATTAMIE      </v>
          </cell>
          <cell r="C82">
            <v>37438</v>
          </cell>
          <cell r="D82">
            <v>3524925</v>
          </cell>
          <cell r="E82">
            <v>0</v>
          </cell>
          <cell r="F82">
            <v>3524925</v>
          </cell>
          <cell r="G82">
            <v>0</v>
          </cell>
          <cell r="H82">
            <v>3621781</v>
          </cell>
          <cell r="I82">
            <v>0</v>
          </cell>
          <cell r="J82">
            <v>3621781</v>
          </cell>
          <cell r="K82">
            <v>0</v>
          </cell>
          <cell r="L82">
            <v>3066901</v>
          </cell>
          <cell r="M82">
            <v>0</v>
          </cell>
          <cell r="N82">
            <v>3066901</v>
          </cell>
          <cell r="O82">
            <v>0</v>
          </cell>
          <cell r="P82">
            <v>3583549</v>
          </cell>
          <cell r="Q82">
            <v>0</v>
          </cell>
          <cell r="R82">
            <v>3583549</v>
          </cell>
          <cell r="S82">
            <v>0</v>
          </cell>
          <cell r="T82">
            <v>13797156</v>
          </cell>
          <cell r="U82">
            <v>14523322.105263159</v>
          </cell>
          <cell r="V82">
            <v>0</v>
          </cell>
        </row>
        <row r="83">
          <cell r="A83">
            <v>79</v>
          </cell>
          <cell r="B83" t="str">
            <v>POWESHIEK</v>
          </cell>
          <cell r="C83">
            <v>37622</v>
          </cell>
          <cell r="D83">
            <v>621196</v>
          </cell>
          <cell r="E83">
            <v>0</v>
          </cell>
          <cell r="F83">
            <v>621196</v>
          </cell>
          <cell r="G83">
            <v>0</v>
          </cell>
          <cell r="H83">
            <v>638265</v>
          </cell>
          <cell r="I83">
            <v>0</v>
          </cell>
          <cell r="J83">
            <v>638265</v>
          </cell>
          <cell r="K83">
            <v>0</v>
          </cell>
          <cell r="L83">
            <v>540479</v>
          </cell>
          <cell r="M83">
            <v>0</v>
          </cell>
          <cell r="N83">
            <v>540479</v>
          </cell>
          <cell r="O83">
            <v>0</v>
          </cell>
          <cell r="P83">
            <v>631528</v>
          </cell>
          <cell r="Q83">
            <v>0</v>
          </cell>
          <cell r="R83">
            <v>631528</v>
          </cell>
          <cell r="S83">
            <v>0</v>
          </cell>
          <cell r="T83">
            <v>2431468</v>
          </cell>
          <cell r="U83">
            <v>2559440</v>
          </cell>
          <cell r="V83">
            <v>0</v>
          </cell>
        </row>
        <row r="84">
          <cell r="A84">
            <v>80</v>
          </cell>
          <cell r="B84" t="str">
            <v>RINGGOLD</v>
          </cell>
          <cell r="C84">
            <v>37987</v>
          </cell>
          <cell r="D84">
            <v>170632</v>
          </cell>
          <cell r="E84">
            <v>0</v>
          </cell>
          <cell r="F84">
            <v>170632</v>
          </cell>
          <cell r="G84">
            <v>0</v>
          </cell>
          <cell r="H84">
            <v>175321</v>
          </cell>
          <cell r="I84">
            <v>0</v>
          </cell>
          <cell r="J84">
            <v>175321</v>
          </cell>
          <cell r="K84">
            <v>0</v>
          </cell>
          <cell r="L84">
            <v>148461</v>
          </cell>
          <cell r="M84">
            <v>0</v>
          </cell>
          <cell r="N84">
            <v>148461</v>
          </cell>
          <cell r="O84">
            <v>0</v>
          </cell>
          <cell r="P84">
            <v>173470</v>
          </cell>
          <cell r="Q84">
            <v>0</v>
          </cell>
          <cell r="R84">
            <v>173470</v>
          </cell>
          <cell r="S84">
            <v>0</v>
          </cell>
          <cell r="T84">
            <v>667884</v>
          </cell>
          <cell r="U84">
            <v>703035.78947368427</v>
          </cell>
          <cell r="V84">
            <v>0</v>
          </cell>
        </row>
        <row r="85">
          <cell r="A85">
            <v>81</v>
          </cell>
          <cell r="B85" t="str">
            <v>SAC</v>
          </cell>
          <cell r="C85">
            <v>37987</v>
          </cell>
          <cell r="D85">
            <v>363036</v>
          </cell>
          <cell r="E85">
            <v>0</v>
          </cell>
          <cell r="F85">
            <v>363036</v>
          </cell>
          <cell r="G85">
            <v>0</v>
          </cell>
          <cell r="H85">
            <v>373011</v>
          </cell>
          <cell r="I85">
            <v>0</v>
          </cell>
          <cell r="J85">
            <v>373011</v>
          </cell>
          <cell r="K85">
            <v>0</v>
          </cell>
          <cell r="L85">
            <v>315864</v>
          </cell>
          <cell r="M85">
            <v>0</v>
          </cell>
          <cell r="N85">
            <v>315864</v>
          </cell>
          <cell r="O85">
            <v>0</v>
          </cell>
          <cell r="P85">
            <v>369074</v>
          </cell>
          <cell r="Q85">
            <v>0</v>
          </cell>
          <cell r="R85">
            <v>369074</v>
          </cell>
          <cell r="S85">
            <v>0</v>
          </cell>
          <cell r="T85">
            <v>1420985</v>
          </cell>
          <cell r="U85">
            <v>1495773.6842105263</v>
          </cell>
          <cell r="V85">
            <v>0</v>
          </cell>
        </row>
        <row r="86">
          <cell r="A86">
            <v>82</v>
          </cell>
          <cell r="B86" t="str">
            <v xml:space="preserve">SCOTT                       </v>
          </cell>
          <cell r="C86">
            <v>36342</v>
          </cell>
          <cell r="D86">
            <v>6387463</v>
          </cell>
          <cell r="E86">
            <v>0</v>
          </cell>
          <cell r="F86">
            <v>6387463</v>
          </cell>
          <cell r="G86">
            <v>0</v>
          </cell>
          <cell r="H86">
            <v>6562974</v>
          </cell>
          <cell r="I86">
            <v>0</v>
          </cell>
          <cell r="J86">
            <v>6562974</v>
          </cell>
          <cell r="K86">
            <v>0</v>
          </cell>
          <cell r="L86">
            <v>5557484</v>
          </cell>
          <cell r="M86">
            <v>0</v>
          </cell>
          <cell r="N86">
            <v>5557484</v>
          </cell>
          <cell r="O86">
            <v>0</v>
          </cell>
          <cell r="P86">
            <v>6493694</v>
          </cell>
          <cell r="Q86">
            <v>0</v>
          </cell>
          <cell r="R86">
            <v>6493694</v>
          </cell>
          <cell r="S86">
            <v>0</v>
          </cell>
          <cell r="T86">
            <v>25001615</v>
          </cell>
          <cell r="U86">
            <v>26317489.47368421</v>
          </cell>
          <cell r="V86">
            <v>0</v>
          </cell>
        </row>
        <row r="87">
          <cell r="A87">
            <v>83</v>
          </cell>
          <cell r="B87" t="str">
            <v>SHELBY</v>
          </cell>
          <cell r="C87">
            <v>36161</v>
          </cell>
          <cell r="D87">
            <v>325850</v>
          </cell>
          <cell r="E87">
            <v>0</v>
          </cell>
          <cell r="F87">
            <v>325850</v>
          </cell>
          <cell r="G87">
            <v>0</v>
          </cell>
          <cell r="H87">
            <v>334803</v>
          </cell>
          <cell r="I87">
            <v>0</v>
          </cell>
          <cell r="J87">
            <v>334803</v>
          </cell>
          <cell r="K87">
            <v>0</v>
          </cell>
          <cell r="L87">
            <v>283509</v>
          </cell>
          <cell r="M87">
            <v>0</v>
          </cell>
          <cell r="N87">
            <v>283509</v>
          </cell>
          <cell r="O87">
            <v>0</v>
          </cell>
          <cell r="P87">
            <v>331269</v>
          </cell>
          <cell r="Q87">
            <v>0</v>
          </cell>
          <cell r="R87">
            <v>331269</v>
          </cell>
          <cell r="S87">
            <v>0</v>
          </cell>
          <cell r="T87">
            <v>1275431</v>
          </cell>
          <cell r="U87">
            <v>1342558.9473684211</v>
          </cell>
          <cell r="V87">
            <v>0</v>
          </cell>
        </row>
        <row r="88">
          <cell r="A88">
            <v>84</v>
          </cell>
          <cell r="B88" t="str">
            <v xml:space="preserve">SIOUX                        </v>
          </cell>
          <cell r="C88">
            <v>37987</v>
          </cell>
          <cell r="D88">
            <v>1135189</v>
          </cell>
          <cell r="E88">
            <v>0</v>
          </cell>
          <cell r="F88">
            <v>1135189</v>
          </cell>
          <cell r="G88">
            <v>0</v>
          </cell>
          <cell r="H88">
            <v>1166381</v>
          </cell>
          <cell r="I88">
            <v>0</v>
          </cell>
          <cell r="J88">
            <v>1166381</v>
          </cell>
          <cell r="K88">
            <v>0</v>
          </cell>
          <cell r="L88">
            <v>987684</v>
          </cell>
          <cell r="M88">
            <v>0</v>
          </cell>
          <cell r="N88">
            <v>987684</v>
          </cell>
          <cell r="O88">
            <v>0</v>
          </cell>
          <cell r="P88">
            <v>1154068</v>
          </cell>
          <cell r="Q88">
            <v>0</v>
          </cell>
          <cell r="R88">
            <v>1154068</v>
          </cell>
          <cell r="S88">
            <v>0</v>
          </cell>
          <cell r="T88">
            <v>4443322</v>
          </cell>
          <cell r="U88">
            <v>4677181.0526315793</v>
          </cell>
          <cell r="V88">
            <v>0</v>
          </cell>
        </row>
        <row r="89">
          <cell r="A89">
            <v>85</v>
          </cell>
          <cell r="B89" t="str">
            <v xml:space="preserve">STORY                       </v>
          </cell>
          <cell r="C89">
            <v>37803</v>
          </cell>
          <cell r="D89">
            <v>2509374</v>
          </cell>
          <cell r="E89">
            <v>0</v>
          </cell>
          <cell r="F89">
            <v>2509374</v>
          </cell>
          <cell r="G89">
            <v>0</v>
          </cell>
          <cell r="H89">
            <v>2578326</v>
          </cell>
          <cell r="I89">
            <v>0</v>
          </cell>
          <cell r="J89">
            <v>2578326</v>
          </cell>
          <cell r="K89">
            <v>0</v>
          </cell>
          <cell r="L89">
            <v>2183310</v>
          </cell>
          <cell r="M89">
            <v>0</v>
          </cell>
          <cell r="N89">
            <v>2183310</v>
          </cell>
          <cell r="O89">
            <v>0</v>
          </cell>
          <cell r="P89">
            <v>2551109</v>
          </cell>
          <cell r="Q89">
            <v>0</v>
          </cell>
          <cell r="R89">
            <v>2551109</v>
          </cell>
          <cell r="S89">
            <v>0</v>
          </cell>
          <cell r="T89">
            <v>9822119</v>
          </cell>
          <cell r="U89">
            <v>10339072.631578948</v>
          </cell>
          <cell r="V89">
            <v>0</v>
          </cell>
        </row>
        <row r="90">
          <cell r="A90">
            <v>86</v>
          </cell>
          <cell r="B90" t="str">
            <v xml:space="preserve">TAMA </v>
          </cell>
          <cell r="C90">
            <v>38169</v>
          </cell>
          <cell r="D90">
            <v>534064</v>
          </cell>
          <cell r="E90">
            <v>0</v>
          </cell>
          <cell r="F90">
            <v>534064</v>
          </cell>
          <cell r="G90">
            <v>0</v>
          </cell>
          <cell r="H90">
            <v>548739</v>
          </cell>
          <cell r="I90">
            <v>0</v>
          </cell>
          <cell r="J90">
            <v>548739</v>
          </cell>
          <cell r="K90">
            <v>0</v>
          </cell>
          <cell r="L90">
            <v>464668</v>
          </cell>
          <cell r="M90">
            <v>0</v>
          </cell>
          <cell r="N90">
            <v>464668</v>
          </cell>
          <cell r="O90">
            <v>0</v>
          </cell>
          <cell r="P90">
            <v>542946</v>
          </cell>
          <cell r="Q90">
            <v>0</v>
          </cell>
          <cell r="R90">
            <v>542946</v>
          </cell>
          <cell r="S90">
            <v>0</v>
          </cell>
          <cell r="T90">
            <v>2090417</v>
          </cell>
          <cell r="U90">
            <v>2200438.9473684211</v>
          </cell>
          <cell r="V90">
            <v>0</v>
          </cell>
        </row>
        <row r="91">
          <cell r="A91">
            <v>87</v>
          </cell>
          <cell r="B91" t="str">
            <v>TAYLOR</v>
          </cell>
          <cell r="C91">
            <v>37987</v>
          </cell>
          <cell r="D91">
            <v>212382</v>
          </cell>
          <cell r="E91">
            <v>0</v>
          </cell>
          <cell r="F91">
            <v>212382</v>
          </cell>
          <cell r="G91">
            <v>0</v>
          </cell>
          <cell r="H91">
            <v>218218</v>
          </cell>
          <cell r="I91">
            <v>0</v>
          </cell>
          <cell r="J91">
            <v>218218</v>
          </cell>
          <cell r="K91">
            <v>0</v>
          </cell>
          <cell r="L91">
            <v>184786</v>
          </cell>
          <cell r="M91">
            <v>0</v>
          </cell>
          <cell r="N91">
            <v>184786</v>
          </cell>
          <cell r="O91">
            <v>0</v>
          </cell>
          <cell r="P91">
            <v>215914</v>
          </cell>
          <cell r="Q91">
            <v>0</v>
          </cell>
          <cell r="R91">
            <v>215914</v>
          </cell>
          <cell r="S91">
            <v>0</v>
          </cell>
          <cell r="T91">
            <v>831300</v>
          </cell>
          <cell r="U91">
            <v>875052.63157894742</v>
          </cell>
          <cell r="V91">
            <v>0</v>
          </cell>
        </row>
        <row r="92">
          <cell r="A92">
            <v>88</v>
          </cell>
          <cell r="B92" t="str">
            <v xml:space="preserve">UNION                       </v>
          </cell>
          <cell r="C92">
            <v>37438</v>
          </cell>
          <cell r="D92">
            <v>453964</v>
          </cell>
          <cell r="E92">
            <v>0</v>
          </cell>
          <cell r="F92">
            <v>453964</v>
          </cell>
          <cell r="G92">
            <v>0</v>
          </cell>
          <cell r="H92">
            <v>466438</v>
          </cell>
          <cell r="I92">
            <v>0</v>
          </cell>
          <cell r="J92">
            <v>466438</v>
          </cell>
          <cell r="K92">
            <v>0</v>
          </cell>
          <cell r="L92">
            <v>394976</v>
          </cell>
          <cell r="M92">
            <v>0</v>
          </cell>
          <cell r="N92">
            <v>394976</v>
          </cell>
          <cell r="O92">
            <v>0</v>
          </cell>
          <cell r="P92">
            <v>461514</v>
          </cell>
          <cell r="Q92">
            <v>0</v>
          </cell>
          <cell r="R92">
            <v>461514</v>
          </cell>
          <cell r="S92">
            <v>0</v>
          </cell>
          <cell r="T92">
            <v>1776892</v>
          </cell>
          <cell r="U92">
            <v>1870412.6315789474</v>
          </cell>
          <cell r="V92">
            <v>0</v>
          </cell>
        </row>
        <row r="93">
          <cell r="A93">
            <v>89</v>
          </cell>
          <cell r="B93" t="str">
            <v>VAN BUREN</v>
          </cell>
          <cell r="C93">
            <v>38353</v>
          </cell>
          <cell r="D93">
            <v>225911</v>
          </cell>
          <cell r="E93">
            <v>0</v>
          </cell>
          <cell r="F93">
            <v>225911</v>
          </cell>
          <cell r="G93">
            <v>0</v>
          </cell>
          <cell r="H93">
            <v>232118</v>
          </cell>
          <cell r="I93">
            <v>0</v>
          </cell>
          <cell r="J93">
            <v>232118</v>
          </cell>
          <cell r="K93">
            <v>0</v>
          </cell>
          <cell r="L93">
            <v>196556</v>
          </cell>
          <cell r="M93">
            <v>0</v>
          </cell>
          <cell r="N93">
            <v>196556</v>
          </cell>
          <cell r="O93">
            <v>0</v>
          </cell>
          <cell r="P93">
            <v>229668</v>
          </cell>
          <cell r="Q93">
            <v>0</v>
          </cell>
          <cell r="R93">
            <v>229668</v>
          </cell>
          <cell r="S93">
            <v>0</v>
          </cell>
          <cell r="T93">
            <v>884253</v>
          </cell>
          <cell r="U93">
            <v>930792.63157894742</v>
          </cell>
          <cell r="V93">
            <v>0</v>
          </cell>
        </row>
        <row r="94">
          <cell r="A94">
            <v>90</v>
          </cell>
          <cell r="B94" t="str">
            <v xml:space="preserve">WAPELLO                  </v>
          </cell>
          <cell r="C94">
            <v>38169</v>
          </cell>
          <cell r="D94">
            <v>1419917</v>
          </cell>
          <cell r="E94">
            <v>0</v>
          </cell>
          <cell r="F94">
            <v>1419917</v>
          </cell>
          <cell r="G94">
            <v>0</v>
          </cell>
          <cell r="H94">
            <v>1458933</v>
          </cell>
          <cell r="I94">
            <v>0</v>
          </cell>
          <cell r="J94">
            <v>1458933</v>
          </cell>
          <cell r="K94">
            <v>0</v>
          </cell>
          <cell r="L94">
            <v>1235415</v>
          </cell>
          <cell r="M94">
            <v>0</v>
          </cell>
          <cell r="N94">
            <v>1235415</v>
          </cell>
          <cell r="O94">
            <v>0</v>
          </cell>
          <cell r="P94">
            <v>1443532</v>
          </cell>
          <cell r="Q94">
            <v>0</v>
          </cell>
          <cell r="R94">
            <v>1443532</v>
          </cell>
          <cell r="S94">
            <v>0</v>
          </cell>
          <cell r="T94">
            <v>5557797</v>
          </cell>
          <cell r="U94">
            <v>5850312.6315789474</v>
          </cell>
          <cell r="V94">
            <v>0</v>
          </cell>
        </row>
        <row r="95">
          <cell r="A95">
            <v>91</v>
          </cell>
          <cell r="B95" t="str">
            <v>WARREN</v>
          </cell>
          <cell r="C95">
            <v>38169</v>
          </cell>
          <cell r="D95">
            <v>2127711</v>
          </cell>
          <cell r="E95">
            <v>0</v>
          </cell>
          <cell r="F95">
            <v>2127711</v>
          </cell>
          <cell r="G95">
            <v>0</v>
          </cell>
          <cell r="H95">
            <v>2186175</v>
          </cell>
          <cell r="I95">
            <v>0</v>
          </cell>
          <cell r="J95">
            <v>2186175</v>
          </cell>
          <cell r="K95">
            <v>0</v>
          </cell>
          <cell r="L95">
            <v>1851239</v>
          </cell>
          <cell r="M95">
            <v>0</v>
          </cell>
          <cell r="N95">
            <v>1851239</v>
          </cell>
          <cell r="O95">
            <v>0</v>
          </cell>
          <cell r="P95">
            <v>2163097</v>
          </cell>
          <cell r="Q95">
            <v>0</v>
          </cell>
          <cell r="R95">
            <v>2163097</v>
          </cell>
          <cell r="S95">
            <v>0</v>
          </cell>
          <cell r="T95">
            <v>8328222</v>
          </cell>
          <cell r="U95">
            <v>8766549.4736842103</v>
          </cell>
          <cell r="V95">
            <v>0</v>
          </cell>
        </row>
        <row r="96">
          <cell r="A96">
            <v>92</v>
          </cell>
          <cell r="B96" t="str">
            <v xml:space="preserve">WASHINGTON           </v>
          </cell>
          <cell r="C96">
            <v>38353</v>
          </cell>
          <cell r="D96">
            <v>845896</v>
          </cell>
          <cell r="E96">
            <v>0</v>
          </cell>
          <cell r="F96">
            <v>845896</v>
          </cell>
          <cell r="G96">
            <v>0</v>
          </cell>
          <cell r="H96">
            <v>869139</v>
          </cell>
          <cell r="I96">
            <v>0</v>
          </cell>
          <cell r="J96">
            <v>869139</v>
          </cell>
          <cell r="K96">
            <v>0</v>
          </cell>
          <cell r="L96">
            <v>735982</v>
          </cell>
          <cell r="M96">
            <v>0</v>
          </cell>
          <cell r="N96">
            <v>735982</v>
          </cell>
          <cell r="O96">
            <v>0</v>
          </cell>
          <cell r="P96">
            <v>859965</v>
          </cell>
          <cell r="Q96">
            <v>0</v>
          </cell>
          <cell r="R96">
            <v>859965</v>
          </cell>
          <cell r="S96">
            <v>0</v>
          </cell>
          <cell r="T96">
            <v>3310982</v>
          </cell>
          <cell r="U96">
            <v>3485244.210526316</v>
          </cell>
          <cell r="V96">
            <v>0</v>
          </cell>
        </row>
        <row r="97">
          <cell r="A97">
            <v>93</v>
          </cell>
          <cell r="B97" t="str">
            <v>WAYNE</v>
          </cell>
          <cell r="C97">
            <v>37987</v>
          </cell>
          <cell r="D97">
            <v>263330</v>
          </cell>
          <cell r="E97">
            <v>0</v>
          </cell>
          <cell r="F97">
            <v>263330</v>
          </cell>
          <cell r="G97">
            <v>0</v>
          </cell>
          <cell r="H97">
            <v>270565</v>
          </cell>
          <cell r="I97">
            <v>0</v>
          </cell>
          <cell r="J97">
            <v>270565</v>
          </cell>
          <cell r="K97">
            <v>0</v>
          </cell>
          <cell r="L97">
            <v>229113</v>
          </cell>
          <cell r="M97">
            <v>0</v>
          </cell>
          <cell r="N97">
            <v>229113</v>
          </cell>
          <cell r="O97">
            <v>0</v>
          </cell>
          <cell r="P97">
            <v>267709</v>
          </cell>
          <cell r="Q97">
            <v>0</v>
          </cell>
          <cell r="R97">
            <v>267709</v>
          </cell>
          <cell r="S97">
            <v>0</v>
          </cell>
          <cell r="T97">
            <v>1030717</v>
          </cell>
          <cell r="U97">
            <v>1084965.2631578948</v>
          </cell>
          <cell r="V97">
            <v>0</v>
          </cell>
        </row>
        <row r="98">
          <cell r="A98">
            <v>94</v>
          </cell>
          <cell r="B98" t="str">
            <v xml:space="preserve">WEBSTER                  </v>
          </cell>
          <cell r="C98">
            <v>36342</v>
          </cell>
          <cell r="D98">
            <v>1128809</v>
          </cell>
          <cell r="E98">
            <v>0</v>
          </cell>
          <cell r="F98">
            <v>1128809</v>
          </cell>
          <cell r="G98">
            <v>0</v>
          </cell>
          <cell r="H98">
            <v>1159825</v>
          </cell>
          <cell r="I98">
            <v>0</v>
          </cell>
          <cell r="J98">
            <v>1159825</v>
          </cell>
          <cell r="K98">
            <v>0</v>
          </cell>
          <cell r="L98">
            <v>982133</v>
          </cell>
          <cell r="M98">
            <v>0</v>
          </cell>
          <cell r="N98">
            <v>982133</v>
          </cell>
          <cell r="O98">
            <v>0</v>
          </cell>
          <cell r="P98">
            <v>1147582</v>
          </cell>
          <cell r="Q98">
            <v>0</v>
          </cell>
          <cell r="R98">
            <v>1147582</v>
          </cell>
          <cell r="S98">
            <v>0</v>
          </cell>
          <cell r="T98">
            <v>4418349</v>
          </cell>
          <cell r="U98">
            <v>4650893.6842105268</v>
          </cell>
          <cell r="V98">
            <v>0</v>
          </cell>
        </row>
        <row r="99">
          <cell r="A99">
            <v>95</v>
          </cell>
          <cell r="B99" t="str">
            <v>WINNEBAGO</v>
          </cell>
          <cell r="C99">
            <v>38169</v>
          </cell>
          <cell r="D99">
            <v>511524</v>
          </cell>
          <cell r="E99">
            <v>0</v>
          </cell>
          <cell r="F99">
            <v>511524</v>
          </cell>
          <cell r="G99">
            <v>0</v>
          </cell>
          <cell r="H99">
            <v>525580</v>
          </cell>
          <cell r="I99">
            <v>0</v>
          </cell>
          <cell r="J99">
            <v>525580</v>
          </cell>
          <cell r="K99">
            <v>0</v>
          </cell>
          <cell r="L99">
            <v>445057</v>
          </cell>
          <cell r="M99">
            <v>0</v>
          </cell>
          <cell r="N99">
            <v>445057</v>
          </cell>
          <cell r="O99">
            <v>0</v>
          </cell>
          <cell r="P99">
            <v>520031</v>
          </cell>
          <cell r="Q99">
            <v>0</v>
          </cell>
          <cell r="R99">
            <v>520031</v>
          </cell>
          <cell r="S99">
            <v>0</v>
          </cell>
          <cell r="T99">
            <v>2002192</v>
          </cell>
          <cell r="U99">
            <v>2107570.5263157897</v>
          </cell>
          <cell r="V99">
            <v>0</v>
          </cell>
        </row>
        <row r="100">
          <cell r="A100">
            <v>96</v>
          </cell>
          <cell r="B100" t="str">
            <v xml:space="preserve">WINNESHIEK              </v>
          </cell>
          <cell r="C100">
            <v>37073</v>
          </cell>
          <cell r="D100">
            <v>499137</v>
          </cell>
          <cell r="E100">
            <v>0</v>
          </cell>
          <cell r="F100">
            <v>499137</v>
          </cell>
          <cell r="G100">
            <v>0</v>
          </cell>
          <cell r="H100">
            <v>512852</v>
          </cell>
          <cell r="I100">
            <v>0</v>
          </cell>
          <cell r="J100">
            <v>512852</v>
          </cell>
          <cell r="K100">
            <v>0</v>
          </cell>
          <cell r="L100">
            <v>434279</v>
          </cell>
          <cell r="M100">
            <v>0</v>
          </cell>
          <cell r="N100">
            <v>434279</v>
          </cell>
          <cell r="O100">
            <v>0</v>
          </cell>
          <cell r="P100">
            <v>507438</v>
          </cell>
          <cell r="Q100">
            <v>0</v>
          </cell>
          <cell r="R100">
            <v>507438</v>
          </cell>
          <cell r="S100">
            <v>0</v>
          </cell>
          <cell r="T100">
            <v>1953706</v>
          </cell>
          <cell r="U100">
            <v>2056532.6315789474</v>
          </cell>
          <cell r="V100">
            <v>0</v>
          </cell>
        </row>
        <row r="101">
          <cell r="A101">
            <v>97</v>
          </cell>
          <cell r="B101" t="str">
            <v xml:space="preserve">WOODBURY               </v>
          </cell>
          <cell r="C101">
            <v>36069</v>
          </cell>
          <cell r="D101">
            <v>4200399</v>
          </cell>
          <cell r="E101">
            <v>0</v>
          </cell>
          <cell r="F101">
            <v>4200399</v>
          </cell>
          <cell r="G101">
            <v>0</v>
          </cell>
          <cell r="H101">
            <v>4315815</v>
          </cell>
          <cell r="I101">
            <v>0</v>
          </cell>
          <cell r="J101">
            <v>4315815</v>
          </cell>
          <cell r="K101">
            <v>0</v>
          </cell>
          <cell r="L101">
            <v>3654604</v>
          </cell>
          <cell r="M101">
            <v>0</v>
          </cell>
          <cell r="N101">
            <v>3654604</v>
          </cell>
          <cell r="O101">
            <v>0</v>
          </cell>
          <cell r="P101">
            <v>4270257</v>
          </cell>
          <cell r="Q101">
            <v>0</v>
          </cell>
          <cell r="R101">
            <v>4270257</v>
          </cell>
          <cell r="S101">
            <v>0</v>
          </cell>
          <cell r="T101">
            <v>16441075</v>
          </cell>
          <cell r="U101">
            <v>17306394.736842107</v>
          </cell>
          <cell r="V101">
            <v>0</v>
          </cell>
        </row>
        <row r="102">
          <cell r="A102">
            <v>98</v>
          </cell>
          <cell r="B102" t="str">
            <v xml:space="preserve">WORTH                       </v>
          </cell>
          <cell r="C102">
            <v>38169</v>
          </cell>
          <cell r="D102">
            <v>305988</v>
          </cell>
          <cell r="E102">
            <v>0</v>
          </cell>
          <cell r="F102">
            <v>305988</v>
          </cell>
          <cell r="G102">
            <v>0</v>
          </cell>
          <cell r="H102">
            <v>314396</v>
          </cell>
          <cell r="I102">
            <v>0</v>
          </cell>
          <cell r="J102">
            <v>314396</v>
          </cell>
          <cell r="K102">
            <v>0</v>
          </cell>
          <cell r="L102">
            <v>266228</v>
          </cell>
          <cell r="M102">
            <v>0</v>
          </cell>
          <cell r="N102">
            <v>266228</v>
          </cell>
          <cell r="O102">
            <v>0</v>
          </cell>
          <cell r="P102">
            <v>311077</v>
          </cell>
          <cell r="Q102">
            <v>0</v>
          </cell>
          <cell r="R102">
            <v>311077</v>
          </cell>
          <cell r="S102">
            <v>0</v>
          </cell>
          <cell r="T102">
            <v>1197689</v>
          </cell>
          <cell r="U102">
            <v>1260725.2631578948</v>
          </cell>
          <cell r="V102">
            <v>0</v>
          </cell>
        </row>
        <row r="103">
          <cell r="A103">
            <v>99</v>
          </cell>
          <cell r="B103" t="str">
            <v>WRIGHT</v>
          </cell>
          <cell r="C103">
            <v>38169</v>
          </cell>
          <cell r="D103">
            <v>612534</v>
          </cell>
          <cell r="E103">
            <v>0</v>
          </cell>
          <cell r="F103">
            <v>612534</v>
          </cell>
          <cell r="G103">
            <v>0</v>
          </cell>
          <cell r="H103">
            <v>629365</v>
          </cell>
          <cell r="I103">
            <v>0</v>
          </cell>
          <cell r="J103">
            <v>629365</v>
          </cell>
          <cell r="K103">
            <v>0</v>
          </cell>
          <cell r="L103">
            <v>532942</v>
          </cell>
          <cell r="M103">
            <v>0</v>
          </cell>
          <cell r="N103">
            <v>532942</v>
          </cell>
          <cell r="O103">
            <v>0</v>
          </cell>
          <cell r="P103">
            <v>622722</v>
          </cell>
          <cell r="Q103">
            <v>0</v>
          </cell>
          <cell r="R103">
            <v>622722</v>
          </cell>
          <cell r="S103">
            <v>0</v>
          </cell>
          <cell r="T103">
            <v>2397563</v>
          </cell>
          <cell r="U103">
            <v>2523750.5263157897</v>
          </cell>
          <cell r="V103">
            <v>0</v>
          </cell>
        </row>
        <row r="104">
          <cell r="A104">
            <v>100</v>
          </cell>
          <cell r="B104" t="str">
            <v>GRANDTOTAL:</v>
          </cell>
          <cell r="C104">
            <v>23</v>
          </cell>
          <cell r="D104">
            <v>112966392</v>
          </cell>
          <cell r="E104">
            <v>0</v>
          </cell>
          <cell r="F104">
            <v>112966392</v>
          </cell>
          <cell r="G104">
            <v>0</v>
          </cell>
          <cell r="H104">
            <v>116070427</v>
          </cell>
          <cell r="I104">
            <v>0</v>
          </cell>
          <cell r="J104">
            <v>116070427</v>
          </cell>
          <cell r="K104">
            <v>0</v>
          </cell>
          <cell r="L104">
            <v>98287690</v>
          </cell>
          <cell r="M104">
            <v>0</v>
          </cell>
          <cell r="N104">
            <v>98287690</v>
          </cell>
          <cell r="O104">
            <v>0</v>
          </cell>
          <cell r="P104">
            <v>114845172</v>
          </cell>
          <cell r="Q104">
            <v>0</v>
          </cell>
          <cell r="R104">
            <v>114845172</v>
          </cell>
          <cell r="S104">
            <v>0</v>
          </cell>
          <cell r="T104">
            <v>442169681</v>
          </cell>
          <cell r="U104">
            <v>465441769.47368413</v>
          </cell>
          <cell r="V104">
            <v>0</v>
          </cell>
        </row>
      </sheetData>
      <sheetData sheetId="2">
        <row r="5">
          <cell r="A5" t="str">
            <v>Co</v>
          </cell>
          <cell r="B5" t="str">
            <v>Code</v>
          </cell>
          <cell r="C5" t="str">
            <v>Jurisdiction</v>
          </cell>
          <cell r="D5" t="str">
            <v>Effective</v>
          </cell>
          <cell r="E5" t="str">
            <v>Pop1</v>
          </cell>
          <cell r="F5" t="str">
            <v>Percent1</v>
          </cell>
          <cell r="G5" t="str">
            <v>Pop2</v>
          </cell>
          <cell r="H5" t="str">
            <v>Percent2</v>
          </cell>
          <cell r="I5" t="str">
            <v>Pop3</v>
          </cell>
          <cell r="J5" t="str">
            <v>Percent3</v>
          </cell>
          <cell r="K5" t="str">
            <v>Pop4</v>
          </cell>
          <cell r="L5" t="str">
            <v>Percent4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>
            <v>0</v>
          </cell>
          <cell r="B7" t="str">
            <v>01-0018</v>
          </cell>
          <cell r="C7" t="str">
            <v>ADAIR-CASEY</v>
          </cell>
          <cell r="D7">
            <v>38169</v>
          </cell>
          <cell r="E7">
            <v>300.2</v>
          </cell>
          <cell r="F7">
            <v>0.25975999999999999</v>
          </cell>
          <cell r="G7">
            <v>300.2</v>
          </cell>
          <cell r="H7">
            <v>0.25975999999999999</v>
          </cell>
          <cell r="I7">
            <v>300.2</v>
          </cell>
          <cell r="J7">
            <v>0.25975999999999999</v>
          </cell>
          <cell r="K7">
            <v>300.2</v>
          </cell>
          <cell r="L7">
            <v>0.25975999999999999</v>
          </cell>
        </row>
        <row r="8">
          <cell r="A8">
            <v>0</v>
          </cell>
          <cell r="B8" t="str">
            <v>01-0914</v>
          </cell>
          <cell r="C8" t="str">
            <v xml:space="preserve">CAM </v>
          </cell>
          <cell r="D8">
            <v>38169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>
            <v>0</v>
          </cell>
          <cell r="B9" t="str">
            <v>01-2673</v>
          </cell>
          <cell r="C9" t="str">
            <v>NODAWAY VALLEY</v>
          </cell>
          <cell r="D9">
            <v>38169</v>
          </cell>
          <cell r="E9">
            <v>663.5</v>
          </cell>
          <cell r="F9">
            <v>0.57411000000000001</v>
          </cell>
          <cell r="G9">
            <v>663.5</v>
          </cell>
          <cell r="H9">
            <v>0.57411000000000001</v>
          </cell>
          <cell r="I9">
            <v>663.5</v>
          </cell>
          <cell r="J9">
            <v>0.57411000000000001</v>
          </cell>
          <cell r="K9">
            <v>663.5</v>
          </cell>
          <cell r="L9">
            <v>0.57411000000000001</v>
          </cell>
        </row>
        <row r="10">
          <cell r="A10">
            <v>0</v>
          </cell>
          <cell r="B10" t="str">
            <v>01-4978</v>
          </cell>
          <cell r="C10" t="str">
            <v>ORIENT-MACKSBURG</v>
          </cell>
          <cell r="D10">
            <v>38169</v>
          </cell>
          <cell r="E10">
            <v>192</v>
          </cell>
          <cell r="F10">
            <v>0.16613</v>
          </cell>
          <cell r="G10">
            <v>192</v>
          </cell>
          <cell r="H10">
            <v>0.16613</v>
          </cell>
          <cell r="I10">
            <v>192</v>
          </cell>
          <cell r="J10">
            <v>0.16613</v>
          </cell>
          <cell r="K10">
            <v>192</v>
          </cell>
          <cell r="L10">
            <v>0.16613</v>
          </cell>
        </row>
        <row r="11">
          <cell r="A11">
            <v>0</v>
          </cell>
          <cell r="B11" t="str">
            <v>01-6264</v>
          </cell>
          <cell r="C11" t="str">
            <v>WEST CENTRAL VALLEY</v>
          </cell>
          <cell r="D11">
            <v>38169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>
            <v>1</v>
          </cell>
          <cell r="B12" t="str">
            <v>01-25</v>
          </cell>
          <cell r="C12" t="str">
            <v>TOTAL ADAIR CO.</v>
          </cell>
          <cell r="D12">
            <v>5</v>
          </cell>
          <cell r="E12">
            <v>1155.7</v>
          </cell>
          <cell r="F12">
            <v>1</v>
          </cell>
          <cell r="G12">
            <v>1155.7</v>
          </cell>
          <cell r="H12">
            <v>1</v>
          </cell>
          <cell r="I12">
            <v>1155.7</v>
          </cell>
          <cell r="J12">
            <v>1</v>
          </cell>
          <cell r="K12">
            <v>1155.7</v>
          </cell>
          <cell r="L12">
            <v>1</v>
          </cell>
        </row>
        <row r="13">
          <cell r="A13">
            <v>0</v>
          </cell>
          <cell r="B13" t="str">
            <v>02-0914</v>
          </cell>
          <cell r="C13" t="str">
            <v>CAM</v>
          </cell>
          <cell r="D13">
            <v>37803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A14">
            <v>0</v>
          </cell>
          <cell r="B14" t="str">
            <v>02-1431</v>
          </cell>
          <cell r="C14" t="str">
            <v>CORNING</v>
          </cell>
          <cell r="D14">
            <v>37803</v>
          </cell>
          <cell r="E14">
            <v>421.5</v>
          </cell>
          <cell r="F14">
            <v>1</v>
          </cell>
          <cell r="G14">
            <v>421.5</v>
          </cell>
          <cell r="H14">
            <v>1</v>
          </cell>
          <cell r="I14">
            <v>421.5</v>
          </cell>
          <cell r="J14">
            <v>1</v>
          </cell>
          <cell r="K14">
            <v>421.5</v>
          </cell>
          <cell r="L14">
            <v>1</v>
          </cell>
        </row>
        <row r="15">
          <cell r="A15">
            <v>0</v>
          </cell>
          <cell r="B15" t="str">
            <v>02-1503</v>
          </cell>
          <cell r="C15" t="str">
            <v>CRESTON</v>
          </cell>
          <cell r="D15">
            <v>37803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>
            <v>0</v>
          </cell>
          <cell r="B16" t="str">
            <v>02-2718</v>
          </cell>
          <cell r="C16" t="str">
            <v>GRISWOLD</v>
          </cell>
          <cell r="D16">
            <v>37803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>
            <v>0</v>
          </cell>
          <cell r="B17" t="str">
            <v>02-3609</v>
          </cell>
          <cell r="C17" t="str">
            <v>LENNOX</v>
          </cell>
          <cell r="D17">
            <v>37803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>
            <v>0</v>
          </cell>
          <cell r="B18" t="str">
            <v>02-4978</v>
          </cell>
          <cell r="C18" t="str">
            <v>ORIENT-MACKSBURG</v>
          </cell>
          <cell r="D18">
            <v>37803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A19">
            <v>0</v>
          </cell>
          <cell r="B19" t="str">
            <v>02-5328</v>
          </cell>
          <cell r="C19" t="str">
            <v>PRESCOTT (merged Creston 88)</v>
          </cell>
          <cell r="D19">
            <v>37803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>
            <v>0</v>
          </cell>
          <cell r="B20" t="str">
            <v>02-6651</v>
          </cell>
          <cell r="C20" t="str">
            <v>VILLISCA</v>
          </cell>
          <cell r="D20">
            <v>37803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>
            <v>2</v>
          </cell>
          <cell r="B21" t="str">
            <v>02-25</v>
          </cell>
          <cell r="C21" t="str">
            <v>TOTAL ADAMS CO.</v>
          </cell>
          <cell r="D21">
            <v>8</v>
          </cell>
          <cell r="E21">
            <v>421.5</v>
          </cell>
          <cell r="F21">
            <v>1</v>
          </cell>
          <cell r="G21">
            <v>421.5</v>
          </cell>
          <cell r="H21">
            <v>1</v>
          </cell>
          <cell r="I21">
            <v>421.5</v>
          </cell>
          <cell r="J21">
            <v>1</v>
          </cell>
          <cell r="K21">
            <v>421.5</v>
          </cell>
          <cell r="L21">
            <v>1</v>
          </cell>
        </row>
        <row r="22">
          <cell r="A22">
            <v>0</v>
          </cell>
          <cell r="B22" t="str">
            <v>03-0135</v>
          </cell>
          <cell r="C22" t="str">
            <v>ALLAMAKEE</v>
          </cell>
          <cell r="D22">
            <v>37438</v>
          </cell>
          <cell r="E22">
            <v>1104.7</v>
          </cell>
          <cell r="F22">
            <v>0.51378999999999997</v>
          </cell>
          <cell r="G22">
            <v>1104.7</v>
          </cell>
          <cell r="H22">
            <v>0.51378999999999997</v>
          </cell>
          <cell r="I22">
            <v>1104.7</v>
          </cell>
          <cell r="J22">
            <v>0.51378999999999997</v>
          </cell>
          <cell r="K22">
            <v>1104.7</v>
          </cell>
          <cell r="L22">
            <v>0.51378999999999997</v>
          </cell>
        </row>
        <row r="23">
          <cell r="A23">
            <v>0</v>
          </cell>
          <cell r="B23" t="str">
            <v>03-1638</v>
          </cell>
          <cell r="C23" t="str">
            <v>DECORAH</v>
          </cell>
          <cell r="D23">
            <v>37438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>
            <v>0</v>
          </cell>
          <cell r="B24" t="str">
            <v>03-1972</v>
          </cell>
          <cell r="C24" t="str">
            <v>EASTERN ALLAMAKEE</v>
          </cell>
          <cell r="D24">
            <v>37438</v>
          </cell>
          <cell r="E24">
            <v>343.8</v>
          </cell>
          <cell r="F24">
            <v>0.15989999999999999</v>
          </cell>
          <cell r="G24">
            <v>343.8</v>
          </cell>
          <cell r="H24">
            <v>0.15989999999999999</v>
          </cell>
          <cell r="I24">
            <v>343.8</v>
          </cell>
          <cell r="J24">
            <v>0.15989999999999999</v>
          </cell>
          <cell r="K24">
            <v>343.8</v>
          </cell>
          <cell r="L24">
            <v>0.15989999999999999</v>
          </cell>
        </row>
        <row r="25">
          <cell r="A25">
            <v>0</v>
          </cell>
          <cell r="B25" t="str">
            <v>03-4419</v>
          </cell>
          <cell r="C25" t="str">
            <v>MFL - MARMAC</v>
          </cell>
          <cell r="D25">
            <v>37438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>
            <v>0</v>
          </cell>
          <cell r="B26" t="str">
            <v>03-5310</v>
          </cell>
          <cell r="C26" t="str">
            <v>POSTVILLE</v>
          </cell>
          <cell r="D26">
            <v>37438</v>
          </cell>
          <cell r="E26">
            <v>701.6</v>
          </cell>
          <cell r="F26">
            <v>0.32630999999999999</v>
          </cell>
          <cell r="G26">
            <v>701.6</v>
          </cell>
          <cell r="H26">
            <v>0.32630999999999999</v>
          </cell>
          <cell r="I26">
            <v>701.6</v>
          </cell>
          <cell r="J26">
            <v>0.32630999999999999</v>
          </cell>
          <cell r="K26">
            <v>701.6</v>
          </cell>
          <cell r="L26">
            <v>0.32630999999999999</v>
          </cell>
        </row>
        <row r="27">
          <cell r="A27">
            <v>3</v>
          </cell>
          <cell r="B27" t="str">
            <v>03-25</v>
          </cell>
          <cell r="C27" t="str">
            <v>TOTAL ALLAMAKEE CO.</v>
          </cell>
          <cell r="D27">
            <v>5</v>
          </cell>
          <cell r="E27">
            <v>2150.1</v>
          </cell>
          <cell r="F27">
            <v>0.99999999999999989</v>
          </cell>
          <cell r="G27">
            <v>2150.1</v>
          </cell>
          <cell r="H27">
            <v>0.99999999999999989</v>
          </cell>
          <cell r="I27">
            <v>2150.1</v>
          </cell>
          <cell r="J27">
            <v>0.99999999999999989</v>
          </cell>
          <cell r="K27">
            <v>2150.1</v>
          </cell>
          <cell r="L27">
            <v>0.99999999999999989</v>
          </cell>
        </row>
        <row r="28">
          <cell r="A28">
            <v>0</v>
          </cell>
          <cell r="B28" t="str">
            <v>04-0081</v>
          </cell>
          <cell r="C28" t="str">
            <v>ALBIA</v>
          </cell>
          <cell r="D28">
            <v>38169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A29">
            <v>0</v>
          </cell>
          <cell r="B29" t="str">
            <v>04-1071</v>
          </cell>
          <cell r="C29" t="str">
            <v>CENTERVILLE</v>
          </cell>
          <cell r="D29">
            <v>38169</v>
          </cell>
          <cell r="E29">
            <v>1335.9</v>
          </cell>
          <cell r="F29">
            <v>0.70726999999999995</v>
          </cell>
          <cell r="G29">
            <v>1335.9</v>
          </cell>
          <cell r="H29">
            <v>0.70726999999999995</v>
          </cell>
          <cell r="I29">
            <v>1335.9</v>
          </cell>
          <cell r="J29">
            <v>0.70726999999999995</v>
          </cell>
          <cell r="K29">
            <v>1335.9</v>
          </cell>
          <cell r="L29">
            <v>0.70726999999999995</v>
          </cell>
        </row>
        <row r="30">
          <cell r="A30">
            <v>0</v>
          </cell>
          <cell r="B30" t="str">
            <v>04-4491</v>
          </cell>
          <cell r="C30" t="str">
            <v>MORAVIA</v>
          </cell>
          <cell r="D30">
            <v>38169</v>
          </cell>
          <cell r="E30">
            <v>330.4</v>
          </cell>
          <cell r="F30">
            <v>0.17493</v>
          </cell>
          <cell r="G30">
            <v>330.4</v>
          </cell>
          <cell r="H30">
            <v>0.17493</v>
          </cell>
          <cell r="I30">
            <v>330.4</v>
          </cell>
          <cell r="J30">
            <v>0.17493</v>
          </cell>
          <cell r="K30">
            <v>330.4</v>
          </cell>
          <cell r="L30">
            <v>0.17493</v>
          </cell>
        </row>
        <row r="31">
          <cell r="A31">
            <v>0</v>
          </cell>
          <cell r="B31" t="str">
            <v>04-4518</v>
          </cell>
          <cell r="C31" t="str">
            <v>MOULTON-UDELL</v>
          </cell>
          <cell r="D31">
            <v>38169</v>
          </cell>
          <cell r="E31">
            <v>222.5</v>
          </cell>
          <cell r="F31">
            <v>0.1178</v>
          </cell>
          <cell r="G31">
            <v>222.5</v>
          </cell>
          <cell r="H31">
            <v>0.1178</v>
          </cell>
          <cell r="I31">
            <v>222.5</v>
          </cell>
          <cell r="J31">
            <v>0.1178</v>
          </cell>
          <cell r="K31">
            <v>222.5</v>
          </cell>
          <cell r="L31">
            <v>0.1178</v>
          </cell>
        </row>
        <row r="32">
          <cell r="A32">
            <v>0</v>
          </cell>
          <cell r="B32" t="str">
            <v>04-5895</v>
          </cell>
          <cell r="C32" t="str">
            <v>SEYMOUR</v>
          </cell>
          <cell r="D32">
            <v>38169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>
            <v>0</v>
          </cell>
          <cell r="B33" t="str">
            <v>04-6264</v>
          </cell>
          <cell r="C33" t="str">
            <v xml:space="preserve">WEST CENTRAL </v>
          </cell>
          <cell r="D33">
            <v>38169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>
            <v>4</v>
          </cell>
          <cell r="B34" t="str">
            <v>04-25</v>
          </cell>
          <cell r="C34" t="str">
            <v>TOTAL APPANOOSE CO.</v>
          </cell>
          <cell r="D34">
            <v>6</v>
          </cell>
          <cell r="E34">
            <v>1888.8000000000002</v>
          </cell>
          <cell r="F34">
            <v>1</v>
          </cell>
          <cell r="G34">
            <v>1888.8000000000002</v>
          </cell>
          <cell r="H34">
            <v>1</v>
          </cell>
          <cell r="I34">
            <v>1888.8000000000002</v>
          </cell>
          <cell r="J34">
            <v>1</v>
          </cell>
          <cell r="K34">
            <v>1888.8000000000002</v>
          </cell>
          <cell r="L34">
            <v>1</v>
          </cell>
        </row>
        <row r="35">
          <cell r="A35">
            <v>0</v>
          </cell>
          <cell r="B35" t="str">
            <v>05-0018</v>
          </cell>
          <cell r="C35" t="str">
            <v>ADAIR-CASEY</v>
          </cell>
          <cell r="D35">
            <v>38169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>
            <v>0</v>
          </cell>
          <cell r="B36" t="str">
            <v>05-0387</v>
          </cell>
          <cell r="C36" t="str">
            <v xml:space="preserve">ATLANTIC </v>
          </cell>
          <cell r="D36">
            <v>38169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>
            <v>0</v>
          </cell>
          <cell r="B37" t="str">
            <v>05-0414</v>
          </cell>
          <cell r="C37" t="str">
            <v>AUDUBON</v>
          </cell>
          <cell r="D37">
            <v>38169</v>
          </cell>
          <cell r="E37">
            <v>502.2</v>
          </cell>
          <cell r="F37">
            <v>0.53159733248650365</v>
          </cell>
          <cell r="G37">
            <v>502.2</v>
          </cell>
          <cell r="H37">
            <v>0.53159733248650365</v>
          </cell>
          <cell r="I37">
            <v>502.2</v>
          </cell>
          <cell r="J37">
            <v>0.53159733248650365</v>
          </cell>
          <cell r="K37">
            <v>502.2</v>
          </cell>
          <cell r="L37">
            <v>0.53159733248650365</v>
          </cell>
        </row>
        <row r="38">
          <cell r="A38">
            <v>0</v>
          </cell>
          <cell r="B38" t="str">
            <v>05-0914</v>
          </cell>
          <cell r="C38" t="str">
            <v>CAM</v>
          </cell>
          <cell r="D38">
            <v>38169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A39">
            <v>0</v>
          </cell>
          <cell r="B39" t="str">
            <v>05-1413</v>
          </cell>
          <cell r="C39" t="str">
            <v>COON RAPIDS-BAYARD</v>
          </cell>
          <cell r="D39">
            <v>38169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A40">
            <v>0</v>
          </cell>
          <cell r="B40" t="str">
            <v>05-2151</v>
          </cell>
          <cell r="C40" t="str">
            <v>EXIRA-ELK HORN-KIMBALLTON</v>
          </cell>
          <cell r="D40">
            <v>38169</v>
          </cell>
          <cell r="E40">
            <v>442.5</v>
          </cell>
          <cell r="F40">
            <v>0.46840266751349635</v>
          </cell>
          <cell r="G40">
            <v>442.5</v>
          </cell>
          <cell r="H40">
            <v>0.46840266751349635</v>
          </cell>
          <cell r="I40">
            <v>442.5</v>
          </cell>
          <cell r="J40">
            <v>0.46840266751349635</v>
          </cell>
          <cell r="K40">
            <v>442.5</v>
          </cell>
          <cell r="L40">
            <v>0.46840266751349635</v>
          </cell>
        </row>
        <row r="41">
          <cell r="A41">
            <v>0</v>
          </cell>
          <cell r="B41" t="str">
            <v>05-2754</v>
          </cell>
          <cell r="C41" t="str">
            <v>GUTHRIE CENTER</v>
          </cell>
          <cell r="D41">
            <v>38169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>
            <v>0</v>
          </cell>
          <cell r="B42" t="str">
            <v>05-3168</v>
          </cell>
          <cell r="C42" t="str">
            <v>IKM-MANNING</v>
          </cell>
          <cell r="D42">
            <v>38169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>
            <v>5</v>
          </cell>
          <cell r="B43" t="str">
            <v>05-25</v>
          </cell>
          <cell r="C43" t="str">
            <v>TOTAL AUDUBON  CO.</v>
          </cell>
          <cell r="D43">
            <v>8</v>
          </cell>
          <cell r="E43">
            <v>944.7</v>
          </cell>
          <cell r="F43">
            <v>1</v>
          </cell>
          <cell r="G43">
            <v>944.7</v>
          </cell>
          <cell r="H43">
            <v>1</v>
          </cell>
          <cell r="I43">
            <v>944.7</v>
          </cell>
          <cell r="J43">
            <v>1</v>
          </cell>
          <cell r="K43">
            <v>944.7</v>
          </cell>
          <cell r="L43">
            <v>1</v>
          </cell>
        </row>
        <row r="44">
          <cell r="A44">
            <v>0</v>
          </cell>
          <cell r="B44" t="str">
            <v>06-0576</v>
          </cell>
          <cell r="C44" t="str">
            <v>BELLE PLAINE</v>
          </cell>
          <cell r="D44">
            <v>38169</v>
          </cell>
          <cell r="E44">
            <v>531.4</v>
          </cell>
          <cell r="F44">
            <v>0.14840673611305052</v>
          </cell>
          <cell r="G44">
            <v>531.4</v>
          </cell>
          <cell r="H44">
            <v>0.14840673611305052</v>
          </cell>
          <cell r="I44">
            <v>531.4</v>
          </cell>
          <cell r="J44">
            <v>0.14840673611305052</v>
          </cell>
          <cell r="K44">
            <v>531.4</v>
          </cell>
          <cell r="L44">
            <v>0.14840673611305052</v>
          </cell>
        </row>
        <row r="45">
          <cell r="A45">
            <v>0</v>
          </cell>
          <cell r="B45" t="str">
            <v>06-0609</v>
          </cell>
          <cell r="C45" t="str">
            <v xml:space="preserve">BENTON </v>
          </cell>
          <cell r="D45">
            <v>38169</v>
          </cell>
          <cell r="E45">
            <v>1514.8</v>
          </cell>
          <cell r="F45">
            <v>0.42304577317284331</v>
          </cell>
          <cell r="G45">
            <v>1514.8</v>
          </cell>
          <cell r="H45">
            <v>0.42304577317284331</v>
          </cell>
          <cell r="I45">
            <v>1514.8</v>
          </cell>
          <cell r="J45">
            <v>0.42304577317284331</v>
          </cell>
          <cell r="K45">
            <v>1514.8</v>
          </cell>
          <cell r="L45">
            <v>0.42304577317284331</v>
          </cell>
        </row>
        <row r="46">
          <cell r="A46">
            <v>0</v>
          </cell>
          <cell r="B46" t="str">
            <v>06-1062</v>
          </cell>
          <cell r="C46" t="str">
            <v>CENTER POINT-URBANA</v>
          </cell>
          <cell r="D46">
            <v>38169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0</v>
          </cell>
          <cell r="B47" t="str">
            <v>06-1337</v>
          </cell>
          <cell r="C47" t="str">
            <v>COLLEGE</v>
          </cell>
          <cell r="D47">
            <v>38169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>
            <v>0</v>
          </cell>
          <cell r="B48" t="str">
            <v>06-3105</v>
          </cell>
          <cell r="C48" t="str">
            <v>INDEPENDENCE</v>
          </cell>
          <cell r="D48">
            <v>38169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>
            <v>0</v>
          </cell>
          <cell r="B49" t="str">
            <v>06-4777</v>
          </cell>
          <cell r="C49" t="str">
            <v>NORTH LINN</v>
          </cell>
          <cell r="D49">
            <v>38169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A50">
            <v>0</v>
          </cell>
          <cell r="B50" t="str">
            <v>06-6536</v>
          </cell>
          <cell r="C50" t="str">
            <v>UNION CONSOLIDATED</v>
          </cell>
          <cell r="D50">
            <v>38169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A51">
            <v>0</v>
          </cell>
          <cell r="B51" t="str">
            <v>06-6660</v>
          </cell>
          <cell r="C51" t="str">
            <v>VINTON--SHELLSBURG</v>
          </cell>
          <cell r="D51">
            <v>38169</v>
          </cell>
          <cell r="E51">
            <v>1534.5</v>
          </cell>
          <cell r="F51">
            <v>0.42854749071410619</v>
          </cell>
          <cell r="G51">
            <v>1534.5</v>
          </cell>
          <cell r="H51">
            <v>0.42854749071410619</v>
          </cell>
          <cell r="I51">
            <v>1534.5</v>
          </cell>
          <cell r="J51">
            <v>0.42854749071410619</v>
          </cell>
          <cell r="K51">
            <v>1534.5</v>
          </cell>
          <cell r="L51">
            <v>0.42854749071410619</v>
          </cell>
        </row>
        <row r="52">
          <cell r="A52">
            <v>6</v>
          </cell>
          <cell r="B52" t="str">
            <v>06-25</v>
          </cell>
          <cell r="C52" t="str">
            <v>TOTAL BENTON CO</v>
          </cell>
          <cell r="D52">
            <v>8</v>
          </cell>
          <cell r="E52">
            <v>3580.7</v>
          </cell>
          <cell r="F52">
            <v>1</v>
          </cell>
          <cell r="G52">
            <v>3580.7</v>
          </cell>
          <cell r="H52">
            <v>1</v>
          </cell>
          <cell r="I52">
            <v>3580.7</v>
          </cell>
          <cell r="J52">
            <v>1</v>
          </cell>
          <cell r="K52">
            <v>3580.7</v>
          </cell>
          <cell r="L52">
            <v>1</v>
          </cell>
        </row>
        <row r="53">
          <cell r="A53">
            <v>0</v>
          </cell>
          <cell r="B53" t="str">
            <v>07-1044</v>
          </cell>
          <cell r="C53" t="str">
            <v>CEDAR FALLS</v>
          </cell>
          <cell r="D53">
            <v>36434</v>
          </cell>
          <cell r="E53">
            <v>5146.8</v>
          </cell>
          <cell r="F53">
            <v>0.28327999999999998</v>
          </cell>
          <cell r="G53">
            <v>5146.8</v>
          </cell>
          <cell r="H53">
            <v>0.28327999999999998</v>
          </cell>
          <cell r="I53">
            <v>5146.8</v>
          </cell>
          <cell r="J53">
            <v>0.28327999999999998</v>
          </cell>
          <cell r="K53">
            <v>5146.8</v>
          </cell>
          <cell r="L53">
            <v>0.28327999999999998</v>
          </cell>
        </row>
        <row r="54">
          <cell r="A54">
            <v>0</v>
          </cell>
          <cell r="B54" t="str">
            <v>07-1719</v>
          </cell>
          <cell r="C54" t="str">
            <v>DENVER</v>
          </cell>
          <cell r="D54">
            <v>36434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>
            <v>0</v>
          </cell>
          <cell r="B55" t="str">
            <v>07-1791</v>
          </cell>
          <cell r="C55" t="str">
            <v>DIKE-NEW HARTFORD</v>
          </cell>
          <cell r="D55">
            <v>36434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>
            <v>0</v>
          </cell>
          <cell r="B56" t="str">
            <v>07-1908</v>
          </cell>
          <cell r="C56" t="str">
            <v>DUNKERTON</v>
          </cell>
          <cell r="D56">
            <v>36434</v>
          </cell>
          <cell r="E56">
            <v>418.6</v>
          </cell>
          <cell r="F56">
            <v>2.3040000000000001E-2</v>
          </cell>
          <cell r="G56">
            <v>418.6</v>
          </cell>
          <cell r="H56">
            <v>2.3040000000000001E-2</v>
          </cell>
          <cell r="I56">
            <v>418.6</v>
          </cell>
          <cell r="J56">
            <v>2.3040000000000001E-2</v>
          </cell>
          <cell r="K56">
            <v>418.6</v>
          </cell>
          <cell r="L56">
            <v>2.3040000000000001E-2</v>
          </cell>
        </row>
        <row r="57">
          <cell r="A57">
            <v>0</v>
          </cell>
          <cell r="B57" t="str">
            <v>07-2502</v>
          </cell>
          <cell r="C57" t="str">
            <v>GLADBROOK-REINBECK</v>
          </cell>
          <cell r="D57">
            <v>36434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>
            <v>0</v>
          </cell>
          <cell r="B58" t="str">
            <v>07-3042</v>
          </cell>
          <cell r="C58" t="str">
            <v>HUDSON</v>
          </cell>
          <cell r="D58">
            <v>36434</v>
          </cell>
          <cell r="E58">
            <v>666</v>
          </cell>
          <cell r="F58">
            <v>3.6659999999999998E-2</v>
          </cell>
          <cell r="G58">
            <v>666</v>
          </cell>
          <cell r="H58">
            <v>3.6659999999999998E-2</v>
          </cell>
          <cell r="I58">
            <v>666</v>
          </cell>
          <cell r="J58">
            <v>3.6659999999999998E-2</v>
          </cell>
          <cell r="K58">
            <v>666</v>
          </cell>
          <cell r="L58">
            <v>3.6659999999999998E-2</v>
          </cell>
        </row>
        <row r="59">
          <cell r="A59">
            <v>0</v>
          </cell>
          <cell r="B59" t="str">
            <v>07-3105</v>
          </cell>
          <cell r="C59" t="str">
            <v>INDEPENDENCE</v>
          </cell>
          <cell r="D59">
            <v>36434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>
            <v>0</v>
          </cell>
          <cell r="B60" t="str">
            <v>07-3186</v>
          </cell>
          <cell r="C60" t="str">
            <v>JANESVILLE</v>
          </cell>
          <cell r="D60">
            <v>36434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>
            <v>0</v>
          </cell>
          <cell r="B61" t="str">
            <v>07-3204</v>
          </cell>
          <cell r="C61" t="str">
            <v>JESUP</v>
          </cell>
          <cell r="D61">
            <v>36434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A62">
            <v>0</v>
          </cell>
          <cell r="B62" t="str">
            <v>07-6536</v>
          </cell>
          <cell r="C62" t="str">
            <v>UNION CONSOLIDATED</v>
          </cell>
          <cell r="D62">
            <v>36434</v>
          </cell>
          <cell r="E62">
            <v>1102.4000000000001</v>
          </cell>
          <cell r="F62">
            <v>6.0679999999999998E-2</v>
          </cell>
          <cell r="G62">
            <v>1102.4000000000001</v>
          </cell>
          <cell r="H62">
            <v>6.0679999999999998E-2</v>
          </cell>
          <cell r="I62">
            <v>1102.4000000000001</v>
          </cell>
          <cell r="J62">
            <v>6.0679999999999998E-2</v>
          </cell>
          <cell r="K62">
            <v>1102.4000000000001</v>
          </cell>
          <cell r="L62">
            <v>6.0679999999999998E-2</v>
          </cell>
        </row>
        <row r="63">
          <cell r="A63">
            <v>0</v>
          </cell>
          <cell r="B63" t="str">
            <v>07-6660</v>
          </cell>
          <cell r="C63" t="str">
            <v>VINTON--SHELLSBURG</v>
          </cell>
          <cell r="D63">
            <v>36434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>
            <v>0</v>
          </cell>
          <cell r="B64" t="str">
            <v>07-6762</v>
          </cell>
          <cell r="C64" t="str">
            <v>WAPSIE VALLEY</v>
          </cell>
          <cell r="D64">
            <v>36434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>
            <v>0</v>
          </cell>
          <cell r="B65" t="str">
            <v>07-6795</v>
          </cell>
          <cell r="C65" t="str">
            <v>WATERLOO</v>
          </cell>
          <cell r="D65">
            <v>36434</v>
          </cell>
          <cell r="E65">
            <v>10834.9</v>
          </cell>
          <cell r="F65">
            <v>0.59635000000000005</v>
          </cell>
          <cell r="G65">
            <v>10834.9</v>
          </cell>
          <cell r="H65">
            <v>0.59635000000000005</v>
          </cell>
          <cell r="I65">
            <v>10834.9</v>
          </cell>
          <cell r="J65">
            <v>0.59635000000000005</v>
          </cell>
          <cell r="K65">
            <v>10834.9</v>
          </cell>
          <cell r="L65">
            <v>0.59635000000000005</v>
          </cell>
        </row>
        <row r="66">
          <cell r="A66">
            <v>0</v>
          </cell>
          <cell r="B66" t="str">
            <v>07-6840</v>
          </cell>
          <cell r="C66" t="str">
            <v>WAVERLY-SHELL ROCK</v>
          </cell>
          <cell r="D66">
            <v>36434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>
            <v>7</v>
          </cell>
          <cell r="B67" t="str">
            <v>07-25</v>
          </cell>
          <cell r="C67" t="str">
            <v>TOTAL BLACK HAWK CO.</v>
          </cell>
          <cell r="D67">
            <v>14</v>
          </cell>
          <cell r="E67">
            <v>18168.7</v>
          </cell>
          <cell r="F67">
            <v>1.0000100000000001</v>
          </cell>
          <cell r="G67">
            <v>18168.7</v>
          </cell>
          <cell r="H67">
            <v>1.0000100000000001</v>
          </cell>
          <cell r="I67">
            <v>18168.7</v>
          </cell>
          <cell r="J67">
            <v>1.0000100000000001</v>
          </cell>
          <cell r="K67">
            <v>18168.7</v>
          </cell>
          <cell r="L67">
            <v>1.0000100000000001</v>
          </cell>
        </row>
        <row r="68">
          <cell r="A68">
            <v>0</v>
          </cell>
          <cell r="B68" t="str">
            <v>08-0472</v>
          </cell>
          <cell r="C68" t="str">
            <v>BALLARD</v>
          </cell>
          <cell r="D68">
            <v>37987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>
            <v>0</v>
          </cell>
          <cell r="B69" t="str">
            <v>08-0729</v>
          </cell>
          <cell r="C69" t="str">
            <v>BOONE</v>
          </cell>
          <cell r="D69">
            <v>37987</v>
          </cell>
          <cell r="E69">
            <v>2048.4</v>
          </cell>
          <cell r="F69">
            <v>0.55169999999999997</v>
          </cell>
          <cell r="G69">
            <v>2048.4</v>
          </cell>
          <cell r="H69">
            <v>0.55169999999999997</v>
          </cell>
          <cell r="I69">
            <v>2048.4</v>
          </cell>
          <cell r="J69">
            <v>0.55169999999999997</v>
          </cell>
          <cell r="K69">
            <v>2048.4</v>
          </cell>
          <cell r="L69">
            <v>0.55169999999999997</v>
          </cell>
        </row>
        <row r="70">
          <cell r="A70">
            <v>0</v>
          </cell>
          <cell r="B70" t="str">
            <v>08-2466</v>
          </cell>
          <cell r="C70" t="str">
            <v>GILBERT</v>
          </cell>
          <cell r="D70">
            <v>37987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>
            <v>0</v>
          </cell>
          <cell r="B71" t="str">
            <v>08-3195</v>
          </cell>
          <cell r="C71" t="str">
            <v>GREENE COUNTY</v>
          </cell>
          <cell r="D71">
            <v>37987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0</v>
          </cell>
          <cell r="B72" t="str">
            <v>08-3942</v>
          </cell>
          <cell r="C72" t="str">
            <v>MADRID</v>
          </cell>
          <cell r="D72">
            <v>37987</v>
          </cell>
          <cell r="E72">
            <v>672.5</v>
          </cell>
          <cell r="F72">
            <v>0.18113000000000001</v>
          </cell>
          <cell r="G72">
            <v>672.5</v>
          </cell>
          <cell r="H72">
            <v>0.18113000000000001</v>
          </cell>
          <cell r="I72">
            <v>672.5</v>
          </cell>
          <cell r="J72">
            <v>0.18113000000000001</v>
          </cell>
          <cell r="K72">
            <v>672.5</v>
          </cell>
          <cell r="L72">
            <v>0.18113000000000001</v>
          </cell>
        </row>
        <row r="73">
          <cell r="A73">
            <v>0</v>
          </cell>
          <cell r="B73" t="str">
            <v>08-4779</v>
          </cell>
          <cell r="C73" t="str">
            <v>NORTH POLK</v>
          </cell>
          <cell r="D73">
            <v>37987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0</v>
          </cell>
          <cell r="B74" t="str">
            <v>08-4878</v>
          </cell>
          <cell r="C74" t="str">
            <v>OGDEN</v>
          </cell>
          <cell r="D74">
            <v>37987</v>
          </cell>
          <cell r="E74">
            <v>630.5</v>
          </cell>
          <cell r="F74">
            <v>0.16980999999999999</v>
          </cell>
          <cell r="G74">
            <v>630.5</v>
          </cell>
          <cell r="H74">
            <v>0.16980999999999999</v>
          </cell>
          <cell r="I74">
            <v>630.5</v>
          </cell>
          <cell r="J74">
            <v>0.16980999999999999</v>
          </cell>
          <cell r="K74">
            <v>630.5</v>
          </cell>
          <cell r="L74">
            <v>0.16980999999999999</v>
          </cell>
        </row>
        <row r="75">
          <cell r="A75">
            <v>0</v>
          </cell>
          <cell r="B75" t="str">
            <v>08-5184</v>
          </cell>
          <cell r="C75" t="str">
            <v>PERRY</v>
          </cell>
          <cell r="D75">
            <v>37987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0</v>
          </cell>
          <cell r="B76" t="str">
            <v>08-5643</v>
          </cell>
          <cell r="C76" t="str">
            <v>ROLAND-STORY</v>
          </cell>
          <cell r="D76">
            <v>37987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0</v>
          </cell>
          <cell r="B77" t="str">
            <v>08-6095</v>
          </cell>
          <cell r="C77" t="str">
            <v>SOUTH HAMILTON</v>
          </cell>
          <cell r="D77">
            <v>37987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0</v>
          </cell>
          <cell r="B78" t="str">
            <v>08-6096</v>
          </cell>
          <cell r="C78" t="str">
            <v>SOUTHEAST WEBSTER GRAND</v>
          </cell>
          <cell r="D78">
            <v>37987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0</v>
          </cell>
          <cell r="B79" t="str">
            <v>08-6246</v>
          </cell>
          <cell r="C79" t="str">
            <v>STRATFORD</v>
          </cell>
          <cell r="D79">
            <v>37987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0</v>
          </cell>
          <cell r="B80" t="str">
            <v>08-6561</v>
          </cell>
          <cell r="C80" t="str">
            <v>UNITED COMMUNITY</v>
          </cell>
          <cell r="D80">
            <v>37987</v>
          </cell>
          <cell r="E80">
            <v>361.5</v>
          </cell>
          <cell r="F80">
            <v>9.7360000000000002E-2</v>
          </cell>
          <cell r="G80">
            <v>361.5</v>
          </cell>
          <cell r="H80">
            <v>9.7360000000000002E-2</v>
          </cell>
          <cell r="I80">
            <v>361.5</v>
          </cell>
          <cell r="J80">
            <v>9.7360000000000002E-2</v>
          </cell>
          <cell r="K80">
            <v>361.5</v>
          </cell>
          <cell r="L80">
            <v>9.7360000000000002E-2</v>
          </cell>
        </row>
        <row r="81">
          <cell r="A81">
            <v>0</v>
          </cell>
          <cell r="B81" t="str">
            <v>08-7110</v>
          </cell>
          <cell r="C81" t="str">
            <v>WOODWARD-GRANGER</v>
          </cell>
          <cell r="D81">
            <v>37987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8</v>
          </cell>
          <cell r="B82" t="str">
            <v>08-25</v>
          </cell>
          <cell r="C82" t="str">
            <v>TOTAL BOONE CO.</v>
          </cell>
          <cell r="D82">
            <v>14</v>
          </cell>
          <cell r="E82">
            <v>3712.9</v>
          </cell>
          <cell r="F82">
            <v>1</v>
          </cell>
          <cell r="G82">
            <v>3712.9</v>
          </cell>
          <cell r="H82">
            <v>1</v>
          </cell>
          <cell r="I82">
            <v>3712.9</v>
          </cell>
          <cell r="J82">
            <v>1</v>
          </cell>
          <cell r="K82">
            <v>3712.9</v>
          </cell>
          <cell r="L82">
            <v>1</v>
          </cell>
        </row>
        <row r="83">
          <cell r="A83">
            <v>0</v>
          </cell>
          <cell r="B83" t="str">
            <v>09-1719</v>
          </cell>
          <cell r="C83" t="str">
            <v>DENVER</v>
          </cell>
          <cell r="D83">
            <v>38169</v>
          </cell>
          <cell r="E83">
            <v>716</v>
          </cell>
          <cell r="F83">
            <v>0.16313511050353155</v>
          </cell>
          <cell r="G83">
            <v>716</v>
          </cell>
          <cell r="H83">
            <v>0.16313511050353155</v>
          </cell>
          <cell r="I83">
            <v>716</v>
          </cell>
          <cell r="J83">
            <v>0.16313511050353155</v>
          </cell>
          <cell r="K83">
            <v>716</v>
          </cell>
          <cell r="L83">
            <v>0.16313511050353155</v>
          </cell>
        </row>
        <row r="84">
          <cell r="A84">
            <v>0</v>
          </cell>
          <cell r="B84" t="str">
            <v>09-1908</v>
          </cell>
          <cell r="C84" t="str">
            <v>DUNKERTON</v>
          </cell>
          <cell r="D84">
            <v>38169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0</v>
          </cell>
          <cell r="B85" t="str">
            <v>09-3186</v>
          </cell>
          <cell r="C85" t="str">
            <v>JANESVILLE</v>
          </cell>
          <cell r="D85">
            <v>38169</v>
          </cell>
          <cell r="E85">
            <v>389.2</v>
          </cell>
          <cell r="F85">
            <v>8.8676236044657089E-2</v>
          </cell>
          <cell r="G85">
            <v>389.2</v>
          </cell>
          <cell r="H85">
            <v>8.8676236044657089E-2</v>
          </cell>
          <cell r="I85">
            <v>389.2</v>
          </cell>
          <cell r="J85">
            <v>8.8676236044657089E-2</v>
          </cell>
          <cell r="K85">
            <v>389.2</v>
          </cell>
          <cell r="L85">
            <v>8.8676236044657089E-2</v>
          </cell>
        </row>
        <row r="86">
          <cell r="A86">
            <v>0</v>
          </cell>
          <cell r="B86" t="str">
            <v>09-4599</v>
          </cell>
          <cell r="C86" t="str">
            <v>NASHUA-PLAINFIELD</v>
          </cell>
          <cell r="D86">
            <v>38169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0</v>
          </cell>
          <cell r="B87" t="str">
            <v>09-6273</v>
          </cell>
          <cell r="C87" t="str">
            <v>SUMNER-FREDERICKSBURG</v>
          </cell>
          <cell r="D87">
            <v>38169</v>
          </cell>
          <cell r="E87">
            <v>821.4</v>
          </cell>
          <cell r="F87">
            <v>0.18714969241285032</v>
          </cell>
          <cell r="G87">
            <v>821.4</v>
          </cell>
          <cell r="H87">
            <v>0.18714969241285032</v>
          </cell>
          <cell r="I87">
            <v>821.4</v>
          </cell>
          <cell r="J87">
            <v>0.18714969241285032</v>
          </cell>
          <cell r="K87">
            <v>821.4</v>
          </cell>
          <cell r="L87">
            <v>0.18714969241285032</v>
          </cell>
        </row>
        <row r="88">
          <cell r="A88">
            <v>0</v>
          </cell>
          <cell r="B88" t="str">
            <v>09-6471</v>
          </cell>
          <cell r="C88" t="str">
            <v>TRIPOLI</v>
          </cell>
          <cell r="D88">
            <v>38169</v>
          </cell>
          <cell r="E88">
            <v>437</v>
          </cell>
          <cell r="F88">
            <v>9.9567099567099568E-2</v>
          </cell>
          <cell r="G88">
            <v>437</v>
          </cell>
          <cell r="H88">
            <v>9.9567099567099568E-2</v>
          </cell>
          <cell r="I88">
            <v>437</v>
          </cell>
          <cell r="J88">
            <v>9.9567099567099568E-2</v>
          </cell>
          <cell r="K88">
            <v>437</v>
          </cell>
          <cell r="L88">
            <v>9.9567099567099568E-2</v>
          </cell>
        </row>
        <row r="89">
          <cell r="A89">
            <v>0</v>
          </cell>
          <cell r="B89" t="str">
            <v>09-6762</v>
          </cell>
          <cell r="C89" t="str">
            <v>WAPSIE VALLEY</v>
          </cell>
          <cell r="D89">
            <v>38169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0</v>
          </cell>
          <cell r="B90" t="str">
            <v>09-6840</v>
          </cell>
          <cell r="C90" t="str">
            <v>WAVERLY-SHELL ROCK</v>
          </cell>
          <cell r="D90">
            <v>38169</v>
          </cell>
          <cell r="E90">
            <v>2025.4</v>
          </cell>
          <cell r="F90">
            <v>0.46147186147186148</v>
          </cell>
          <cell r="G90">
            <v>2025.4</v>
          </cell>
          <cell r="H90">
            <v>0.46147186147186148</v>
          </cell>
          <cell r="I90">
            <v>2025.4</v>
          </cell>
          <cell r="J90">
            <v>0.46147186147186148</v>
          </cell>
          <cell r="K90">
            <v>2025.4</v>
          </cell>
          <cell r="L90">
            <v>0.46147186147186148</v>
          </cell>
        </row>
        <row r="91">
          <cell r="A91">
            <v>9</v>
          </cell>
          <cell r="B91" t="str">
            <v>09-25</v>
          </cell>
          <cell r="C91" t="str">
            <v>TOTAL BREMER CO</v>
          </cell>
          <cell r="D91">
            <v>8</v>
          </cell>
          <cell r="E91">
            <v>4389</v>
          </cell>
          <cell r="F91">
            <v>1</v>
          </cell>
          <cell r="G91">
            <v>4389</v>
          </cell>
          <cell r="H91">
            <v>1</v>
          </cell>
          <cell r="I91">
            <v>4389</v>
          </cell>
          <cell r="J91">
            <v>1</v>
          </cell>
          <cell r="K91">
            <v>4389</v>
          </cell>
          <cell r="L91">
            <v>1</v>
          </cell>
        </row>
        <row r="92">
          <cell r="A92">
            <v>0</v>
          </cell>
          <cell r="B92" t="str">
            <v>10-1963</v>
          </cell>
          <cell r="C92" t="str">
            <v>EAST BUCHANAN</v>
          </cell>
          <cell r="D92">
            <v>37803</v>
          </cell>
          <cell r="E92">
            <v>582.6</v>
          </cell>
          <cell r="F92">
            <v>0.16399</v>
          </cell>
          <cell r="G92">
            <v>582.6</v>
          </cell>
          <cell r="H92">
            <v>0.16399</v>
          </cell>
          <cell r="I92">
            <v>582.6</v>
          </cell>
          <cell r="J92">
            <v>0.16399</v>
          </cell>
          <cell r="K92">
            <v>582.6</v>
          </cell>
          <cell r="L92">
            <v>0.16399</v>
          </cell>
        </row>
        <row r="93">
          <cell r="A93">
            <v>0</v>
          </cell>
          <cell r="B93" t="str">
            <v>10-3105</v>
          </cell>
          <cell r="C93" t="str">
            <v>INDEPENDENCE</v>
          </cell>
          <cell r="D93">
            <v>37803</v>
          </cell>
          <cell r="E93">
            <v>1412</v>
          </cell>
          <cell r="F93">
            <v>0.39745999999999998</v>
          </cell>
          <cell r="G93">
            <v>1412</v>
          </cell>
          <cell r="H93">
            <v>0.39745999999999998</v>
          </cell>
          <cell r="I93">
            <v>1412</v>
          </cell>
          <cell r="J93">
            <v>0.39745999999999998</v>
          </cell>
          <cell r="K93">
            <v>1412</v>
          </cell>
          <cell r="L93">
            <v>0.39745999999999998</v>
          </cell>
        </row>
        <row r="94">
          <cell r="A94">
            <v>0</v>
          </cell>
          <cell r="B94" t="str">
            <v>10-3204</v>
          </cell>
          <cell r="C94" t="str">
            <v>JESUP</v>
          </cell>
          <cell r="D94">
            <v>37803</v>
          </cell>
          <cell r="E94">
            <v>886</v>
          </cell>
          <cell r="F94">
            <v>0.24939</v>
          </cell>
          <cell r="G94">
            <v>886</v>
          </cell>
          <cell r="H94">
            <v>0.24939</v>
          </cell>
          <cell r="I94">
            <v>886</v>
          </cell>
          <cell r="J94">
            <v>0.24939</v>
          </cell>
          <cell r="K94">
            <v>886</v>
          </cell>
          <cell r="L94">
            <v>0.24939</v>
          </cell>
        </row>
        <row r="95">
          <cell r="A95">
            <v>0</v>
          </cell>
          <cell r="B95" t="str">
            <v>10-4777</v>
          </cell>
          <cell r="C95" t="str">
            <v>NORTH LINN</v>
          </cell>
          <cell r="D95">
            <v>37803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0</v>
          </cell>
          <cell r="B96" t="str">
            <v>10-4869</v>
          </cell>
          <cell r="C96" t="str">
            <v>OELWEIN</v>
          </cell>
          <cell r="D96">
            <v>37803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0</v>
          </cell>
          <cell r="B97" t="str">
            <v>10-6175</v>
          </cell>
          <cell r="C97" t="str">
            <v>STARMONT</v>
          </cell>
          <cell r="D97">
            <v>37803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0</v>
          </cell>
          <cell r="B98" t="str">
            <v>10-6536</v>
          </cell>
          <cell r="C98" t="str">
            <v>UNION CONSOLIDATED</v>
          </cell>
          <cell r="D98">
            <v>37803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0</v>
          </cell>
          <cell r="B99" t="str">
            <v>10-6660</v>
          </cell>
          <cell r="C99" t="str">
            <v>VINTON--SHELLSBURG</v>
          </cell>
          <cell r="D99">
            <v>37803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0</v>
          </cell>
          <cell r="B100" t="str">
            <v>10-6762</v>
          </cell>
          <cell r="C100" t="str">
            <v>WAPSIE VALLEY</v>
          </cell>
          <cell r="D100">
            <v>37803</v>
          </cell>
          <cell r="E100">
            <v>672</v>
          </cell>
          <cell r="F100">
            <v>0.18915999999999999</v>
          </cell>
          <cell r="G100">
            <v>672</v>
          </cell>
          <cell r="H100">
            <v>0.18915999999999999</v>
          </cell>
          <cell r="I100">
            <v>672</v>
          </cell>
          <cell r="J100">
            <v>0.18915999999999999</v>
          </cell>
          <cell r="K100">
            <v>672</v>
          </cell>
          <cell r="L100">
            <v>0.18915999999999999</v>
          </cell>
        </row>
        <row r="101">
          <cell r="A101">
            <v>0</v>
          </cell>
          <cell r="B101" t="str">
            <v>10-6950</v>
          </cell>
          <cell r="C101" t="str">
            <v>WEST DELWARE COUNTY</v>
          </cell>
          <cell r="D101">
            <v>37803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10</v>
          </cell>
          <cell r="B102" t="str">
            <v>10-25</v>
          </cell>
          <cell r="C102" t="str">
            <v>TOTAL BUCHANAN CO.</v>
          </cell>
          <cell r="D102">
            <v>10</v>
          </cell>
          <cell r="E102">
            <v>3552.6</v>
          </cell>
          <cell r="F102">
            <v>1</v>
          </cell>
          <cell r="G102">
            <v>3552.6</v>
          </cell>
          <cell r="H102">
            <v>1</v>
          </cell>
          <cell r="I102">
            <v>3552.6</v>
          </cell>
          <cell r="J102">
            <v>1</v>
          </cell>
          <cell r="K102">
            <v>3552.6</v>
          </cell>
          <cell r="L102">
            <v>1</v>
          </cell>
        </row>
        <row r="103">
          <cell r="A103">
            <v>0</v>
          </cell>
          <cell r="B103" t="str">
            <v>11-0072</v>
          </cell>
          <cell r="C103" t="str">
            <v>ALBERT CITY-TRUSDALE</v>
          </cell>
          <cell r="D103">
            <v>38169</v>
          </cell>
          <cell r="E103">
            <v>203.2</v>
          </cell>
          <cell r="F103">
            <v>5.1349438997270798E-2</v>
          </cell>
          <cell r="G103">
            <v>203.2</v>
          </cell>
          <cell r="H103">
            <v>5.1349438997270798E-2</v>
          </cell>
          <cell r="I103">
            <v>203.2</v>
          </cell>
          <cell r="J103">
            <v>5.1349438997270798E-2</v>
          </cell>
          <cell r="K103">
            <v>203.2</v>
          </cell>
          <cell r="L103">
            <v>5.1349438997270798E-2</v>
          </cell>
        </row>
        <row r="104">
          <cell r="A104">
            <v>0</v>
          </cell>
          <cell r="B104" t="str">
            <v>11-0171</v>
          </cell>
          <cell r="C104" t="str">
            <v xml:space="preserve">ALTA </v>
          </cell>
          <cell r="D104">
            <v>38169</v>
          </cell>
          <cell r="E104">
            <v>517.29999999999995</v>
          </cell>
          <cell r="F104">
            <v>0.13072374406145759</v>
          </cell>
          <cell r="G104">
            <v>517.29999999999995</v>
          </cell>
          <cell r="H104">
            <v>0.13072374406145759</v>
          </cell>
          <cell r="I104">
            <v>517.29999999999995</v>
          </cell>
          <cell r="J104">
            <v>0.13072374406145759</v>
          </cell>
          <cell r="K104">
            <v>517.29999999999995</v>
          </cell>
          <cell r="L104">
            <v>0.13072374406145759</v>
          </cell>
        </row>
        <row r="105">
          <cell r="A105">
            <v>0</v>
          </cell>
          <cell r="B105" t="str">
            <v>11-0423</v>
          </cell>
          <cell r="C105" t="str">
            <v xml:space="preserve">AURELIA </v>
          </cell>
          <cell r="D105">
            <v>38169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0</v>
          </cell>
          <cell r="B106" t="str">
            <v>11-2376</v>
          </cell>
          <cell r="C106" t="str">
            <v>GALVA-HOLSTEIN</v>
          </cell>
          <cell r="D106">
            <v>38169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0</v>
          </cell>
          <cell r="B107" t="str">
            <v>11-3537</v>
          </cell>
          <cell r="C107" t="str">
            <v>LAURENS-MARATHON</v>
          </cell>
          <cell r="D107">
            <v>38169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0</v>
          </cell>
          <cell r="B108" t="str">
            <v>11-4644</v>
          </cell>
          <cell r="C108" t="str">
            <v>NEWELL-FONDA</v>
          </cell>
          <cell r="D108">
            <v>38169</v>
          </cell>
          <cell r="E108">
            <v>470.8</v>
          </cell>
          <cell r="F108">
            <v>0.11897301122005459</v>
          </cell>
          <cell r="G108">
            <v>470.8</v>
          </cell>
          <cell r="H108">
            <v>0.11897301122005459</v>
          </cell>
          <cell r="I108">
            <v>470.8</v>
          </cell>
          <cell r="J108">
            <v>0.11897301122005459</v>
          </cell>
          <cell r="K108">
            <v>470.8</v>
          </cell>
          <cell r="L108">
            <v>0.11897301122005459</v>
          </cell>
        </row>
        <row r="109">
          <cell r="A109">
            <v>0</v>
          </cell>
          <cell r="B109" t="str">
            <v>11-5283</v>
          </cell>
          <cell r="C109" t="str">
            <v>POCAHONTAS AREA</v>
          </cell>
          <cell r="D109">
            <v>38169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0</v>
          </cell>
          <cell r="B110" t="str">
            <v>11-5823</v>
          </cell>
          <cell r="C110" t="str">
            <v>SCHALLER-CRESTLAND</v>
          </cell>
          <cell r="D110">
            <v>38169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0</v>
          </cell>
          <cell r="B111" t="str">
            <v>11-6035</v>
          </cell>
          <cell r="C111" t="str">
            <v>SIOUX CENTRAL</v>
          </cell>
          <cell r="D111">
            <v>38169</v>
          </cell>
          <cell r="E111">
            <v>473</v>
          </cell>
          <cell r="F111">
            <v>0.1195289598706156</v>
          </cell>
          <cell r="G111">
            <v>473</v>
          </cell>
          <cell r="H111">
            <v>0.1195289598706156</v>
          </cell>
          <cell r="I111">
            <v>473</v>
          </cell>
          <cell r="J111">
            <v>0.1195289598706156</v>
          </cell>
          <cell r="K111">
            <v>473</v>
          </cell>
          <cell r="L111">
            <v>0.1195289598706156</v>
          </cell>
        </row>
        <row r="112">
          <cell r="A112">
            <v>0</v>
          </cell>
          <cell r="B112" t="str">
            <v>11-6219</v>
          </cell>
          <cell r="C112" t="str">
            <v xml:space="preserve">STORM LAKE </v>
          </cell>
          <cell r="D112">
            <v>38169</v>
          </cell>
          <cell r="E112">
            <v>2292.9</v>
          </cell>
          <cell r="F112">
            <v>0.5794248458506015</v>
          </cell>
          <cell r="G112">
            <v>2292.9</v>
          </cell>
          <cell r="H112">
            <v>0.5794248458506015</v>
          </cell>
          <cell r="I112">
            <v>2292.9</v>
          </cell>
          <cell r="J112">
            <v>0.5794248458506015</v>
          </cell>
          <cell r="K112">
            <v>2292.9</v>
          </cell>
          <cell r="L112">
            <v>0.5794248458506015</v>
          </cell>
        </row>
        <row r="113">
          <cell r="A113">
            <v>11</v>
          </cell>
          <cell r="B113" t="str">
            <v>11-25</v>
          </cell>
          <cell r="C113" t="str">
            <v>TOTAL BUENA VISTA  CO.</v>
          </cell>
          <cell r="D113">
            <v>10</v>
          </cell>
          <cell r="E113">
            <v>3957.2</v>
          </cell>
          <cell r="F113">
            <v>1</v>
          </cell>
          <cell r="G113">
            <v>3957.2</v>
          </cell>
          <cell r="H113">
            <v>1</v>
          </cell>
          <cell r="I113">
            <v>3957.2</v>
          </cell>
          <cell r="J113">
            <v>1</v>
          </cell>
          <cell r="K113">
            <v>3957.2</v>
          </cell>
          <cell r="L113">
            <v>1</v>
          </cell>
        </row>
        <row r="114">
          <cell r="A114">
            <v>0</v>
          </cell>
          <cell r="B114" t="str">
            <v>12-0009</v>
          </cell>
          <cell r="C114" t="str">
            <v>AGWSR</v>
          </cell>
          <cell r="D114">
            <v>38169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0</v>
          </cell>
          <cell r="B115" t="str">
            <v>12-0153</v>
          </cell>
          <cell r="C115" t="str">
            <v>NORTH BUTLER</v>
          </cell>
          <cell r="D115">
            <v>38169</v>
          </cell>
          <cell r="E115">
            <v>592</v>
          </cell>
          <cell r="F115">
            <v>0.33537276229322455</v>
          </cell>
          <cell r="G115">
            <v>592</v>
          </cell>
          <cell r="H115">
            <v>0.33537276229322455</v>
          </cell>
          <cell r="I115">
            <v>592</v>
          </cell>
          <cell r="J115">
            <v>0.33537276229322455</v>
          </cell>
          <cell r="K115">
            <v>592</v>
          </cell>
          <cell r="L115">
            <v>0.33537276229322455</v>
          </cell>
        </row>
        <row r="116">
          <cell r="A116">
            <v>0</v>
          </cell>
          <cell r="B116" t="str">
            <v>12-0279</v>
          </cell>
          <cell r="C116" t="str">
            <v>APLINGTON-PARKERSBURG</v>
          </cell>
          <cell r="D116">
            <v>38169</v>
          </cell>
          <cell r="E116">
            <v>847.2</v>
          </cell>
          <cell r="F116">
            <v>0.47994561522773627</v>
          </cell>
          <cell r="G116">
            <v>847.2</v>
          </cell>
          <cell r="H116">
            <v>0.47994561522773627</v>
          </cell>
          <cell r="I116">
            <v>847.2</v>
          </cell>
          <cell r="J116">
            <v>0.47994561522773627</v>
          </cell>
          <cell r="K116">
            <v>847.2</v>
          </cell>
          <cell r="L116">
            <v>0.47994561522773627</v>
          </cell>
        </row>
        <row r="117">
          <cell r="A117">
            <v>0</v>
          </cell>
          <cell r="B117" t="str">
            <v>12-1215</v>
          </cell>
          <cell r="C117" t="str">
            <v>CLARKSVILLE</v>
          </cell>
          <cell r="D117">
            <v>38169</v>
          </cell>
          <cell r="E117">
            <v>326</v>
          </cell>
          <cell r="F117">
            <v>0.18468162247903919</v>
          </cell>
          <cell r="G117">
            <v>326</v>
          </cell>
          <cell r="H117">
            <v>0.18468162247903919</v>
          </cell>
          <cell r="I117">
            <v>326</v>
          </cell>
          <cell r="J117">
            <v>0.18468162247903919</v>
          </cell>
          <cell r="K117">
            <v>326</v>
          </cell>
          <cell r="L117">
            <v>0.18468162247903919</v>
          </cell>
        </row>
        <row r="118">
          <cell r="A118">
            <v>0</v>
          </cell>
          <cell r="B118" t="str">
            <v>12-1791</v>
          </cell>
          <cell r="C118" t="str">
            <v>DIKE-NEW HARTFORD</v>
          </cell>
          <cell r="D118">
            <v>38169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0</v>
          </cell>
          <cell r="B119" t="str">
            <v>12-2781</v>
          </cell>
          <cell r="C119" t="str">
            <v>HAMPTON-DUMONT</v>
          </cell>
          <cell r="D119">
            <v>38169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0</v>
          </cell>
          <cell r="B120" t="str">
            <v>12-4599</v>
          </cell>
          <cell r="C120" t="str">
            <v>NASHUA-PLAINFIELD</v>
          </cell>
          <cell r="D120">
            <v>38169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0</v>
          </cell>
          <cell r="B121" t="str">
            <v>12-6840</v>
          </cell>
          <cell r="C121" t="str">
            <v>WAVERLY-SHELL ROCK</v>
          </cell>
          <cell r="D121">
            <v>38169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12</v>
          </cell>
          <cell r="B122" t="str">
            <v>12-25</v>
          </cell>
          <cell r="C122" t="str">
            <v>TOTAL BUTLER  CO.</v>
          </cell>
          <cell r="D122">
            <v>8</v>
          </cell>
          <cell r="E122">
            <v>1765.2</v>
          </cell>
          <cell r="F122">
            <v>1</v>
          </cell>
          <cell r="G122">
            <v>1765.2</v>
          </cell>
          <cell r="H122">
            <v>1</v>
          </cell>
          <cell r="I122">
            <v>1765.2</v>
          </cell>
          <cell r="J122">
            <v>1</v>
          </cell>
          <cell r="K122">
            <v>1765.2</v>
          </cell>
          <cell r="L122">
            <v>1</v>
          </cell>
        </row>
        <row r="123">
          <cell r="A123">
            <v>0</v>
          </cell>
          <cell r="B123" t="str">
            <v>13-4023</v>
          </cell>
          <cell r="C123" t="str">
            <v>MANSON-NW WEBSTER</v>
          </cell>
          <cell r="D123">
            <v>38169</v>
          </cell>
          <cell r="E123">
            <v>649</v>
          </cell>
          <cell r="F123">
            <v>0.4136128991141419</v>
          </cell>
          <cell r="G123">
            <v>649</v>
          </cell>
          <cell r="H123">
            <v>0.4136128991141419</v>
          </cell>
          <cell r="I123">
            <v>649</v>
          </cell>
          <cell r="J123">
            <v>0.4136128991141419</v>
          </cell>
          <cell r="K123">
            <v>649</v>
          </cell>
          <cell r="L123">
            <v>0.4136128991141419</v>
          </cell>
        </row>
        <row r="124">
          <cell r="A124">
            <v>0</v>
          </cell>
          <cell r="B124" t="str">
            <v>13-4644</v>
          </cell>
          <cell r="C124" t="str">
            <v>NEWELL-FONDA</v>
          </cell>
          <cell r="D124">
            <v>38169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0</v>
          </cell>
          <cell r="B125" t="str">
            <v>13-5283</v>
          </cell>
          <cell r="C125" t="str">
            <v>POCAHONTAS AREA</v>
          </cell>
          <cell r="D125">
            <v>38169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0</v>
          </cell>
          <cell r="B126" t="str">
            <v>13-5325</v>
          </cell>
          <cell r="C126" t="str">
            <v>PRAIRIE VALLEY</v>
          </cell>
          <cell r="D126">
            <v>38169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0</v>
          </cell>
          <cell r="B127" t="str">
            <v>13-6091</v>
          </cell>
          <cell r="C127" t="str">
            <v>SOUTH CENTRAL CALHOUN</v>
          </cell>
          <cell r="D127">
            <v>38169</v>
          </cell>
          <cell r="E127">
            <v>920.1</v>
          </cell>
          <cell r="F127">
            <v>0.58638710088585821</v>
          </cell>
          <cell r="G127">
            <v>920.1</v>
          </cell>
          <cell r="H127">
            <v>0.58638710088585821</v>
          </cell>
          <cell r="I127">
            <v>920.1</v>
          </cell>
          <cell r="J127">
            <v>0.58638710088585821</v>
          </cell>
          <cell r="K127">
            <v>920.1</v>
          </cell>
          <cell r="L127">
            <v>0.58638710088585821</v>
          </cell>
        </row>
        <row r="128">
          <cell r="A128">
            <v>13</v>
          </cell>
          <cell r="B128" t="str">
            <v>13-25</v>
          </cell>
          <cell r="C128" t="str">
            <v>TOTAL CALHOUN  CO.</v>
          </cell>
          <cell r="D128">
            <v>5</v>
          </cell>
          <cell r="E128">
            <v>1569.1</v>
          </cell>
          <cell r="F128">
            <v>1</v>
          </cell>
          <cell r="G128">
            <v>1569.1</v>
          </cell>
          <cell r="H128">
            <v>1</v>
          </cell>
          <cell r="I128">
            <v>1569.1</v>
          </cell>
          <cell r="J128">
            <v>1</v>
          </cell>
          <cell r="K128">
            <v>1569.1</v>
          </cell>
          <cell r="L128">
            <v>1</v>
          </cell>
        </row>
        <row r="129">
          <cell r="A129">
            <v>0</v>
          </cell>
          <cell r="B129" t="str">
            <v>14-0355</v>
          </cell>
          <cell r="C129" t="str">
            <v>AR-WE-VA</v>
          </cell>
          <cell r="D129">
            <v>38718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>
            <v>0</v>
          </cell>
          <cell r="B130" t="str">
            <v>14-0999</v>
          </cell>
          <cell r="C130" t="str">
            <v>CARROLL</v>
          </cell>
          <cell r="D130">
            <v>38718</v>
          </cell>
          <cell r="E130">
            <v>1678.9</v>
          </cell>
          <cell r="F130">
            <v>0.55434854388166144</v>
          </cell>
          <cell r="G130">
            <v>1678.9</v>
          </cell>
          <cell r="H130">
            <v>0.55434854388166144</v>
          </cell>
          <cell r="I130">
            <v>1678.9</v>
          </cell>
          <cell r="J130">
            <v>0.55434854388166144</v>
          </cell>
          <cell r="K130">
            <v>1678.9</v>
          </cell>
          <cell r="L130">
            <v>0.55434854388166144</v>
          </cell>
        </row>
        <row r="131">
          <cell r="A131">
            <v>0</v>
          </cell>
          <cell r="B131" t="str">
            <v>14-1413</v>
          </cell>
          <cell r="C131" t="str">
            <v>COON RAPIDS-BAYARD</v>
          </cell>
          <cell r="D131">
            <v>38718</v>
          </cell>
          <cell r="E131">
            <v>423.8</v>
          </cell>
          <cell r="F131">
            <v>0.13993264214488541</v>
          </cell>
          <cell r="G131">
            <v>423.8</v>
          </cell>
          <cell r="H131">
            <v>0.13993264214488541</v>
          </cell>
          <cell r="I131">
            <v>423.8</v>
          </cell>
          <cell r="J131">
            <v>0.13993264214488541</v>
          </cell>
          <cell r="K131">
            <v>423.8</v>
          </cell>
          <cell r="L131">
            <v>0.13993264214488541</v>
          </cell>
        </row>
        <row r="132">
          <cell r="A132">
            <v>0</v>
          </cell>
          <cell r="B132" t="str">
            <v>14-2520</v>
          </cell>
          <cell r="C132" t="str">
            <v>GLIDDEN-RALSTON</v>
          </cell>
          <cell r="D132">
            <v>38718</v>
          </cell>
          <cell r="E132">
            <v>267.10000000000002</v>
          </cell>
          <cell r="F132">
            <v>8.8192564221092257E-2</v>
          </cell>
          <cell r="G132">
            <v>267.10000000000002</v>
          </cell>
          <cell r="H132">
            <v>8.8192564221092257E-2</v>
          </cell>
          <cell r="I132">
            <v>267.10000000000002</v>
          </cell>
          <cell r="J132">
            <v>8.8192564221092257E-2</v>
          </cell>
          <cell r="K132">
            <v>267.10000000000002</v>
          </cell>
          <cell r="L132">
            <v>8.8192564221092257E-2</v>
          </cell>
        </row>
        <row r="133">
          <cell r="A133">
            <v>0</v>
          </cell>
          <cell r="B133" t="str">
            <v>14-3168</v>
          </cell>
          <cell r="C133" t="str">
            <v>IKM-MANNING</v>
          </cell>
          <cell r="D133">
            <v>38718</v>
          </cell>
          <cell r="E133">
            <v>658.8</v>
          </cell>
          <cell r="F133">
            <v>0.21752624975236079</v>
          </cell>
          <cell r="G133">
            <v>658.8</v>
          </cell>
          <cell r="H133">
            <v>0.21752624975236079</v>
          </cell>
          <cell r="I133">
            <v>658.8</v>
          </cell>
          <cell r="J133">
            <v>0.21752624975236079</v>
          </cell>
          <cell r="K133">
            <v>658.8</v>
          </cell>
          <cell r="L133">
            <v>0.21752624975236079</v>
          </cell>
        </row>
        <row r="134">
          <cell r="A134">
            <v>0</v>
          </cell>
          <cell r="B134" t="str">
            <v>14-6091</v>
          </cell>
          <cell r="C134" t="str">
            <v>SOUTH CENTRAL CALHOUN</v>
          </cell>
          <cell r="D134">
            <v>38718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>
            <v>0</v>
          </cell>
          <cell r="B135" t="str">
            <v>14-6741</v>
          </cell>
          <cell r="C135" t="str">
            <v>EAST SAC COUNTY</v>
          </cell>
          <cell r="D135">
            <v>38718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>
            <v>14</v>
          </cell>
          <cell r="B136" t="str">
            <v>14-25</v>
          </cell>
          <cell r="C136" t="str">
            <v>TOTAL CARROLL CO.</v>
          </cell>
          <cell r="D136">
            <v>7</v>
          </cell>
          <cell r="E136">
            <v>3028.6000000000004</v>
          </cell>
          <cell r="F136">
            <v>0.99999999999999989</v>
          </cell>
          <cell r="G136">
            <v>3028.6000000000004</v>
          </cell>
          <cell r="H136">
            <v>0.99999999999999989</v>
          </cell>
          <cell r="I136">
            <v>3028.6000000000004</v>
          </cell>
          <cell r="J136">
            <v>0.99999999999999989</v>
          </cell>
          <cell r="K136">
            <v>3028.6000000000004</v>
          </cell>
          <cell r="L136">
            <v>0.99999999999999989</v>
          </cell>
        </row>
        <row r="137">
          <cell r="A137">
            <v>0</v>
          </cell>
          <cell r="B137" t="str">
            <v>15-0387</v>
          </cell>
          <cell r="C137" t="str">
            <v xml:space="preserve">ATLANTIC </v>
          </cell>
          <cell r="D137">
            <v>38353</v>
          </cell>
          <cell r="E137">
            <v>1384.7</v>
          </cell>
          <cell r="F137">
            <v>0.57945000000000002</v>
          </cell>
          <cell r="G137">
            <v>1384.7</v>
          </cell>
          <cell r="H137">
            <v>0.57945000000000002</v>
          </cell>
          <cell r="I137">
            <v>1384.7</v>
          </cell>
          <cell r="J137">
            <v>0.57945000000000002</v>
          </cell>
          <cell r="K137">
            <v>1384.7</v>
          </cell>
          <cell r="L137">
            <v>0.57945000000000002</v>
          </cell>
        </row>
        <row r="138">
          <cell r="A138">
            <v>0</v>
          </cell>
          <cell r="B138" t="str">
            <v>15-0914</v>
          </cell>
          <cell r="C138" t="str">
            <v>CAM</v>
          </cell>
          <cell r="D138">
            <v>38353</v>
          </cell>
          <cell r="E138">
            <v>488.4</v>
          </cell>
          <cell r="F138">
            <v>0.20438000000000001</v>
          </cell>
          <cell r="G138">
            <v>488.4</v>
          </cell>
          <cell r="H138">
            <v>0.20438000000000001</v>
          </cell>
          <cell r="I138">
            <v>488.4</v>
          </cell>
          <cell r="J138">
            <v>0.20438000000000001</v>
          </cell>
          <cell r="K138">
            <v>488.4</v>
          </cell>
          <cell r="L138">
            <v>0.20438000000000001</v>
          </cell>
        </row>
        <row r="139">
          <cell r="A139">
            <v>0</v>
          </cell>
          <cell r="B139" t="str">
            <v>15-2151</v>
          </cell>
          <cell r="C139" t="str">
            <v>EXIRA-ELK HORN-KIMBALLTON</v>
          </cell>
          <cell r="D139">
            <v>38353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>
            <v>0</v>
          </cell>
          <cell r="B140" t="str">
            <v>15-2718</v>
          </cell>
          <cell r="C140" t="str">
            <v>GRISWOLD</v>
          </cell>
          <cell r="D140">
            <v>38353</v>
          </cell>
          <cell r="E140">
            <v>516.6</v>
          </cell>
          <cell r="F140">
            <v>0.21618000000000001</v>
          </cell>
          <cell r="G140">
            <v>516.6</v>
          </cell>
          <cell r="H140">
            <v>0.21618000000000001</v>
          </cell>
          <cell r="I140">
            <v>516.6</v>
          </cell>
          <cell r="J140">
            <v>0.21618000000000001</v>
          </cell>
          <cell r="K140">
            <v>516.6</v>
          </cell>
          <cell r="L140">
            <v>0.21618000000000001</v>
          </cell>
        </row>
        <row r="141">
          <cell r="A141">
            <v>0</v>
          </cell>
          <cell r="B141" t="str">
            <v>15-0441</v>
          </cell>
          <cell r="C141" t="str">
            <v>WALNUT    (Merged with AHSTW)</v>
          </cell>
          <cell r="D141">
            <v>38353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>
            <v>15</v>
          </cell>
          <cell r="B142" t="str">
            <v>15-25</v>
          </cell>
          <cell r="C142" t="str">
            <v>TOTAL CASS CO.</v>
          </cell>
          <cell r="D142">
            <v>5</v>
          </cell>
          <cell r="E142">
            <v>2389.6999999999998</v>
          </cell>
          <cell r="F142">
            <v>1.0000100000000001</v>
          </cell>
          <cell r="G142">
            <v>2389.6999999999998</v>
          </cell>
          <cell r="H142">
            <v>1.0000100000000001</v>
          </cell>
          <cell r="I142">
            <v>2389.6999999999998</v>
          </cell>
          <cell r="J142">
            <v>1.0000100000000001</v>
          </cell>
          <cell r="K142">
            <v>2389.6999999999998</v>
          </cell>
          <cell r="L142">
            <v>1.0000100000000001</v>
          </cell>
        </row>
        <row r="143">
          <cell r="A143">
            <v>0</v>
          </cell>
          <cell r="B143" t="str">
            <v>16-0603</v>
          </cell>
          <cell r="C143" t="str">
            <v>BENNETT</v>
          </cell>
          <cell r="D143">
            <v>38169</v>
          </cell>
          <cell r="E143">
            <v>186</v>
          </cell>
          <cell r="F143">
            <v>5.7077975879952121E-2</v>
          </cell>
          <cell r="G143">
            <v>186</v>
          </cell>
          <cell r="H143">
            <v>5.7077975879952121E-2</v>
          </cell>
          <cell r="I143">
            <v>186</v>
          </cell>
          <cell r="J143">
            <v>5.7077975879952121E-2</v>
          </cell>
          <cell r="K143">
            <v>186</v>
          </cell>
          <cell r="L143">
            <v>5.7077975879952121E-2</v>
          </cell>
        </row>
        <row r="144">
          <cell r="A144">
            <v>0</v>
          </cell>
          <cell r="B144" t="str">
            <v>16-1926</v>
          </cell>
          <cell r="C144" t="str">
            <v>DURANT</v>
          </cell>
          <cell r="D144">
            <v>38169</v>
          </cell>
          <cell r="E144">
            <v>580.70000000000005</v>
          </cell>
          <cell r="F144">
            <v>0.17819989566391506</v>
          </cell>
          <cell r="G144">
            <v>580.70000000000005</v>
          </cell>
          <cell r="H144">
            <v>0.17819989566391506</v>
          </cell>
          <cell r="I144">
            <v>580.70000000000005</v>
          </cell>
          <cell r="J144">
            <v>0.17819989566391506</v>
          </cell>
          <cell r="K144">
            <v>580.70000000000005</v>
          </cell>
          <cell r="L144">
            <v>0.17819989566391506</v>
          </cell>
        </row>
        <row r="145">
          <cell r="A145">
            <v>0</v>
          </cell>
          <cell r="B145" t="str">
            <v>16-3691</v>
          </cell>
          <cell r="C145" t="str">
            <v>NORTH CEDAR</v>
          </cell>
          <cell r="D145">
            <v>38169</v>
          </cell>
          <cell r="E145">
            <v>823.5</v>
          </cell>
          <cell r="F145">
            <v>0.25270813514591706</v>
          </cell>
          <cell r="G145">
            <v>823.5</v>
          </cell>
          <cell r="H145">
            <v>0.25270813514591706</v>
          </cell>
          <cell r="I145">
            <v>823.5</v>
          </cell>
          <cell r="J145">
            <v>0.25270813514591706</v>
          </cell>
          <cell r="K145">
            <v>823.5</v>
          </cell>
          <cell r="L145">
            <v>0.25270813514591706</v>
          </cell>
        </row>
        <row r="146">
          <cell r="A146">
            <v>0</v>
          </cell>
          <cell r="B146" t="str">
            <v>16-3744</v>
          </cell>
          <cell r="C146" t="str">
            <v>LISBON</v>
          </cell>
          <cell r="D146">
            <v>38169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A147">
            <v>0</v>
          </cell>
          <cell r="B147" t="str">
            <v>16-4269</v>
          </cell>
          <cell r="C147" t="str">
            <v>MIDLAND</v>
          </cell>
          <cell r="D147">
            <v>38169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A148">
            <v>0</v>
          </cell>
          <cell r="B148" t="str">
            <v>16-6408</v>
          </cell>
          <cell r="C148" t="str">
            <v>TIPTON</v>
          </cell>
          <cell r="D148">
            <v>38169</v>
          </cell>
          <cell r="E148">
            <v>899.1</v>
          </cell>
          <cell r="F148">
            <v>0.27590757050357501</v>
          </cell>
          <cell r="G148">
            <v>899.1</v>
          </cell>
          <cell r="H148">
            <v>0.27590757050357501</v>
          </cell>
          <cell r="I148">
            <v>899.1</v>
          </cell>
          <cell r="J148">
            <v>0.27590757050357501</v>
          </cell>
          <cell r="K148">
            <v>899.1</v>
          </cell>
          <cell r="L148">
            <v>0.27590757050357501</v>
          </cell>
        </row>
        <row r="149">
          <cell r="A149">
            <v>0</v>
          </cell>
          <cell r="B149" t="str">
            <v>16-6930</v>
          </cell>
          <cell r="C149" t="str">
            <v>WEST BRANCH</v>
          </cell>
          <cell r="D149">
            <v>38169</v>
          </cell>
          <cell r="E149">
            <v>769.4</v>
          </cell>
          <cell r="F149">
            <v>0.23610642280664065</v>
          </cell>
          <cell r="G149">
            <v>769.4</v>
          </cell>
          <cell r="H149">
            <v>0.23610642280664065</v>
          </cell>
          <cell r="I149">
            <v>769.4</v>
          </cell>
          <cell r="J149">
            <v>0.23610642280664065</v>
          </cell>
          <cell r="K149">
            <v>769.4</v>
          </cell>
          <cell r="L149">
            <v>0.23610642280664065</v>
          </cell>
        </row>
        <row r="150">
          <cell r="A150">
            <v>0</v>
          </cell>
          <cell r="B150" t="str">
            <v>16-6975</v>
          </cell>
          <cell r="C150" t="str">
            <v>WEST LIBERTY</v>
          </cell>
          <cell r="D150">
            <v>38169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0</v>
          </cell>
          <cell r="B151" t="str">
            <v>16-7038</v>
          </cell>
          <cell r="C151" t="str">
            <v>WILTON CSD</v>
          </cell>
          <cell r="D151">
            <v>38169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>
            <v>16</v>
          </cell>
          <cell r="B152" t="str">
            <v>16-25</v>
          </cell>
          <cell r="C152" t="str">
            <v>TOTAL CEDAR  CO.</v>
          </cell>
          <cell r="D152">
            <v>9</v>
          </cell>
          <cell r="E152">
            <v>3258.7000000000003</v>
          </cell>
          <cell r="F152">
            <v>0.99999999999999989</v>
          </cell>
          <cell r="G152">
            <v>3258.7000000000003</v>
          </cell>
          <cell r="H152">
            <v>0.99999999999999989</v>
          </cell>
          <cell r="I152">
            <v>3258.7000000000003</v>
          </cell>
          <cell r="J152">
            <v>0.99999999999999989</v>
          </cell>
          <cell r="K152">
            <v>3258.7000000000003</v>
          </cell>
          <cell r="L152">
            <v>0.99999999999999989</v>
          </cell>
        </row>
        <row r="153">
          <cell r="A153">
            <v>0</v>
          </cell>
          <cell r="B153" t="str">
            <v>17-1233</v>
          </cell>
          <cell r="C153" t="str">
            <v>CLEAR LAKE</v>
          </cell>
          <cell r="D153">
            <v>37803</v>
          </cell>
          <cell r="E153">
            <v>1219.8</v>
          </cell>
          <cell r="F153">
            <v>0.21532999999999999</v>
          </cell>
          <cell r="G153">
            <v>1219.8</v>
          </cell>
          <cell r="H153">
            <v>0.21532999999999999</v>
          </cell>
          <cell r="I153">
            <v>1219.8</v>
          </cell>
          <cell r="J153">
            <v>0.21532999999999999</v>
          </cell>
          <cell r="K153">
            <v>1219.8</v>
          </cell>
          <cell r="L153">
            <v>0.21532999999999999</v>
          </cell>
        </row>
        <row r="154">
          <cell r="A154">
            <v>0</v>
          </cell>
          <cell r="B154" t="str">
            <v>17-2295</v>
          </cell>
          <cell r="C154" t="str">
            <v>FOREST CITY</v>
          </cell>
          <cell r="D154">
            <v>37803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>
            <v>0</v>
          </cell>
          <cell r="B155" t="str">
            <v>17-2403</v>
          </cell>
          <cell r="C155" t="str">
            <v>GARNER-HAYFIELD-VENTURA</v>
          </cell>
          <cell r="D155">
            <v>37803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>
            <v>0</v>
          </cell>
          <cell r="B156" t="str">
            <v>17-4131</v>
          </cell>
          <cell r="C156" t="str">
            <v>MASON CITY</v>
          </cell>
          <cell r="D156">
            <v>37803</v>
          </cell>
          <cell r="E156">
            <v>3742</v>
          </cell>
          <cell r="F156">
            <v>0.66056000000000004</v>
          </cell>
          <cell r="G156">
            <v>3742</v>
          </cell>
          <cell r="H156">
            <v>0.66056000000000004</v>
          </cell>
          <cell r="I156">
            <v>3742</v>
          </cell>
          <cell r="J156">
            <v>0.66056000000000004</v>
          </cell>
          <cell r="K156">
            <v>3742</v>
          </cell>
          <cell r="L156">
            <v>0.66056000000000004</v>
          </cell>
        </row>
        <row r="157">
          <cell r="A157">
            <v>0</v>
          </cell>
          <cell r="B157" t="str">
            <v>17-4772</v>
          </cell>
          <cell r="C157" t="str">
            <v>CENTRAL SPRINGS</v>
          </cell>
          <cell r="D157">
            <v>37803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>
            <v>0</v>
          </cell>
          <cell r="B158" t="str">
            <v>17-5697</v>
          </cell>
          <cell r="C158" t="str">
            <v>RUDD-ROCKFORD-MARBLE ROCK</v>
          </cell>
          <cell r="D158">
            <v>37803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A159">
            <v>0</v>
          </cell>
          <cell r="B159" t="str">
            <v>17-5922</v>
          </cell>
          <cell r="C159" t="str">
            <v>WEST FORK</v>
          </cell>
          <cell r="D159">
            <v>37803</v>
          </cell>
          <cell r="E159">
            <v>703.1</v>
          </cell>
          <cell r="F159">
            <v>0.12411999999999999</v>
          </cell>
          <cell r="G159">
            <v>703.1</v>
          </cell>
          <cell r="H159">
            <v>0.12411999999999999</v>
          </cell>
          <cell r="I159">
            <v>703.1</v>
          </cell>
          <cell r="J159">
            <v>0.12411999999999999</v>
          </cell>
          <cell r="K159">
            <v>703.1</v>
          </cell>
          <cell r="L159">
            <v>0.12411999999999999</v>
          </cell>
        </row>
        <row r="160">
          <cell r="A160">
            <v>17</v>
          </cell>
          <cell r="B160" t="str">
            <v>17-25</v>
          </cell>
          <cell r="C160" t="str">
            <v>TOTAL CERRO GORDO CO</v>
          </cell>
          <cell r="D160">
            <v>7</v>
          </cell>
          <cell r="E160">
            <v>5664.9000000000005</v>
          </cell>
          <cell r="F160">
            <v>1.0000100000000001</v>
          </cell>
          <cell r="G160">
            <v>5664.9000000000005</v>
          </cell>
          <cell r="H160">
            <v>1.0000100000000001</v>
          </cell>
          <cell r="I160">
            <v>5664.9000000000005</v>
          </cell>
          <cell r="J160">
            <v>1.0000100000000001</v>
          </cell>
          <cell r="K160">
            <v>5664.9000000000005</v>
          </cell>
          <cell r="L160">
            <v>1.0000100000000001</v>
          </cell>
        </row>
        <row r="161">
          <cell r="A161">
            <v>0</v>
          </cell>
          <cell r="B161" t="str">
            <v>18-0171</v>
          </cell>
          <cell r="C161" t="str">
            <v xml:space="preserve">ALTA </v>
          </cell>
          <cell r="D161">
            <v>38169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>
            <v>0</v>
          </cell>
          <cell r="B162" t="str">
            <v>18-0423</v>
          </cell>
          <cell r="C162" t="str">
            <v xml:space="preserve">AURELIA </v>
          </cell>
          <cell r="D162">
            <v>38169</v>
          </cell>
          <cell r="E162">
            <v>237.1</v>
          </cell>
          <cell r="F162">
            <v>0.14721000000000001</v>
          </cell>
          <cell r="G162">
            <v>237.1</v>
          </cell>
          <cell r="H162">
            <v>0.14721000000000001</v>
          </cell>
          <cell r="I162">
            <v>237.1</v>
          </cell>
          <cell r="J162">
            <v>0.14721000000000001</v>
          </cell>
          <cell r="K162">
            <v>237.1</v>
          </cell>
          <cell r="L162">
            <v>0.14721000000000001</v>
          </cell>
        </row>
        <row r="163">
          <cell r="A163">
            <v>0</v>
          </cell>
          <cell r="B163" t="str">
            <v>18-1152</v>
          </cell>
          <cell r="C163" t="str">
            <v>CHEROKEE</v>
          </cell>
          <cell r="D163">
            <v>38169</v>
          </cell>
          <cell r="E163">
            <v>942.5</v>
          </cell>
          <cell r="F163">
            <v>0.58518999999999999</v>
          </cell>
          <cell r="G163">
            <v>942.5</v>
          </cell>
          <cell r="H163">
            <v>0.58518999999999999</v>
          </cell>
          <cell r="I163">
            <v>942.5</v>
          </cell>
          <cell r="J163">
            <v>0.58518999999999999</v>
          </cell>
          <cell r="K163">
            <v>942.5</v>
          </cell>
          <cell r="L163">
            <v>0.58518999999999999</v>
          </cell>
        </row>
        <row r="164">
          <cell r="A164">
            <v>0</v>
          </cell>
          <cell r="B164" t="str">
            <v>18-1975</v>
          </cell>
          <cell r="C164" t="str">
            <v>RIVER VALLEY</v>
          </cell>
          <cell r="D164">
            <v>38169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>
            <v>0</v>
          </cell>
          <cell r="B165" t="str">
            <v>18-2376</v>
          </cell>
          <cell r="C165" t="str">
            <v>GALVA-HOLSTEIN</v>
          </cell>
          <cell r="D165">
            <v>38169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>
            <v>0</v>
          </cell>
          <cell r="B166" t="str">
            <v>18-3348</v>
          </cell>
          <cell r="C166" t="str">
            <v>KINGSLEY-PIERSON</v>
          </cell>
          <cell r="D166">
            <v>38169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>
            <v>0</v>
          </cell>
          <cell r="B167" t="str">
            <v>18-4068</v>
          </cell>
          <cell r="C167" t="str">
            <v>MARCUS-MERIDEN-CLEGHORN</v>
          </cell>
          <cell r="D167">
            <v>38169</v>
          </cell>
          <cell r="E167">
            <v>431</v>
          </cell>
          <cell r="F167">
            <v>0.2676</v>
          </cell>
          <cell r="G167">
            <v>431</v>
          </cell>
          <cell r="H167">
            <v>0.2676</v>
          </cell>
          <cell r="I167">
            <v>431</v>
          </cell>
          <cell r="J167">
            <v>0.2676</v>
          </cell>
          <cell r="K167">
            <v>431</v>
          </cell>
          <cell r="L167">
            <v>0.2676</v>
          </cell>
        </row>
        <row r="168">
          <cell r="A168">
            <v>0</v>
          </cell>
          <cell r="B168" t="str">
            <v>18-6035</v>
          </cell>
          <cell r="C168" t="str">
            <v>SIOUX CENTRAL</v>
          </cell>
          <cell r="D168">
            <v>38169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>
            <v>0</v>
          </cell>
          <cell r="B169" t="str">
            <v>18-6099</v>
          </cell>
          <cell r="C169" t="str">
            <v>SOUTH O'BRIEN</v>
          </cell>
          <cell r="D169">
            <v>38169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>
            <v>18</v>
          </cell>
          <cell r="B170" t="str">
            <v>18-25</v>
          </cell>
          <cell r="C170" t="str">
            <v>TOTAL CHEROKEE CO.</v>
          </cell>
          <cell r="D170">
            <v>9</v>
          </cell>
          <cell r="E170">
            <v>1610.6</v>
          </cell>
          <cell r="F170">
            <v>1</v>
          </cell>
          <cell r="G170">
            <v>1610.6</v>
          </cell>
          <cell r="H170">
            <v>1</v>
          </cell>
          <cell r="I170">
            <v>1610.6</v>
          </cell>
          <cell r="J170">
            <v>1</v>
          </cell>
          <cell r="K170">
            <v>1610.6</v>
          </cell>
          <cell r="L170">
            <v>1</v>
          </cell>
        </row>
        <row r="171">
          <cell r="A171">
            <v>0</v>
          </cell>
          <cell r="B171" t="str">
            <v>19-1116</v>
          </cell>
          <cell r="C171" t="str">
            <v>CHARLES CITY</v>
          </cell>
          <cell r="D171">
            <v>37803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>
            <v>0</v>
          </cell>
          <cell r="B172" t="str">
            <v>19-3029</v>
          </cell>
          <cell r="C172" t="str">
            <v>HOWARD-WINNESHIEK</v>
          </cell>
          <cell r="D172">
            <v>37803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A173">
            <v>0</v>
          </cell>
          <cell r="B173" t="str">
            <v>19-4599</v>
          </cell>
          <cell r="C173" t="str">
            <v>NASHUA-PLAINFIELD</v>
          </cell>
          <cell r="D173">
            <v>37803</v>
          </cell>
          <cell r="E173">
            <v>623.29999999999995</v>
          </cell>
          <cell r="F173">
            <v>0.32107000000000002</v>
          </cell>
          <cell r="G173">
            <v>623.29999999999995</v>
          </cell>
          <cell r="H173">
            <v>0.32107000000000002</v>
          </cell>
          <cell r="I173">
            <v>623.29999999999995</v>
          </cell>
          <cell r="J173">
            <v>0.32107000000000002</v>
          </cell>
          <cell r="K173">
            <v>623.29999999999995</v>
          </cell>
          <cell r="L173">
            <v>0.32107000000000002</v>
          </cell>
        </row>
        <row r="174">
          <cell r="A174">
            <v>0</v>
          </cell>
          <cell r="B174" t="str">
            <v>19-4662</v>
          </cell>
          <cell r="C174" t="str">
            <v>NEW HAMPTON</v>
          </cell>
          <cell r="D174">
            <v>37803</v>
          </cell>
          <cell r="E174">
            <v>962.8</v>
          </cell>
          <cell r="F174">
            <v>0.49596000000000001</v>
          </cell>
          <cell r="G174">
            <v>962.8</v>
          </cell>
          <cell r="H174">
            <v>0.49596000000000001</v>
          </cell>
          <cell r="I174">
            <v>962.8</v>
          </cell>
          <cell r="J174">
            <v>0.49596000000000001</v>
          </cell>
          <cell r="K174">
            <v>962.8</v>
          </cell>
          <cell r="L174">
            <v>0.49596000000000001</v>
          </cell>
        </row>
        <row r="175">
          <cell r="A175">
            <v>0</v>
          </cell>
          <cell r="B175" t="str">
            <v>19-6273</v>
          </cell>
          <cell r="C175" t="str">
            <v>SUMNER-FREDERICKSBURG</v>
          </cell>
          <cell r="D175">
            <v>37803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>
            <v>0</v>
          </cell>
          <cell r="B176" t="str">
            <v>19-6509</v>
          </cell>
          <cell r="C176" t="str">
            <v>TURKEY VALLEY</v>
          </cell>
          <cell r="D176">
            <v>37803</v>
          </cell>
          <cell r="E176">
            <v>355.2</v>
          </cell>
          <cell r="F176">
            <v>0.18296999999999999</v>
          </cell>
          <cell r="G176">
            <v>355.2</v>
          </cell>
          <cell r="H176">
            <v>0.18296999999999999</v>
          </cell>
          <cell r="I176">
            <v>355.2</v>
          </cell>
          <cell r="J176">
            <v>0.18296999999999999</v>
          </cell>
          <cell r="K176">
            <v>355.2</v>
          </cell>
          <cell r="L176">
            <v>0.18296999999999999</v>
          </cell>
        </row>
        <row r="177">
          <cell r="A177">
            <v>0</v>
          </cell>
          <cell r="B177" t="str">
            <v>19-6471</v>
          </cell>
          <cell r="C177" t="str">
            <v>TRIPOLI</v>
          </cell>
          <cell r="D177">
            <v>37803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>
            <v>19</v>
          </cell>
          <cell r="B178" t="str">
            <v>19-25</v>
          </cell>
          <cell r="C178" t="str">
            <v>TOTAL CHICKASAW CO</v>
          </cell>
          <cell r="D178">
            <v>7</v>
          </cell>
          <cell r="E178">
            <v>1941.3</v>
          </cell>
          <cell r="F178">
            <v>1</v>
          </cell>
          <cell r="G178">
            <v>1941.3</v>
          </cell>
          <cell r="H178">
            <v>1</v>
          </cell>
          <cell r="I178">
            <v>1941.3</v>
          </cell>
          <cell r="J178">
            <v>1</v>
          </cell>
          <cell r="K178">
            <v>1941.3</v>
          </cell>
          <cell r="L178">
            <v>1</v>
          </cell>
        </row>
        <row r="179">
          <cell r="A179">
            <v>0</v>
          </cell>
          <cell r="B179" t="str">
            <v>20-1211</v>
          </cell>
          <cell r="C179" t="str">
            <v xml:space="preserve">CLARKE </v>
          </cell>
          <cell r="D179">
            <v>38169</v>
          </cell>
          <cell r="E179">
            <v>1417.1</v>
          </cell>
          <cell r="F179">
            <v>0.84275944097531963</v>
          </cell>
          <cell r="G179">
            <v>1417.1</v>
          </cell>
          <cell r="H179">
            <v>0.84275944097531963</v>
          </cell>
          <cell r="I179">
            <v>1417.1</v>
          </cell>
          <cell r="J179">
            <v>0.84275944097531963</v>
          </cell>
          <cell r="K179">
            <v>1417.1</v>
          </cell>
          <cell r="L179">
            <v>0.84275944097531963</v>
          </cell>
        </row>
        <row r="180">
          <cell r="A180">
            <v>0</v>
          </cell>
          <cell r="B180" t="str">
            <v>20-1970</v>
          </cell>
          <cell r="C180" t="str">
            <v xml:space="preserve">EAST UNION </v>
          </cell>
          <cell r="D180">
            <v>38169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>
            <v>0</v>
          </cell>
          <cell r="B181" t="str">
            <v>20-3119</v>
          </cell>
          <cell r="C181" t="str">
            <v>INTERSTATE  35</v>
          </cell>
          <cell r="D181">
            <v>38169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>
            <v>0</v>
          </cell>
          <cell r="B182" t="str">
            <v>20-4505</v>
          </cell>
          <cell r="C182" t="str">
            <v>MORMON TRAIL</v>
          </cell>
          <cell r="D182">
            <v>38169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>
            <v>0</v>
          </cell>
          <cell r="B183" t="str">
            <v>20-4572</v>
          </cell>
          <cell r="C183" t="str">
            <v>MURRAY</v>
          </cell>
          <cell r="D183">
            <v>38169</v>
          </cell>
          <cell r="E183">
            <v>264.39999999999998</v>
          </cell>
          <cell r="F183">
            <v>0.15724055902468034</v>
          </cell>
          <cell r="G183">
            <v>264.39999999999998</v>
          </cell>
          <cell r="H183">
            <v>0.15724055902468034</v>
          </cell>
          <cell r="I183">
            <v>264.39999999999998</v>
          </cell>
          <cell r="J183">
            <v>0.15724055902468034</v>
          </cell>
          <cell r="K183">
            <v>264.39999999999998</v>
          </cell>
          <cell r="L183">
            <v>0.15724055902468034</v>
          </cell>
        </row>
        <row r="184">
          <cell r="A184">
            <v>20</v>
          </cell>
          <cell r="B184" t="str">
            <v>20-25</v>
          </cell>
          <cell r="C184" t="str">
            <v>TOTAL CLARKE  CO.</v>
          </cell>
          <cell r="D184">
            <v>5</v>
          </cell>
          <cell r="E184">
            <v>1681.5</v>
          </cell>
          <cell r="F184">
            <v>1</v>
          </cell>
          <cell r="G184">
            <v>1681.5</v>
          </cell>
          <cell r="H184">
            <v>1</v>
          </cell>
          <cell r="I184">
            <v>1681.5</v>
          </cell>
          <cell r="J184">
            <v>1</v>
          </cell>
          <cell r="K184">
            <v>1681.5</v>
          </cell>
          <cell r="L184">
            <v>1</v>
          </cell>
        </row>
        <row r="185">
          <cell r="A185">
            <v>0</v>
          </cell>
          <cell r="B185" t="str">
            <v>21-1218</v>
          </cell>
          <cell r="C185" t="str">
            <v>CLAY CENTRAL-EVERLY</v>
          </cell>
          <cell r="D185">
            <v>37987</v>
          </cell>
          <cell r="E185">
            <v>348</v>
          </cell>
          <cell r="F185">
            <v>0.15845999999999999</v>
          </cell>
          <cell r="G185">
            <v>348</v>
          </cell>
          <cell r="H185">
            <v>0.15845999999999999</v>
          </cell>
          <cell r="I185">
            <v>348</v>
          </cell>
          <cell r="J185">
            <v>0.15845999999999999</v>
          </cell>
          <cell r="K185">
            <v>348</v>
          </cell>
          <cell r="L185">
            <v>0.15845999999999999</v>
          </cell>
        </row>
        <row r="186">
          <cell r="A186">
            <v>0</v>
          </cell>
          <cell r="B186" t="str">
            <v>21-2556</v>
          </cell>
          <cell r="C186" t="str">
            <v>GRAETTINGER-TERRIL</v>
          </cell>
          <cell r="D186">
            <v>37987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A187">
            <v>0</v>
          </cell>
          <cell r="B187" t="str">
            <v>21-2862</v>
          </cell>
          <cell r="C187" t="str">
            <v>HARTLEY-MELVIN-SANBORN</v>
          </cell>
          <cell r="D187">
            <v>37987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>
            <v>0</v>
          </cell>
          <cell r="B188" t="str">
            <v>21-4890</v>
          </cell>
          <cell r="C188" t="str">
            <v>OKOBOJI</v>
          </cell>
          <cell r="D188">
            <v>37987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A189">
            <v>0</v>
          </cell>
          <cell r="B189" t="str">
            <v>21-5724</v>
          </cell>
          <cell r="C189" t="str">
            <v>RUTHVEN-AYRSHIRE</v>
          </cell>
          <cell r="D189">
            <v>37987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0</v>
          </cell>
          <cell r="B190" t="str">
            <v>21-6035</v>
          </cell>
          <cell r="C190" t="str">
            <v>SIOUX CENTRAL</v>
          </cell>
          <cell r="D190">
            <v>37987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>
            <v>0</v>
          </cell>
          <cell r="B191" t="str">
            <v>21-6099</v>
          </cell>
          <cell r="C191" t="str">
            <v>SOUTH O'BRIEN</v>
          </cell>
          <cell r="D191">
            <v>37987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>
            <v>0</v>
          </cell>
          <cell r="B192" t="str">
            <v>21-6102</v>
          </cell>
          <cell r="C192" t="str">
            <v>SPENCER</v>
          </cell>
          <cell r="D192">
            <v>37987</v>
          </cell>
          <cell r="E192">
            <v>1848.2</v>
          </cell>
          <cell r="F192">
            <v>0.84153999999999995</v>
          </cell>
          <cell r="G192">
            <v>1848.2</v>
          </cell>
          <cell r="H192">
            <v>0.84153999999999995</v>
          </cell>
          <cell r="I192">
            <v>1848.2</v>
          </cell>
          <cell r="J192">
            <v>0.84153999999999995</v>
          </cell>
          <cell r="K192">
            <v>1848.2</v>
          </cell>
          <cell r="L192">
            <v>0.84153999999999995</v>
          </cell>
        </row>
        <row r="193">
          <cell r="A193">
            <v>21</v>
          </cell>
          <cell r="B193" t="str">
            <v>21-25</v>
          </cell>
          <cell r="C193" t="str">
            <v>TOTAL CLAY CO.</v>
          </cell>
          <cell r="D193">
            <v>8</v>
          </cell>
          <cell r="E193">
            <v>2196.1999999999998</v>
          </cell>
          <cell r="F193">
            <v>1</v>
          </cell>
          <cell r="G193">
            <v>2196.1999999999998</v>
          </cell>
          <cell r="H193">
            <v>1</v>
          </cell>
          <cell r="I193">
            <v>2196.1999999999998</v>
          </cell>
          <cell r="J193">
            <v>1</v>
          </cell>
          <cell r="K193">
            <v>2196.1999999999998</v>
          </cell>
          <cell r="L193">
            <v>1</v>
          </cell>
        </row>
        <row r="194">
          <cell r="A194">
            <v>0</v>
          </cell>
          <cell r="B194" t="str">
            <v>22-1080</v>
          </cell>
          <cell r="C194" t="str">
            <v>CENTRAL</v>
          </cell>
          <cell r="D194">
            <v>37987</v>
          </cell>
          <cell r="E194">
            <v>433.3</v>
          </cell>
          <cell r="F194">
            <v>0.17895</v>
          </cell>
          <cell r="G194">
            <v>433.3</v>
          </cell>
          <cell r="H194">
            <v>0.17895</v>
          </cell>
          <cell r="I194">
            <v>433.3</v>
          </cell>
          <cell r="J194">
            <v>0.17895</v>
          </cell>
          <cell r="K194">
            <v>433.3</v>
          </cell>
          <cell r="L194">
            <v>0.17895</v>
          </cell>
        </row>
        <row r="195">
          <cell r="A195">
            <v>0</v>
          </cell>
          <cell r="B195" t="str">
            <v>22-1989</v>
          </cell>
          <cell r="C195" t="str">
            <v>EDGEWOOD-COLESBURG</v>
          </cell>
          <cell r="D195">
            <v>37987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A196">
            <v>0</v>
          </cell>
          <cell r="B196" t="str">
            <v>22-2763</v>
          </cell>
          <cell r="C196" t="str">
            <v>CLAYTON RIDGE</v>
          </cell>
          <cell r="D196">
            <v>37987</v>
          </cell>
          <cell r="E196">
            <v>577.20000000000005</v>
          </cell>
          <cell r="F196">
            <v>0.23838000000000001</v>
          </cell>
          <cell r="G196">
            <v>577.20000000000005</v>
          </cell>
          <cell r="H196">
            <v>0.23838000000000001</v>
          </cell>
          <cell r="I196">
            <v>577.20000000000005</v>
          </cell>
          <cell r="J196">
            <v>0.23838000000000001</v>
          </cell>
          <cell r="K196">
            <v>577.20000000000005</v>
          </cell>
          <cell r="L196">
            <v>0.23838000000000001</v>
          </cell>
        </row>
        <row r="197">
          <cell r="A197">
            <v>0</v>
          </cell>
          <cell r="B197" t="str">
            <v>22-4419</v>
          </cell>
          <cell r="C197" t="str">
            <v>MFL - MARMAC</v>
          </cell>
          <cell r="D197">
            <v>37987</v>
          </cell>
          <cell r="E197">
            <v>777.4</v>
          </cell>
          <cell r="F197">
            <v>0.32107000000000002</v>
          </cell>
          <cell r="G197">
            <v>777.4</v>
          </cell>
          <cell r="H197">
            <v>0.32107000000000002</v>
          </cell>
          <cell r="I197">
            <v>777.4</v>
          </cell>
          <cell r="J197">
            <v>0.32107000000000002</v>
          </cell>
          <cell r="K197">
            <v>777.4</v>
          </cell>
          <cell r="L197">
            <v>0.32107000000000002</v>
          </cell>
        </row>
        <row r="198">
          <cell r="A198">
            <v>0</v>
          </cell>
          <cell r="B198" t="str">
            <v>22-5310</v>
          </cell>
          <cell r="C198" t="str">
            <v>POSTVILLE</v>
          </cell>
          <cell r="D198">
            <v>37987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A199">
            <v>0</v>
          </cell>
          <cell r="B199" t="str">
            <v>22-6175</v>
          </cell>
          <cell r="C199" t="str">
            <v>STARMONT</v>
          </cell>
          <cell r="D199">
            <v>37987</v>
          </cell>
          <cell r="E199">
            <v>633.4</v>
          </cell>
          <cell r="F199">
            <v>0.2616</v>
          </cell>
          <cell r="G199">
            <v>633.4</v>
          </cell>
          <cell r="H199">
            <v>0.2616</v>
          </cell>
          <cell r="I199">
            <v>633.4</v>
          </cell>
          <cell r="J199">
            <v>0.2616</v>
          </cell>
          <cell r="K199">
            <v>633.4</v>
          </cell>
          <cell r="L199">
            <v>0.2616</v>
          </cell>
        </row>
        <row r="200">
          <cell r="A200">
            <v>0</v>
          </cell>
          <cell r="B200" t="str">
            <v>22-6591</v>
          </cell>
          <cell r="C200" t="str">
            <v>VALLEY</v>
          </cell>
          <cell r="D200">
            <v>37987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A201">
            <v>0</v>
          </cell>
          <cell r="B201" t="str">
            <v>22-6961</v>
          </cell>
          <cell r="C201" t="str">
            <v>WESTERN DUGBUQUE</v>
          </cell>
          <cell r="D201">
            <v>37987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A202">
            <v>22</v>
          </cell>
          <cell r="B202" t="str">
            <v>22-25</v>
          </cell>
          <cell r="C202" t="str">
            <v>TOTAL CLAYTON CO</v>
          </cell>
          <cell r="D202">
            <v>8</v>
          </cell>
          <cell r="E202">
            <v>2421.3000000000002</v>
          </cell>
          <cell r="F202">
            <v>1</v>
          </cell>
          <cell r="G202">
            <v>2421.3000000000002</v>
          </cell>
          <cell r="H202">
            <v>1</v>
          </cell>
          <cell r="I202">
            <v>2421.3000000000002</v>
          </cell>
          <cell r="J202">
            <v>1</v>
          </cell>
          <cell r="K202">
            <v>2421.3000000000002</v>
          </cell>
          <cell r="L202">
            <v>1</v>
          </cell>
        </row>
        <row r="203">
          <cell r="A203">
            <v>0</v>
          </cell>
          <cell r="B203" t="str">
            <v>23-0918</v>
          </cell>
          <cell r="C203" t="str">
            <v>CALAMUS WHEATLAND</v>
          </cell>
          <cell r="D203">
            <v>37073</v>
          </cell>
          <cell r="E203">
            <v>448.7</v>
          </cell>
          <cell r="F203">
            <v>6.1690000000000002E-2</v>
          </cell>
          <cell r="G203">
            <v>448.7</v>
          </cell>
          <cell r="H203">
            <v>6.1690000000000002E-2</v>
          </cell>
          <cell r="I203">
            <v>448.7</v>
          </cell>
          <cell r="J203">
            <v>6.1690000000000002E-2</v>
          </cell>
          <cell r="K203">
            <v>448.7</v>
          </cell>
          <cell r="L203">
            <v>6.1690000000000002E-2</v>
          </cell>
        </row>
        <row r="204">
          <cell r="A204">
            <v>0</v>
          </cell>
          <cell r="B204" t="str">
            <v>23-0936</v>
          </cell>
          <cell r="C204" t="str">
            <v>CAMANCHE</v>
          </cell>
          <cell r="D204">
            <v>37073</v>
          </cell>
          <cell r="E204">
            <v>861.2</v>
          </cell>
          <cell r="F204">
            <v>0.11840000000000001</v>
          </cell>
          <cell r="G204">
            <v>861.2</v>
          </cell>
          <cell r="H204">
            <v>0.11840000000000001</v>
          </cell>
          <cell r="I204">
            <v>861.2</v>
          </cell>
          <cell r="J204">
            <v>0.11840000000000001</v>
          </cell>
          <cell r="K204">
            <v>861.2</v>
          </cell>
          <cell r="L204">
            <v>0.11840000000000001</v>
          </cell>
        </row>
        <row r="205">
          <cell r="A205">
            <v>0</v>
          </cell>
          <cell r="B205" t="str">
            <v>23-1082</v>
          </cell>
          <cell r="C205" t="str">
            <v>CENTRAL DEWITT</v>
          </cell>
          <cell r="D205">
            <v>37073</v>
          </cell>
          <cell r="E205">
            <v>1462.5</v>
          </cell>
          <cell r="F205">
            <v>0.20108000000000001</v>
          </cell>
          <cell r="G205">
            <v>1462.5</v>
          </cell>
          <cell r="H205">
            <v>0.20108000000000001</v>
          </cell>
          <cell r="I205">
            <v>1462.5</v>
          </cell>
          <cell r="J205">
            <v>0.20108000000000001</v>
          </cell>
          <cell r="K205">
            <v>1462.5</v>
          </cell>
          <cell r="L205">
            <v>0.20108000000000001</v>
          </cell>
        </row>
        <row r="206">
          <cell r="A206">
            <v>0</v>
          </cell>
          <cell r="B206" t="str">
            <v>23-1278</v>
          </cell>
          <cell r="C206" t="str">
            <v>CLINTON</v>
          </cell>
          <cell r="D206">
            <v>37073</v>
          </cell>
          <cell r="E206">
            <v>3784.8</v>
          </cell>
          <cell r="F206">
            <v>0.52036000000000004</v>
          </cell>
          <cell r="G206">
            <v>3784.8</v>
          </cell>
          <cell r="H206">
            <v>0.52036000000000004</v>
          </cell>
          <cell r="I206">
            <v>3784.8</v>
          </cell>
          <cell r="J206">
            <v>0.52036000000000004</v>
          </cell>
          <cell r="K206">
            <v>3784.8</v>
          </cell>
          <cell r="L206">
            <v>0.52036000000000004</v>
          </cell>
        </row>
        <row r="207">
          <cell r="A207">
            <v>0</v>
          </cell>
          <cell r="B207" t="str">
            <v>23-1675</v>
          </cell>
          <cell r="C207" t="str">
            <v>DELWOOD</v>
          </cell>
          <cell r="D207">
            <v>37073</v>
          </cell>
          <cell r="E207">
            <v>191.5</v>
          </cell>
          <cell r="F207">
            <v>2.6329999999999999E-2</v>
          </cell>
          <cell r="G207">
            <v>191.5</v>
          </cell>
          <cell r="H207">
            <v>2.6329999999999999E-2</v>
          </cell>
          <cell r="I207">
            <v>191.5</v>
          </cell>
          <cell r="J207">
            <v>2.6329999999999999E-2</v>
          </cell>
          <cell r="K207">
            <v>191.5</v>
          </cell>
          <cell r="L207">
            <v>2.6329999999999999E-2</v>
          </cell>
        </row>
        <row r="208">
          <cell r="A208">
            <v>0</v>
          </cell>
          <cell r="B208" t="str">
            <v>23-1965</v>
          </cell>
          <cell r="C208" t="str">
            <v>EAST CENTRAL CSD</v>
          </cell>
          <cell r="D208">
            <v>37073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A209">
            <v>0</v>
          </cell>
          <cell r="B209" t="str">
            <v>23-4041</v>
          </cell>
          <cell r="C209" t="str">
            <v>MAQUOKETA</v>
          </cell>
          <cell r="D209">
            <v>37073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</row>
        <row r="210">
          <cell r="A210">
            <v>0</v>
          </cell>
          <cell r="B210" t="str">
            <v>23-4269</v>
          </cell>
          <cell r="C210" t="str">
            <v>MIDLAND</v>
          </cell>
          <cell r="D210">
            <v>37073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A211">
            <v>0</v>
          </cell>
          <cell r="B211" t="str">
            <v>23-4773</v>
          </cell>
          <cell r="C211" t="str">
            <v>NORTHEAST</v>
          </cell>
          <cell r="D211">
            <v>37073</v>
          </cell>
          <cell r="E211">
            <v>524.70000000000005</v>
          </cell>
          <cell r="F211">
            <v>7.2139999999999996E-2</v>
          </cell>
          <cell r="G211">
            <v>524.70000000000005</v>
          </cell>
          <cell r="H211">
            <v>7.2139999999999996E-2</v>
          </cell>
          <cell r="I211">
            <v>524.70000000000005</v>
          </cell>
          <cell r="J211">
            <v>7.2139999999999996E-2</v>
          </cell>
          <cell r="K211">
            <v>524.70000000000005</v>
          </cell>
          <cell r="L211">
            <v>7.2139999999999996E-2</v>
          </cell>
        </row>
        <row r="212">
          <cell r="A212">
            <v>23</v>
          </cell>
          <cell r="B212" t="str">
            <v>23-25</v>
          </cell>
          <cell r="C212" t="str">
            <v>TOTAL CLINTON CO.</v>
          </cell>
          <cell r="D212">
            <v>9</v>
          </cell>
          <cell r="E212">
            <v>7273.4000000000005</v>
          </cell>
          <cell r="F212">
            <v>1</v>
          </cell>
          <cell r="G212">
            <v>7273.4000000000005</v>
          </cell>
          <cell r="H212">
            <v>1</v>
          </cell>
          <cell r="I212">
            <v>7273.4000000000005</v>
          </cell>
          <cell r="J212">
            <v>1</v>
          </cell>
          <cell r="K212">
            <v>7273.4000000000005</v>
          </cell>
          <cell r="L212">
            <v>1</v>
          </cell>
        </row>
        <row r="213">
          <cell r="A213">
            <v>0</v>
          </cell>
          <cell r="B213" t="str">
            <v>24-0355</v>
          </cell>
          <cell r="C213" t="str">
            <v>AR-WE-VA</v>
          </cell>
          <cell r="D213">
            <v>37987</v>
          </cell>
          <cell r="E213">
            <v>286</v>
          </cell>
          <cell r="F213">
            <v>9.8780000000000007E-2</v>
          </cell>
          <cell r="G213">
            <v>286</v>
          </cell>
          <cell r="H213">
            <v>9.8780000000000007E-2</v>
          </cell>
          <cell r="I213">
            <v>286</v>
          </cell>
          <cell r="J213">
            <v>9.8780000000000007E-2</v>
          </cell>
          <cell r="K213">
            <v>286</v>
          </cell>
          <cell r="L213">
            <v>9.8780000000000007E-2</v>
          </cell>
        </row>
        <row r="214">
          <cell r="A214">
            <v>0</v>
          </cell>
          <cell r="B214" t="str">
            <v>24-0504</v>
          </cell>
          <cell r="C214" t="str">
            <v>BATTLE CREEK-IDA GROVE</v>
          </cell>
          <cell r="D214">
            <v>37987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>
            <v>0</v>
          </cell>
          <cell r="B215" t="str">
            <v>24-1134</v>
          </cell>
          <cell r="C215" t="str">
            <v>CHARTER OAK-UTE</v>
          </cell>
          <cell r="D215">
            <v>37987</v>
          </cell>
          <cell r="E215">
            <v>271</v>
          </cell>
          <cell r="F215">
            <v>9.3600000000000003E-2</v>
          </cell>
          <cell r="G215">
            <v>271</v>
          </cell>
          <cell r="H215">
            <v>9.3600000000000003E-2</v>
          </cell>
          <cell r="I215">
            <v>271</v>
          </cell>
          <cell r="J215">
            <v>9.3600000000000003E-2</v>
          </cell>
          <cell r="K215">
            <v>271</v>
          </cell>
          <cell r="L215">
            <v>9.3600000000000003E-2</v>
          </cell>
        </row>
        <row r="216">
          <cell r="A216">
            <v>0</v>
          </cell>
          <cell r="B216" t="str">
            <v>24-1701</v>
          </cell>
          <cell r="C216" t="str">
            <v>DENISON</v>
          </cell>
          <cell r="D216">
            <v>37987</v>
          </cell>
          <cell r="E216">
            <v>2064</v>
          </cell>
          <cell r="F216">
            <v>0.71284999999999998</v>
          </cell>
          <cell r="G216">
            <v>2064</v>
          </cell>
          <cell r="H216">
            <v>0.71284999999999998</v>
          </cell>
          <cell r="I216">
            <v>2064</v>
          </cell>
          <cell r="J216">
            <v>0.71284999999999998</v>
          </cell>
          <cell r="K216">
            <v>2064</v>
          </cell>
          <cell r="L216">
            <v>0.71284999999999998</v>
          </cell>
        </row>
        <row r="217">
          <cell r="A217">
            <v>0</v>
          </cell>
          <cell r="B217" t="str">
            <v>24-1917</v>
          </cell>
          <cell r="C217" t="str">
            <v>BOYER VALLEY</v>
          </cell>
          <cell r="D217">
            <v>37987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A218">
            <v>0</v>
          </cell>
          <cell r="B218" t="str">
            <v>24-3168</v>
          </cell>
          <cell r="C218" t="str">
            <v>IKM-MANNING</v>
          </cell>
          <cell r="D218">
            <v>37987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19">
          <cell r="A219">
            <v>0</v>
          </cell>
          <cell r="B219" t="str">
            <v>24-4033</v>
          </cell>
          <cell r="C219" t="str">
            <v>MAPLE VALLEY</v>
          </cell>
          <cell r="D219">
            <v>37987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>
            <v>0</v>
          </cell>
          <cell r="B220" t="str">
            <v>24-4860</v>
          </cell>
          <cell r="C220" t="str">
            <v>ODEBOLT-ARTHUR</v>
          </cell>
          <cell r="D220">
            <v>37987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A221">
            <v>0</v>
          </cell>
          <cell r="B221" t="str">
            <v>24-5832</v>
          </cell>
          <cell r="C221" t="str">
            <v>SCHLESWIG</v>
          </cell>
          <cell r="D221">
            <v>37987</v>
          </cell>
          <cell r="E221">
            <v>274.39999999999998</v>
          </cell>
          <cell r="F221">
            <v>9.4769999999999993E-2</v>
          </cell>
          <cell r="G221">
            <v>274.39999999999998</v>
          </cell>
          <cell r="H221">
            <v>9.4769999999999993E-2</v>
          </cell>
          <cell r="I221">
            <v>274.39999999999998</v>
          </cell>
          <cell r="J221">
            <v>9.4769999999999993E-2</v>
          </cell>
          <cell r="K221">
            <v>274.39999999999998</v>
          </cell>
          <cell r="L221">
            <v>9.4769999999999993E-2</v>
          </cell>
        </row>
        <row r="222">
          <cell r="A222">
            <v>0</v>
          </cell>
          <cell r="B222" t="str">
            <v>24-6741</v>
          </cell>
          <cell r="C222" t="str">
            <v>EAST SAC COUNTY</v>
          </cell>
          <cell r="D222">
            <v>37987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A223">
            <v>24</v>
          </cell>
          <cell r="B223" t="str">
            <v>24-25</v>
          </cell>
          <cell r="C223" t="str">
            <v>TOTAL CRAWFORD CO.</v>
          </cell>
          <cell r="D223">
            <v>10</v>
          </cell>
          <cell r="E223">
            <v>2895.4</v>
          </cell>
          <cell r="F223">
            <v>1</v>
          </cell>
          <cell r="G223">
            <v>2895.4</v>
          </cell>
          <cell r="H223">
            <v>1</v>
          </cell>
          <cell r="I223">
            <v>2895.4</v>
          </cell>
          <cell r="J223">
            <v>1</v>
          </cell>
          <cell r="K223">
            <v>2895.4</v>
          </cell>
          <cell r="L223">
            <v>1</v>
          </cell>
        </row>
        <row r="224">
          <cell r="A224">
            <v>0</v>
          </cell>
          <cell r="B224" t="str">
            <v>25-0027</v>
          </cell>
          <cell r="C224" t="str">
            <v>ADEL-DESOTO-MINBURN</v>
          </cell>
          <cell r="D224">
            <v>37987</v>
          </cell>
          <cell r="E224">
            <v>1655.1</v>
          </cell>
          <cell r="F224">
            <v>0.10969</v>
          </cell>
          <cell r="G224">
            <v>1655.1</v>
          </cell>
          <cell r="H224">
            <v>0.10969</v>
          </cell>
          <cell r="I224">
            <v>1655.1</v>
          </cell>
          <cell r="J224">
            <v>0.10969</v>
          </cell>
          <cell r="K224">
            <v>1655.1</v>
          </cell>
          <cell r="L224">
            <v>0.10969</v>
          </cell>
        </row>
        <row r="225">
          <cell r="A225">
            <v>0</v>
          </cell>
          <cell r="B225" t="str">
            <v>25-1576</v>
          </cell>
          <cell r="C225" t="str">
            <v>DALLAS CENTER-GRIMES</v>
          </cell>
          <cell r="D225">
            <v>37987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</row>
        <row r="226">
          <cell r="A226">
            <v>0</v>
          </cell>
          <cell r="B226" t="str">
            <v>25-1953</v>
          </cell>
          <cell r="C226" t="str">
            <v>EARLHAM</v>
          </cell>
          <cell r="D226">
            <v>37987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A227">
            <v>0</v>
          </cell>
          <cell r="B227" t="str">
            <v>25-3942</v>
          </cell>
          <cell r="C227" t="str">
            <v>MADRID</v>
          </cell>
          <cell r="D227">
            <v>37987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>
            <v>0</v>
          </cell>
          <cell r="B228" t="str">
            <v>25-5121</v>
          </cell>
          <cell r="C228" t="str">
            <v>PANORAMA</v>
          </cell>
          <cell r="D228">
            <v>37987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A229">
            <v>0</v>
          </cell>
          <cell r="B229" t="str">
            <v>25-5184</v>
          </cell>
          <cell r="C229" t="str">
            <v>PERRY</v>
          </cell>
          <cell r="D229">
            <v>37987</v>
          </cell>
          <cell r="E229">
            <v>1834.8</v>
          </cell>
          <cell r="F229">
            <v>0.1216</v>
          </cell>
          <cell r="G229">
            <v>1834.8</v>
          </cell>
          <cell r="H229">
            <v>0.1216</v>
          </cell>
          <cell r="I229">
            <v>1834.8</v>
          </cell>
          <cell r="J229">
            <v>0.1216</v>
          </cell>
          <cell r="K229">
            <v>1834.8</v>
          </cell>
          <cell r="L229">
            <v>0.1216</v>
          </cell>
        </row>
        <row r="230">
          <cell r="A230">
            <v>0</v>
          </cell>
          <cell r="B230" t="str">
            <v>25-5256</v>
          </cell>
          <cell r="C230" t="str">
            <v>PLEASANTVILLE</v>
          </cell>
          <cell r="D230">
            <v>37987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A231">
            <v>0</v>
          </cell>
          <cell r="B231" t="str">
            <v>25-6264</v>
          </cell>
          <cell r="C231" t="str">
            <v>WEST CENTRAL VALLEY</v>
          </cell>
          <cell r="D231">
            <v>37987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>
            <v>0</v>
          </cell>
          <cell r="B232" t="str">
            <v>25-6615</v>
          </cell>
          <cell r="C232" t="str">
            <v>VAN METER</v>
          </cell>
          <cell r="D232">
            <v>37987</v>
          </cell>
          <cell r="E232">
            <v>621.6</v>
          </cell>
          <cell r="F232">
            <v>4.1200000000000001E-2</v>
          </cell>
          <cell r="G232">
            <v>621.6</v>
          </cell>
          <cell r="H232">
            <v>4.1200000000000001E-2</v>
          </cell>
          <cell r="I232">
            <v>621.6</v>
          </cell>
          <cell r="J232">
            <v>4.1200000000000001E-2</v>
          </cell>
          <cell r="K232">
            <v>621.6</v>
          </cell>
          <cell r="L232">
            <v>4.1200000000000001E-2</v>
          </cell>
        </row>
        <row r="233">
          <cell r="A233">
            <v>0</v>
          </cell>
          <cell r="B233" t="str">
            <v>25-6822</v>
          </cell>
          <cell r="C233" t="str">
            <v>WAUKEE</v>
          </cell>
          <cell r="D233">
            <v>37987</v>
          </cell>
          <cell r="E233">
            <v>10027.4</v>
          </cell>
          <cell r="F233">
            <v>0.66454000000000002</v>
          </cell>
          <cell r="G233">
            <v>10027.4</v>
          </cell>
          <cell r="H233">
            <v>0.66454000000000002</v>
          </cell>
          <cell r="I233">
            <v>10027.4</v>
          </cell>
          <cell r="J233">
            <v>0.66454000000000002</v>
          </cell>
          <cell r="K233">
            <v>10027.4</v>
          </cell>
          <cell r="L233">
            <v>0.66454000000000002</v>
          </cell>
        </row>
        <row r="234">
          <cell r="A234">
            <v>0</v>
          </cell>
          <cell r="B234" t="str">
            <v>25-6957</v>
          </cell>
          <cell r="C234" t="str">
            <v>WEST DES MOINES</v>
          </cell>
          <cell r="D234">
            <v>37987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>
            <v>0</v>
          </cell>
          <cell r="B235" t="str">
            <v>25-7110</v>
          </cell>
          <cell r="C235" t="str">
            <v>WOODWARD-GRANGER</v>
          </cell>
          <cell r="D235">
            <v>37987</v>
          </cell>
          <cell r="E235">
            <v>950.3</v>
          </cell>
          <cell r="F235">
            <v>6.2979999999999994E-2</v>
          </cell>
          <cell r="G235">
            <v>950.3</v>
          </cell>
          <cell r="H235">
            <v>6.2979999999999994E-2</v>
          </cell>
          <cell r="I235">
            <v>950.3</v>
          </cell>
          <cell r="J235">
            <v>6.2979999999999994E-2</v>
          </cell>
          <cell r="K235">
            <v>950.3</v>
          </cell>
          <cell r="L235">
            <v>6.2979999999999994E-2</v>
          </cell>
        </row>
        <row r="236">
          <cell r="A236">
            <v>25</v>
          </cell>
          <cell r="B236" t="str">
            <v>25-25</v>
          </cell>
          <cell r="C236" t="str">
            <v>TOTAL DALLAS CO.</v>
          </cell>
          <cell r="D236">
            <v>12</v>
          </cell>
          <cell r="E236">
            <v>15089.199999999999</v>
          </cell>
          <cell r="F236">
            <v>1.0000100000000001</v>
          </cell>
          <cell r="G236">
            <v>15089.199999999999</v>
          </cell>
          <cell r="H236">
            <v>1.0000100000000001</v>
          </cell>
          <cell r="I236">
            <v>15089.199999999999</v>
          </cell>
          <cell r="J236">
            <v>1.0000100000000001</v>
          </cell>
          <cell r="K236">
            <v>15089.199999999999</v>
          </cell>
          <cell r="L236">
            <v>1.0000100000000001</v>
          </cell>
        </row>
        <row r="237">
          <cell r="A237">
            <v>0</v>
          </cell>
          <cell r="B237" t="str">
            <v>26-0657</v>
          </cell>
          <cell r="C237" t="str">
            <v>EDDYVILLE-BLAKESBURG</v>
          </cell>
          <cell r="D237">
            <v>38169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A238">
            <v>0</v>
          </cell>
          <cell r="B238" t="str">
            <v>26-0977</v>
          </cell>
          <cell r="C238" t="str">
            <v xml:space="preserve">CARDINAL </v>
          </cell>
          <cell r="D238">
            <v>38169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A239">
            <v>0</v>
          </cell>
          <cell r="B239" t="str">
            <v>26-1619</v>
          </cell>
          <cell r="C239" t="str">
            <v>DAVIS COUNTY</v>
          </cell>
          <cell r="D239">
            <v>38169</v>
          </cell>
          <cell r="E239">
            <v>1182.5</v>
          </cell>
          <cell r="F239">
            <v>1</v>
          </cell>
          <cell r="G239">
            <v>1182.5</v>
          </cell>
          <cell r="H239">
            <v>1</v>
          </cell>
          <cell r="I239">
            <v>1182.5</v>
          </cell>
          <cell r="J239">
            <v>1</v>
          </cell>
          <cell r="K239">
            <v>1182.5</v>
          </cell>
          <cell r="L239">
            <v>1</v>
          </cell>
        </row>
        <row r="240">
          <cell r="A240">
            <v>0</v>
          </cell>
          <cell r="B240" t="str">
            <v>26-4491</v>
          </cell>
          <cell r="C240" t="str">
            <v>MORAVIA</v>
          </cell>
          <cell r="D240">
            <v>38169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A241">
            <v>0</v>
          </cell>
          <cell r="B241" t="str">
            <v>26-4518</v>
          </cell>
          <cell r="C241" t="str">
            <v>MOULTON-UDELL</v>
          </cell>
          <cell r="D241">
            <v>38169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>
            <v>0</v>
          </cell>
          <cell r="B242" t="str">
            <v>26-6592</v>
          </cell>
          <cell r="C242" t="str">
            <v>VAN BUREN</v>
          </cell>
          <cell r="D242">
            <v>38169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A243">
            <v>26</v>
          </cell>
          <cell r="B243" t="str">
            <v>26-25</v>
          </cell>
          <cell r="C243" t="str">
            <v>TOTAL DAVIS CO</v>
          </cell>
          <cell r="D243">
            <v>6</v>
          </cell>
          <cell r="E243">
            <v>1182.5</v>
          </cell>
          <cell r="F243">
            <v>1</v>
          </cell>
          <cell r="G243">
            <v>1182.5</v>
          </cell>
          <cell r="H243">
            <v>1</v>
          </cell>
          <cell r="I243">
            <v>1182.5</v>
          </cell>
          <cell r="J243">
            <v>1</v>
          </cell>
          <cell r="K243">
            <v>1182.5</v>
          </cell>
          <cell r="L243">
            <v>1</v>
          </cell>
        </row>
        <row r="244">
          <cell r="A244">
            <v>0</v>
          </cell>
          <cell r="B244" t="str">
            <v>27-1093</v>
          </cell>
          <cell r="C244" t="str">
            <v>CENTRAL DECATUR</v>
          </cell>
          <cell r="D244">
            <v>37987</v>
          </cell>
          <cell r="E244">
            <v>650.79999999999995</v>
          </cell>
          <cell r="F244">
            <v>0.68454999999999999</v>
          </cell>
          <cell r="G244">
            <v>650.79999999999995</v>
          </cell>
          <cell r="H244">
            <v>0.68454999999999999</v>
          </cell>
          <cell r="I244">
            <v>650.79999999999995</v>
          </cell>
          <cell r="J244">
            <v>0.68454999999999999</v>
          </cell>
          <cell r="K244">
            <v>650.79999999999995</v>
          </cell>
          <cell r="L244">
            <v>0.68454999999999999</v>
          </cell>
        </row>
        <row r="245">
          <cell r="A245">
            <v>0</v>
          </cell>
          <cell r="B245" t="str">
            <v>27-1211</v>
          </cell>
          <cell r="C245" t="str">
            <v xml:space="preserve">CLARKE </v>
          </cell>
          <cell r="D245">
            <v>37987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A246">
            <v>0</v>
          </cell>
          <cell r="B246" t="str">
            <v>27-3465</v>
          </cell>
          <cell r="C246" t="str">
            <v>LAMONI</v>
          </cell>
          <cell r="D246">
            <v>37987</v>
          </cell>
          <cell r="E246">
            <v>299.89999999999998</v>
          </cell>
          <cell r="F246">
            <v>0.31545000000000001</v>
          </cell>
          <cell r="G246">
            <v>299.89999999999998</v>
          </cell>
          <cell r="H246">
            <v>0.31545000000000001</v>
          </cell>
          <cell r="I246">
            <v>299.89999999999998</v>
          </cell>
          <cell r="J246">
            <v>0.31545000000000001</v>
          </cell>
          <cell r="K246">
            <v>299.89999999999998</v>
          </cell>
          <cell r="L246">
            <v>0.31545000000000001</v>
          </cell>
        </row>
        <row r="247">
          <cell r="A247">
            <v>0</v>
          </cell>
          <cell r="B247" t="str">
            <v>27-4505</v>
          </cell>
          <cell r="C247" t="str">
            <v>MORMAN TRAIL</v>
          </cell>
          <cell r="D247">
            <v>37987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A248">
            <v>0</v>
          </cell>
          <cell r="B248" t="str">
            <v>27-4527</v>
          </cell>
          <cell r="C248" t="str">
            <v>MOUNT AYR</v>
          </cell>
          <cell r="D248">
            <v>37987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A249">
            <v>0</v>
          </cell>
          <cell r="B249" t="str">
            <v>27-4572</v>
          </cell>
          <cell r="C249" t="str">
            <v>MURRAY</v>
          </cell>
          <cell r="D249">
            <v>37987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>
            <v>0</v>
          </cell>
          <cell r="B250" t="str">
            <v>27-6854</v>
          </cell>
          <cell r="C250" t="str">
            <v>WAYNE</v>
          </cell>
          <cell r="D250">
            <v>37987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A251">
            <v>27</v>
          </cell>
          <cell r="B251" t="str">
            <v>27-25</v>
          </cell>
          <cell r="C251" t="str">
            <v>TOTAL DECATUR CO.</v>
          </cell>
          <cell r="D251">
            <v>7</v>
          </cell>
          <cell r="E251">
            <v>950.69999999999993</v>
          </cell>
          <cell r="F251">
            <v>1</v>
          </cell>
          <cell r="G251">
            <v>950.69999999999993</v>
          </cell>
          <cell r="H251">
            <v>1</v>
          </cell>
          <cell r="I251">
            <v>950.69999999999993</v>
          </cell>
          <cell r="J251">
            <v>1</v>
          </cell>
          <cell r="K251">
            <v>950.69999999999993</v>
          </cell>
          <cell r="L251">
            <v>1</v>
          </cell>
        </row>
        <row r="252">
          <cell r="A252">
            <v>0</v>
          </cell>
          <cell r="B252" t="str">
            <v>28-1989</v>
          </cell>
          <cell r="C252" t="str">
            <v>EDGEWOOD-COLESBURG</v>
          </cell>
          <cell r="D252">
            <v>37987</v>
          </cell>
          <cell r="E252">
            <v>385</v>
          </cell>
          <cell r="F252">
            <v>0.14960000000000001</v>
          </cell>
          <cell r="G252">
            <v>385</v>
          </cell>
          <cell r="H252">
            <v>0.14960000000000001</v>
          </cell>
          <cell r="I252">
            <v>385</v>
          </cell>
          <cell r="J252">
            <v>0.14960000000000001</v>
          </cell>
          <cell r="K252">
            <v>385</v>
          </cell>
          <cell r="L252">
            <v>0.14960000000000001</v>
          </cell>
        </row>
        <row r="253">
          <cell r="A253">
            <v>0</v>
          </cell>
          <cell r="B253" t="str">
            <v>28-4043</v>
          </cell>
          <cell r="C253" t="str">
            <v>MAQUOKETA VALLEY</v>
          </cell>
          <cell r="D253">
            <v>37987</v>
          </cell>
          <cell r="E253">
            <v>698.4</v>
          </cell>
          <cell r="F253">
            <v>0.27138000000000001</v>
          </cell>
          <cell r="G253">
            <v>698.4</v>
          </cell>
          <cell r="H253">
            <v>0.27138000000000001</v>
          </cell>
          <cell r="I253">
            <v>698.4</v>
          </cell>
          <cell r="J253">
            <v>0.27138000000000001</v>
          </cell>
          <cell r="K253">
            <v>698.4</v>
          </cell>
          <cell r="L253">
            <v>0.27138000000000001</v>
          </cell>
        </row>
        <row r="254">
          <cell r="A254">
            <v>0</v>
          </cell>
          <cell r="B254" t="str">
            <v>28-4446</v>
          </cell>
          <cell r="C254" t="str">
            <v>MONTICELLO</v>
          </cell>
          <cell r="D254">
            <v>37987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A255">
            <v>0</v>
          </cell>
          <cell r="B255" t="str">
            <v>28-4777</v>
          </cell>
          <cell r="C255" t="str">
            <v>NORTH LINN</v>
          </cell>
          <cell r="D255">
            <v>37987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A256">
            <v>0</v>
          </cell>
          <cell r="B256" t="str">
            <v>28-6175</v>
          </cell>
          <cell r="C256" t="str">
            <v>STARMONT</v>
          </cell>
          <cell r="D256">
            <v>37987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A257">
            <v>0</v>
          </cell>
          <cell r="B257" t="str">
            <v>28-6950</v>
          </cell>
          <cell r="C257" t="str">
            <v>WEST DELWARE COUNTY</v>
          </cell>
          <cell r="D257">
            <v>37987</v>
          </cell>
          <cell r="E257">
            <v>1490.1</v>
          </cell>
          <cell r="F257">
            <v>0.57901999999999998</v>
          </cell>
          <cell r="G257">
            <v>1490.1</v>
          </cell>
          <cell r="H257">
            <v>0.57901999999999998</v>
          </cell>
          <cell r="I257">
            <v>1490.1</v>
          </cell>
          <cell r="J257">
            <v>0.57901999999999998</v>
          </cell>
          <cell r="K257">
            <v>1490.1</v>
          </cell>
          <cell r="L257">
            <v>0.57901999999999998</v>
          </cell>
        </row>
        <row r="258">
          <cell r="A258">
            <v>0</v>
          </cell>
          <cell r="B258" t="str">
            <v>28-6961</v>
          </cell>
          <cell r="C258" t="str">
            <v>WESTERN DUBUQUE</v>
          </cell>
          <cell r="D258">
            <v>37987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A259">
            <v>28</v>
          </cell>
          <cell r="B259" t="str">
            <v>28-25</v>
          </cell>
          <cell r="C259" t="str">
            <v>TOTAL DELAWARE CO.</v>
          </cell>
          <cell r="D259">
            <v>7</v>
          </cell>
          <cell r="E259">
            <v>2573.5</v>
          </cell>
          <cell r="F259">
            <v>1</v>
          </cell>
          <cell r="G259">
            <v>2573.5</v>
          </cell>
          <cell r="H259">
            <v>1</v>
          </cell>
          <cell r="I259">
            <v>2573.5</v>
          </cell>
          <cell r="J259">
            <v>1</v>
          </cell>
          <cell r="K259">
            <v>2573.5</v>
          </cell>
          <cell r="L259">
            <v>1</v>
          </cell>
        </row>
        <row r="260">
          <cell r="A260">
            <v>0</v>
          </cell>
          <cell r="B260" t="str">
            <v>29-0882</v>
          </cell>
          <cell r="C260" t="str">
            <v>BURLINGTON</v>
          </cell>
          <cell r="D260">
            <v>36251</v>
          </cell>
          <cell r="E260">
            <v>4422.7</v>
          </cell>
          <cell r="F260">
            <v>0.71823999999999999</v>
          </cell>
          <cell r="G260">
            <v>4422.7</v>
          </cell>
          <cell r="H260">
            <v>0.71823999999999999</v>
          </cell>
          <cell r="I260">
            <v>4422.7</v>
          </cell>
          <cell r="J260">
            <v>0.71823999999999999</v>
          </cell>
          <cell r="K260">
            <v>4422.7</v>
          </cell>
          <cell r="L260">
            <v>0.71823999999999999</v>
          </cell>
        </row>
        <row r="261">
          <cell r="A261">
            <v>0</v>
          </cell>
          <cell r="B261" t="str">
            <v>29-1602</v>
          </cell>
          <cell r="C261" t="str">
            <v>DANVILLE</v>
          </cell>
          <cell r="D261">
            <v>36251</v>
          </cell>
          <cell r="E261">
            <v>508.3</v>
          </cell>
          <cell r="F261">
            <v>8.2549999999999998E-2</v>
          </cell>
          <cell r="G261">
            <v>508.3</v>
          </cell>
          <cell r="H261">
            <v>8.2549999999999998E-2</v>
          </cell>
          <cell r="I261">
            <v>508.3</v>
          </cell>
          <cell r="J261">
            <v>8.2549999999999998E-2</v>
          </cell>
          <cell r="K261">
            <v>508.3</v>
          </cell>
          <cell r="L261">
            <v>8.2549999999999998E-2</v>
          </cell>
        </row>
        <row r="262">
          <cell r="A262">
            <v>0</v>
          </cell>
          <cell r="B262" t="str">
            <v>29-2322</v>
          </cell>
          <cell r="C262" t="str">
            <v>FORT MADISON</v>
          </cell>
          <cell r="D262">
            <v>36251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A263">
            <v>0</v>
          </cell>
          <cell r="B263" t="str">
            <v>29-4203</v>
          </cell>
          <cell r="C263" t="str">
            <v>MEDIAPOLIS</v>
          </cell>
          <cell r="D263">
            <v>36251</v>
          </cell>
          <cell r="E263">
            <v>780.9</v>
          </cell>
          <cell r="F263">
            <v>0.12681999999999999</v>
          </cell>
          <cell r="G263">
            <v>780.9</v>
          </cell>
          <cell r="H263">
            <v>0.12681999999999999</v>
          </cell>
          <cell r="I263">
            <v>780.9</v>
          </cell>
          <cell r="J263">
            <v>0.12681999999999999</v>
          </cell>
          <cell r="K263">
            <v>780.9</v>
          </cell>
          <cell r="L263">
            <v>0.12681999999999999</v>
          </cell>
        </row>
        <row r="264">
          <cell r="A264">
            <v>0</v>
          </cell>
          <cell r="B264" t="str">
            <v>29-4509</v>
          </cell>
          <cell r="C264" t="str">
            <v>MORNING SUN</v>
          </cell>
          <cell r="D264">
            <v>36251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>
            <v>0</v>
          </cell>
          <cell r="B265" t="str">
            <v>29-4689</v>
          </cell>
          <cell r="C265" t="str">
            <v>NEW LONDON</v>
          </cell>
          <cell r="D265">
            <v>36251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>
            <v>0</v>
          </cell>
          <cell r="B266" t="str">
            <v>29-6759</v>
          </cell>
          <cell r="C266" t="str">
            <v>WAPELLO</v>
          </cell>
          <cell r="D266">
            <v>36251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A267">
            <v>0</v>
          </cell>
          <cell r="B267" t="str">
            <v>29-6937</v>
          </cell>
          <cell r="C267" t="str">
            <v>WEST BURLINGTON</v>
          </cell>
          <cell r="D267">
            <v>36251</v>
          </cell>
          <cell r="E267">
            <v>445.8</v>
          </cell>
          <cell r="F267">
            <v>7.2400000000000006E-2</v>
          </cell>
          <cell r="G267">
            <v>445.8</v>
          </cell>
          <cell r="H267">
            <v>7.2400000000000006E-2</v>
          </cell>
          <cell r="I267">
            <v>445.8</v>
          </cell>
          <cell r="J267">
            <v>7.2400000000000006E-2</v>
          </cell>
          <cell r="K267">
            <v>445.8</v>
          </cell>
          <cell r="L267">
            <v>7.2400000000000006E-2</v>
          </cell>
        </row>
        <row r="268">
          <cell r="A268">
            <v>0</v>
          </cell>
          <cell r="B268" t="str">
            <v>29-7047</v>
          </cell>
          <cell r="C268" t="str">
            <v>WINFIELD-MOUNT UNION CSD</v>
          </cell>
          <cell r="D268">
            <v>36251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A269">
            <v>29</v>
          </cell>
          <cell r="B269" t="str">
            <v>29-25</v>
          </cell>
          <cell r="C269" t="str">
            <v>TOTAL DES MOINES CO.</v>
          </cell>
          <cell r="D269">
            <v>9</v>
          </cell>
          <cell r="E269">
            <v>6157.7</v>
          </cell>
          <cell r="F269">
            <v>1.0000100000000001</v>
          </cell>
          <cell r="G269">
            <v>6157.7</v>
          </cell>
          <cell r="H269">
            <v>1.0000100000000001</v>
          </cell>
          <cell r="I269">
            <v>6157.7</v>
          </cell>
          <cell r="J269">
            <v>1.0000100000000001</v>
          </cell>
          <cell r="K269">
            <v>6157.7</v>
          </cell>
          <cell r="L269">
            <v>1.0000100000000001</v>
          </cell>
        </row>
        <row r="270">
          <cell r="A270">
            <v>0</v>
          </cell>
          <cell r="B270" t="str">
            <v>30-1218</v>
          </cell>
          <cell r="C270" t="str">
            <v>CLAY CENTRAL-EVERLY</v>
          </cell>
          <cell r="D270">
            <v>36892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A271">
            <v>0</v>
          </cell>
          <cell r="B271" t="str">
            <v>30-2124</v>
          </cell>
          <cell r="C271" t="str">
            <v>ESTHERVILLE-LINCOLN-CENTRAL</v>
          </cell>
          <cell r="D271">
            <v>36892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A272">
            <v>0</v>
          </cell>
          <cell r="B272" t="str">
            <v>30-2556</v>
          </cell>
          <cell r="C272" t="str">
            <v>GRAETTINGER-TERRIL</v>
          </cell>
          <cell r="D272">
            <v>36892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>
            <v>0</v>
          </cell>
          <cell r="B273" t="str">
            <v>30-2846</v>
          </cell>
          <cell r="C273" t="str">
            <v>HARRIS-LAKE PARK</v>
          </cell>
          <cell r="D273">
            <v>36892</v>
          </cell>
          <cell r="E273">
            <v>300.10000000000002</v>
          </cell>
          <cell r="F273">
            <v>0.12314</v>
          </cell>
          <cell r="G273">
            <v>300.10000000000002</v>
          </cell>
          <cell r="H273">
            <v>0.12314</v>
          </cell>
          <cell r="I273">
            <v>300.10000000000002</v>
          </cell>
          <cell r="J273">
            <v>0.12314</v>
          </cell>
          <cell r="K273">
            <v>300.10000000000002</v>
          </cell>
          <cell r="L273">
            <v>0.12314</v>
          </cell>
        </row>
        <row r="274">
          <cell r="A274">
            <v>0</v>
          </cell>
          <cell r="B274" t="str">
            <v>30-2862</v>
          </cell>
          <cell r="C274" t="str">
            <v>HARTLEY-MELVIN-SANBORN</v>
          </cell>
          <cell r="D274">
            <v>36892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>
            <v>0</v>
          </cell>
          <cell r="B275" t="str">
            <v>30-4890</v>
          </cell>
          <cell r="C275" t="str">
            <v>OKOBOJI</v>
          </cell>
          <cell r="D275">
            <v>36892</v>
          </cell>
          <cell r="E275">
            <v>973.9</v>
          </cell>
          <cell r="F275">
            <v>0.39961000000000002</v>
          </cell>
          <cell r="G275">
            <v>973.9</v>
          </cell>
          <cell r="H275">
            <v>0.39961000000000002</v>
          </cell>
          <cell r="I275">
            <v>973.9</v>
          </cell>
          <cell r="J275">
            <v>0.39961000000000002</v>
          </cell>
          <cell r="K275">
            <v>973.9</v>
          </cell>
          <cell r="L275">
            <v>0.39961000000000002</v>
          </cell>
        </row>
        <row r="276">
          <cell r="A276">
            <v>0</v>
          </cell>
          <cell r="B276" t="str">
            <v>30-6120</v>
          </cell>
          <cell r="C276" t="str">
            <v>SPIRIT LAKE</v>
          </cell>
          <cell r="D276">
            <v>36892</v>
          </cell>
          <cell r="E276">
            <v>1163.0999999999999</v>
          </cell>
          <cell r="F276">
            <v>0.47725000000000001</v>
          </cell>
          <cell r="G276">
            <v>1163.0999999999999</v>
          </cell>
          <cell r="H276">
            <v>0.47725000000000001</v>
          </cell>
          <cell r="I276">
            <v>1163.0999999999999</v>
          </cell>
          <cell r="J276">
            <v>0.47725000000000001</v>
          </cell>
          <cell r="K276">
            <v>1163.0999999999999</v>
          </cell>
          <cell r="L276">
            <v>0.47725000000000001</v>
          </cell>
        </row>
        <row r="277">
          <cell r="A277">
            <v>30</v>
          </cell>
          <cell r="B277" t="str">
            <v>30-25</v>
          </cell>
          <cell r="C277" t="str">
            <v>TOTAL DICKINSON CO.</v>
          </cell>
          <cell r="D277">
            <v>7</v>
          </cell>
          <cell r="E277">
            <v>2437.1</v>
          </cell>
          <cell r="F277">
            <v>1</v>
          </cell>
          <cell r="G277">
            <v>2437.1</v>
          </cell>
          <cell r="H277">
            <v>1</v>
          </cell>
          <cell r="I277">
            <v>2437.1</v>
          </cell>
          <cell r="J277">
            <v>1</v>
          </cell>
          <cell r="K277">
            <v>2437.1</v>
          </cell>
          <cell r="L277">
            <v>1</v>
          </cell>
        </row>
        <row r="278">
          <cell r="A278">
            <v>0</v>
          </cell>
          <cell r="B278" t="str">
            <v>31-1863</v>
          </cell>
          <cell r="C278" t="str">
            <v>DUBUQUE</v>
          </cell>
          <cell r="D278">
            <v>37803</v>
          </cell>
          <cell r="E278">
            <v>10555.8</v>
          </cell>
          <cell r="F278">
            <v>0.77022999999999997</v>
          </cell>
          <cell r="G278">
            <v>10555.8</v>
          </cell>
          <cell r="H278">
            <v>0.77022999999999997</v>
          </cell>
          <cell r="I278">
            <v>10555.8</v>
          </cell>
          <cell r="J278">
            <v>0.77022999999999997</v>
          </cell>
          <cell r="K278">
            <v>10555.8</v>
          </cell>
          <cell r="L278">
            <v>0.77022999999999997</v>
          </cell>
        </row>
        <row r="279">
          <cell r="A279">
            <v>0</v>
          </cell>
          <cell r="B279" t="str">
            <v>31-4041</v>
          </cell>
          <cell r="C279" t="str">
            <v>MAQUOKETA</v>
          </cell>
          <cell r="D279">
            <v>37803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A280">
            <v>0</v>
          </cell>
          <cell r="B280" t="str">
            <v>31-4446</v>
          </cell>
          <cell r="C280" t="str">
            <v>MONTICELLO</v>
          </cell>
          <cell r="D280">
            <v>37803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A281">
            <v>0</v>
          </cell>
          <cell r="B281" t="str">
            <v>31-6961</v>
          </cell>
          <cell r="C281" t="str">
            <v>WESTERN DUBUQUE</v>
          </cell>
          <cell r="D281">
            <v>37803</v>
          </cell>
          <cell r="E281">
            <v>3149</v>
          </cell>
          <cell r="F281">
            <v>0.22977</v>
          </cell>
          <cell r="G281">
            <v>3149</v>
          </cell>
          <cell r="H281">
            <v>0.22977</v>
          </cell>
          <cell r="I281">
            <v>3149</v>
          </cell>
          <cell r="J281">
            <v>0.22977</v>
          </cell>
          <cell r="K281">
            <v>3149</v>
          </cell>
          <cell r="L281">
            <v>0.22977</v>
          </cell>
        </row>
        <row r="282">
          <cell r="A282">
            <v>31</v>
          </cell>
          <cell r="B282" t="str">
            <v>31-25</v>
          </cell>
          <cell r="C282" t="str">
            <v>TOTAL DUBUQUE CO.</v>
          </cell>
          <cell r="D282">
            <v>4</v>
          </cell>
          <cell r="E282">
            <v>13704.8</v>
          </cell>
          <cell r="F282">
            <v>1</v>
          </cell>
          <cell r="G282">
            <v>13704.8</v>
          </cell>
          <cell r="H282">
            <v>1</v>
          </cell>
          <cell r="I282">
            <v>13704.8</v>
          </cell>
          <cell r="J282">
            <v>1</v>
          </cell>
          <cell r="K282">
            <v>13704.8</v>
          </cell>
          <cell r="L282">
            <v>1</v>
          </cell>
        </row>
        <row r="283">
          <cell r="A283">
            <v>0</v>
          </cell>
          <cell r="B283" t="str">
            <v>32-0333</v>
          </cell>
          <cell r="C283" t="str">
            <v>NORTH UNION</v>
          </cell>
          <cell r="D283">
            <v>36342</v>
          </cell>
          <cell r="E283">
            <v>421.1</v>
          </cell>
          <cell r="F283">
            <v>0.23419999999999999</v>
          </cell>
          <cell r="G283">
            <v>421.1</v>
          </cell>
          <cell r="H283">
            <v>0.23419999999999999</v>
          </cell>
          <cell r="I283">
            <v>421.1</v>
          </cell>
          <cell r="J283">
            <v>0.23419999999999999</v>
          </cell>
          <cell r="K283">
            <v>421.1</v>
          </cell>
          <cell r="L283">
            <v>0.23419999999999999</v>
          </cell>
        </row>
        <row r="284">
          <cell r="A284">
            <v>0</v>
          </cell>
          <cell r="B284" t="str">
            <v>32-2124</v>
          </cell>
          <cell r="C284" t="str">
            <v>ESTHERVILLE-LINCOLN-CENTRAL</v>
          </cell>
          <cell r="D284">
            <v>36342</v>
          </cell>
          <cell r="E284">
            <v>1376.9</v>
          </cell>
          <cell r="F284">
            <v>0.76580000000000004</v>
          </cell>
          <cell r="G284">
            <v>1376.9</v>
          </cell>
          <cell r="H284">
            <v>0.76580000000000004</v>
          </cell>
          <cell r="I284">
            <v>1376.9</v>
          </cell>
          <cell r="J284">
            <v>0.76580000000000004</v>
          </cell>
          <cell r="K284">
            <v>1376.9</v>
          </cell>
          <cell r="L284">
            <v>0.76580000000000004</v>
          </cell>
        </row>
        <row r="285">
          <cell r="A285">
            <v>0</v>
          </cell>
          <cell r="B285" t="str">
            <v>32-2556</v>
          </cell>
          <cell r="C285" t="str">
            <v>GRAETTINGER-TERRIL</v>
          </cell>
          <cell r="D285">
            <v>36342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>
            <v>32</v>
          </cell>
          <cell r="B286" t="str">
            <v>32-25</v>
          </cell>
          <cell r="C286" t="str">
            <v>TOTAL EMMET CO.</v>
          </cell>
          <cell r="D286">
            <v>3</v>
          </cell>
          <cell r="E286">
            <v>1798</v>
          </cell>
          <cell r="F286">
            <v>1</v>
          </cell>
          <cell r="G286">
            <v>1798</v>
          </cell>
          <cell r="H286">
            <v>1</v>
          </cell>
          <cell r="I286">
            <v>1798</v>
          </cell>
          <cell r="J286">
            <v>1</v>
          </cell>
          <cell r="K286">
            <v>1798</v>
          </cell>
          <cell r="L286">
            <v>1</v>
          </cell>
        </row>
        <row r="287">
          <cell r="A287">
            <v>0</v>
          </cell>
          <cell r="B287" t="str">
            <v>33-4774</v>
          </cell>
          <cell r="C287" t="str">
            <v>NORTH FAYETTE</v>
          </cell>
          <cell r="D287">
            <v>37803</v>
          </cell>
          <cell r="E287">
            <v>753.7</v>
          </cell>
          <cell r="F287">
            <v>0.28236</v>
          </cell>
          <cell r="G287">
            <v>753.7</v>
          </cell>
          <cell r="H287">
            <v>0.28236</v>
          </cell>
          <cell r="I287">
            <v>753.7</v>
          </cell>
          <cell r="J287">
            <v>0.28236</v>
          </cell>
          <cell r="K287">
            <v>753.7</v>
          </cell>
          <cell r="L287">
            <v>0.28236</v>
          </cell>
        </row>
        <row r="288">
          <cell r="A288">
            <v>0</v>
          </cell>
          <cell r="B288" t="str">
            <v>33-4869</v>
          </cell>
          <cell r="C288" t="str">
            <v>OELWEIN</v>
          </cell>
          <cell r="D288">
            <v>37803</v>
          </cell>
          <cell r="E288">
            <v>1282.2</v>
          </cell>
          <cell r="F288">
            <v>0.48035</v>
          </cell>
          <cell r="G288">
            <v>1282.2</v>
          </cell>
          <cell r="H288">
            <v>0.48035</v>
          </cell>
          <cell r="I288">
            <v>1282.2</v>
          </cell>
          <cell r="J288">
            <v>0.48035</v>
          </cell>
          <cell r="K288">
            <v>1282.2</v>
          </cell>
          <cell r="L288">
            <v>0.48035</v>
          </cell>
        </row>
        <row r="289">
          <cell r="A289">
            <v>0</v>
          </cell>
          <cell r="B289" t="str">
            <v>33-5310</v>
          </cell>
          <cell r="C289" t="str">
            <v>POSTVILLE</v>
          </cell>
          <cell r="D289">
            <v>37803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>
            <v>0</v>
          </cell>
          <cell r="B290" t="str">
            <v>33-6175</v>
          </cell>
          <cell r="C290" t="str">
            <v>STARMONT</v>
          </cell>
          <cell r="D290">
            <v>37803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>
            <v>0</v>
          </cell>
          <cell r="B291" t="str">
            <v>33-6273</v>
          </cell>
          <cell r="C291" t="str">
            <v>SUMNER-FREDERICKSBURG</v>
          </cell>
          <cell r="D291">
            <v>37803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>
            <v>0</v>
          </cell>
          <cell r="B292" t="str">
            <v>33-6509</v>
          </cell>
          <cell r="C292" t="str">
            <v>TURKEY VALLEY</v>
          </cell>
          <cell r="D292">
            <v>37803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A293">
            <v>0</v>
          </cell>
          <cell r="B293" t="str">
            <v>33-6591</v>
          </cell>
          <cell r="C293" t="str">
            <v>VALLEY</v>
          </cell>
          <cell r="D293">
            <v>37803</v>
          </cell>
          <cell r="E293">
            <v>376.2</v>
          </cell>
          <cell r="F293">
            <v>0.14094000000000001</v>
          </cell>
          <cell r="G293">
            <v>376.2</v>
          </cell>
          <cell r="H293">
            <v>0.14094000000000001</v>
          </cell>
          <cell r="I293">
            <v>376.2</v>
          </cell>
          <cell r="J293">
            <v>0.14094000000000001</v>
          </cell>
          <cell r="K293">
            <v>376.2</v>
          </cell>
          <cell r="L293">
            <v>0.14094000000000001</v>
          </cell>
        </row>
        <row r="294">
          <cell r="A294">
            <v>0</v>
          </cell>
          <cell r="B294" t="str">
            <v>33-6762</v>
          </cell>
          <cell r="C294" t="str">
            <v>WAPSIE VALLEY</v>
          </cell>
          <cell r="D294">
            <v>37803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A295">
            <v>0</v>
          </cell>
          <cell r="B295" t="str">
            <v>33-6943</v>
          </cell>
          <cell r="C295" t="str">
            <v xml:space="preserve">WEST CENTRAL </v>
          </cell>
          <cell r="D295">
            <v>37803</v>
          </cell>
          <cell r="E295">
            <v>257.2</v>
          </cell>
          <cell r="F295">
            <v>9.6350000000000005E-2</v>
          </cell>
          <cell r="G295">
            <v>257.2</v>
          </cell>
          <cell r="H295">
            <v>9.6350000000000005E-2</v>
          </cell>
          <cell r="I295">
            <v>257.2</v>
          </cell>
          <cell r="J295">
            <v>9.6350000000000005E-2</v>
          </cell>
          <cell r="K295">
            <v>257.2</v>
          </cell>
          <cell r="L295">
            <v>9.6350000000000005E-2</v>
          </cell>
        </row>
        <row r="296">
          <cell r="A296">
            <v>33</v>
          </cell>
          <cell r="B296" t="str">
            <v>33-25</v>
          </cell>
          <cell r="C296" t="str">
            <v>TOTAL FAYETTE CO.</v>
          </cell>
          <cell r="D296">
            <v>9</v>
          </cell>
          <cell r="E296">
            <v>2669.2999999999997</v>
          </cell>
          <cell r="F296">
            <v>1</v>
          </cell>
          <cell r="G296">
            <v>2669.2999999999997</v>
          </cell>
          <cell r="H296">
            <v>1</v>
          </cell>
          <cell r="I296">
            <v>2669.2999999999997</v>
          </cell>
          <cell r="J296">
            <v>1</v>
          </cell>
          <cell r="K296">
            <v>2669.2999999999997</v>
          </cell>
          <cell r="L296">
            <v>1</v>
          </cell>
        </row>
        <row r="297">
          <cell r="A297">
            <v>0</v>
          </cell>
          <cell r="B297" t="str">
            <v>34-0153</v>
          </cell>
          <cell r="C297" t="str">
            <v>NORTH BUTLER</v>
          </cell>
          <cell r="D297">
            <v>37803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>
            <v>0</v>
          </cell>
          <cell r="B298" t="str">
            <v>34-1116</v>
          </cell>
          <cell r="C298" t="str">
            <v>CHARLES CITY</v>
          </cell>
          <cell r="D298">
            <v>37803</v>
          </cell>
          <cell r="E298">
            <v>1512.9</v>
          </cell>
          <cell r="F298">
            <v>0.77425999999999995</v>
          </cell>
          <cell r="G298">
            <v>1512.9</v>
          </cell>
          <cell r="H298">
            <v>0.77425999999999995</v>
          </cell>
          <cell r="I298">
            <v>1512.9</v>
          </cell>
          <cell r="J298">
            <v>0.77425999999999995</v>
          </cell>
          <cell r="K298">
            <v>1512.9</v>
          </cell>
          <cell r="L298">
            <v>0.77425999999999995</v>
          </cell>
        </row>
        <row r="299">
          <cell r="A299">
            <v>0</v>
          </cell>
          <cell r="B299" t="str">
            <v>34-4599</v>
          </cell>
          <cell r="C299" t="str">
            <v>NASHUA-PLAINFIELD</v>
          </cell>
          <cell r="D299">
            <v>37803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A300">
            <v>0</v>
          </cell>
          <cell r="B300" t="str">
            <v>34-4772</v>
          </cell>
          <cell r="C300" t="str">
            <v>CENTRAL SPRINGS</v>
          </cell>
          <cell r="D300">
            <v>37803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>
            <v>0</v>
          </cell>
          <cell r="B301" t="str">
            <v>34-4995</v>
          </cell>
          <cell r="C301" t="str">
            <v>OSAGE</v>
          </cell>
          <cell r="D301">
            <v>37803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>
            <v>0</v>
          </cell>
          <cell r="B302" t="str">
            <v>34-5697</v>
          </cell>
          <cell r="C302" t="str">
            <v>RUDD-ROCKFORD-MARBLE ROCK</v>
          </cell>
          <cell r="D302">
            <v>37803</v>
          </cell>
          <cell r="E302">
            <v>441.1</v>
          </cell>
          <cell r="F302">
            <v>0.22574</v>
          </cell>
          <cell r="G302">
            <v>441.1</v>
          </cell>
          <cell r="H302">
            <v>0.22574</v>
          </cell>
          <cell r="I302">
            <v>441.1</v>
          </cell>
          <cell r="J302">
            <v>0.22574</v>
          </cell>
          <cell r="K302">
            <v>441.1</v>
          </cell>
          <cell r="L302">
            <v>0.22574</v>
          </cell>
        </row>
        <row r="303">
          <cell r="A303">
            <v>34</v>
          </cell>
          <cell r="B303" t="str">
            <v>34-25</v>
          </cell>
          <cell r="C303" t="str">
            <v>TOTAL FLOYD CO</v>
          </cell>
          <cell r="D303">
            <v>5</v>
          </cell>
          <cell r="E303">
            <v>1954</v>
          </cell>
          <cell r="F303">
            <v>1</v>
          </cell>
          <cell r="G303">
            <v>1954</v>
          </cell>
          <cell r="H303">
            <v>1</v>
          </cell>
          <cell r="I303">
            <v>1954</v>
          </cell>
          <cell r="J303">
            <v>1</v>
          </cell>
          <cell r="K303">
            <v>1954</v>
          </cell>
          <cell r="L303">
            <v>1</v>
          </cell>
        </row>
        <row r="304">
          <cell r="A304">
            <v>0</v>
          </cell>
          <cell r="B304" t="str">
            <v>35-0009</v>
          </cell>
          <cell r="C304" t="str">
            <v>AGWSR</v>
          </cell>
          <cell r="D304">
            <v>37987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A305">
            <v>0</v>
          </cell>
          <cell r="B305" t="str">
            <v>35-0108</v>
          </cell>
          <cell r="C305" t="str">
            <v>ALDEN</v>
          </cell>
          <cell r="D305">
            <v>37987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>
            <v>0</v>
          </cell>
          <cell r="B306" t="str">
            <v>35-0594</v>
          </cell>
          <cell r="C306" t="str">
            <v>BELMOND - KLEMME</v>
          </cell>
          <cell r="D306">
            <v>37987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A307">
            <v>0</v>
          </cell>
          <cell r="B307" t="str">
            <v>35-0916</v>
          </cell>
          <cell r="C307" t="str">
            <v xml:space="preserve">CAL </v>
          </cell>
          <cell r="D307">
            <v>37987</v>
          </cell>
          <cell r="E307">
            <v>261.2</v>
          </cell>
          <cell r="F307">
            <v>0.1797</v>
          </cell>
          <cell r="G307">
            <v>261.2</v>
          </cell>
          <cell r="H307">
            <v>0.1797</v>
          </cell>
          <cell r="I307">
            <v>261.2</v>
          </cell>
          <cell r="J307">
            <v>0.1797</v>
          </cell>
          <cell r="K307">
            <v>261.2</v>
          </cell>
          <cell r="L307">
            <v>0.1797</v>
          </cell>
        </row>
        <row r="308">
          <cell r="A308">
            <v>0</v>
          </cell>
          <cell r="B308" t="str">
            <v>35-1206</v>
          </cell>
          <cell r="C308" t="str">
            <v>CLARION-GOLDFIELD-DOWS</v>
          </cell>
          <cell r="D308">
            <v>37987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A309">
            <v>0</v>
          </cell>
          <cell r="B309" t="str">
            <v>35-2781</v>
          </cell>
          <cell r="C309" t="str">
            <v>HAMPTON-DUMONT</v>
          </cell>
          <cell r="D309">
            <v>37987</v>
          </cell>
          <cell r="E309">
            <v>1192.3</v>
          </cell>
          <cell r="F309">
            <v>0.82030000000000003</v>
          </cell>
          <cell r="G309">
            <v>1192.3</v>
          </cell>
          <cell r="H309">
            <v>0.82030000000000003</v>
          </cell>
          <cell r="I309">
            <v>1192.3</v>
          </cell>
          <cell r="J309">
            <v>0.82030000000000003</v>
          </cell>
          <cell r="K309">
            <v>1192.3</v>
          </cell>
          <cell r="L309">
            <v>0.82030000000000003</v>
          </cell>
        </row>
        <row r="310">
          <cell r="A310">
            <v>0</v>
          </cell>
          <cell r="B310" t="str">
            <v>35-3150</v>
          </cell>
          <cell r="C310" t="str">
            <v>IOWA FALLS</v>
          </cell>
          <cell r="D310">
            <v>37987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A311">
            <v>0</v>
          </cell>
          <cell r="B311" t="str">
            <v>35-5922</v>
          </cell>
          <cell r="C311" t="str">
            <v>WEST FORK</v>
          </cell>
          <cell r="D311">
            <v>37987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A312">
            <v>35</v>
          </cell>
          <cell r="B312" t="str">
            <v>35-25</v>
          </cell>
          <cell r="C312" t="str">
            <v>TOTAL FRANKLIN CO</v>
          </cell>
          <cell r="D312">
            <v>8</v>
          </cell>
          <cell r="E312">
            <v>1453.5</v>
          </cell>
          <cell r="F312">
            <v>1</v>
          </cell>
          <cell r="G312">
            <v>1453.5</v>
          </cell>
          <cell r="H312">
            <v>1</v>
          </cell>
          <cell r="I312">
            <v>1453.5</v>
          </cell>
          <cell r="J312">
            <v>1</v>
          </cell>
          <cell r="K312">
            <v>1453.5</v>
          </cell>
          <cell r="L312">
            <v>1</v>
          </cell>
        </row>
        <row r="313">
          <cell r="A313">
            <v>0</v>
          </cell>
          <cell r="B313" t="str">
            <v>36-2205</v>
          </cell>
          <cell r="C313" t="str">
            <v>FARRAGUT Delete  Merged 186.0</v>
          </cell>
          <cell r="D313">
            <v>36892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>
            <v>0</v>
          </cell>
          <cell r="B314" t="str">
            <v>36-2369</v>
          </cell>
          <cell r="C314" t="str">
            <v>FREMONT - MILLS   4.0 FarrStdnts</v>
          </cell>
          <cell r="D314">
            <v>36892</v>
          </cell>
          <cell r="E314">
            <v>456</v>
          </cell>
          <cell r="F314">
            <v>0.41458</v>
          </cell>
          <cell r="G314">
            <v>456</v>
          </cell>
          <cell r="H314">
            <v>0.41458</v>
          </cell>
          <cell r="I314">
            <v>456</v>
          </cell>
          <cell r="J314">
            <v>0.41458</v>
          </cell>
          <cell r="K314">
            <v>456</v>
          </cell>
          <cell r="L314">
            <v>0.41458</v>
          </cell>
        </row>
        <row r="315">
          <cell r="A315">
            <v>0</v>
          </cell>
          <cell r="B315" t="str">
            <v>36-2772</v>
          </cell>
          <cell r="C315" t="str">
            <v>HAMBURG               2.0 FarrStdnts</v>
          </cell>
          <cell r="D315">
            <v>36892</v>
          </cell>
          <cell r="E315">
            <v>235</v>
          </cell>
          <cell r="F315">
            <v>0.21365999999999999</v>
          </cell>
          <cell r="G315">
            <v>235</v>
          </cell>
          <cell r="H315">
            <v>0.21365999999999999</v>
          </cell>
          <cell r="I315">
            <v>235</v>
          </cell>
          <cell r="J315">
            <v>0.21365999999999999</v>
          </cell>
          <cell r="K315">
            <v>235</v>
          </cell>
          <cell r="L315">
            <v>0.21365999999999999</v>
          </cell>
        </row>
        <row r="316">
          <cell r="A316">
            <v>0</v>
          </cell>
          <cell r="B316" t="str">
            <v>36-5976</v>
          </cell>
          <cell r="C316" t="str">
            <v>SHENANDOAH     126.0 FarrStdnts</v>
          </cell>
          <cell r="D316">
            <v>36892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A317">
            <v>0</v>
          </cell>
          <cell r="B317" t="str">
            <v>36-6003</v>
          </cell>
          <cell r="C317" t="str">
            <v>SIDNEY                  54.0 FarrStdnts</v>
          </cell>
          <cell r="D317">
            <v>36892</v>
          </cell>
          <cell r="E317">
            <v>408.9</v>
          </cell>
          <cell r="F317">
            <v>0.37175999999999998</v>
          </cell>
          <cell r="G317">
            <v>408.9</v>
          </cell>
          <cell r="H317">
            <v>0.37175999999999998</v>
          </cell>
          <cell r="I317">
            <v>408.9</v>
          </cell>
          <cell r="J317">
            <v>0.37175999999999998</v>
          </cell>
          <cell r="K317">
            <v>408.9</v>
          </cell>
          <cell r="L317">
            <v>0.37175999999999998</v>
          </cell>
        </row>
        <row r="318">
          <cell r="A318">
            <v>36</v>
          </cell>
          <cell r="B318" t="str">
            <v>36-25</v>
          </cell>
          <cell r="C318" t="str">
            <v>TOTAL FREMONT CO.</v>
          </cell>
          <cell r="D318">
            <v>5</v>
          </cell>
          <cell r="E318">
            <v>1099.9000000000001</v>
          </cell>
          <cell r="F318">
            <v>1</v>
          </cell>
          <cell r="G318">
            <v>1099.9000000000001</v>
          </cell>
          <cell r="H318">
            <v>1</v>
          </cell>
          <cell r="I318">
            <v>1099.9000000000001</v>
          </cell>
          <cell r="J318">
            <v>1</v>
          </cell>
          <cell r="K318">
            <v>1099.9000000000001</v>
          </cell>
          <cell r="L318">
            <v>1</v>
          </cell>
        </row>
        <row r="319">
          <cell r="A319">
            <v>0</v>
          </cell>
          <cell r="B319" t="str">
            <v>37-1413</v>
          </cell>
          <cell r="C319" t="str">
            <v>COON RAPIDS-BAYARD</v>
          </cell>
          <cell r="D319">
            <v>38169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A320">
            <v>0</v>
          </cell>
          <cell r="B320" t="str">
            <v>37-2520</v>
          </cell>
          <cell r="C320" t="str">
            <v>GLIDDEN-RALSTON</v>
          </cell>
          <cell r="D320">
            <v>38169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A321">
            <v>0</v>
          </cell>
          <cell r="B321" t="str">
            <v>37-3195</v>
          </cell>
          <cell r="C321" t="str">
            <v>GREENE COUNTY</v>
          </cell>
          <cell r="D321">
            <v>38169</v>
          </cell>
          <cell r="E321">
            <v>1248.4000000000001</v>
          </cell>
          <cell r="F321">
            <v>0.86532196575864706</v>
          </cell>
          <cell r="G321">
            <v>1248.4000000000001</v>
          </cell>
          <cell r="H321">
            <v>0.86532196575864706</v>
          </cell>
          <cell r="I321">
            <v>1248.4000000000001</v>
          </cell>
          <cell r="J321">
            <v>0.86532196575864706</v>
          </cell>
          <cell r="K321">
            <v>1248.4000000000001</v>
          </cell>
          <cell r="L321">
            <v>0.86532196575864706</v>
          </cell>
        </row>
        <row r="322">
          <cell r="A322">
            <v>0</v>
          </cell>
          <cell r="B322" t="str">
            <v>37-5121</v>
          </cell>
          <cell r="C322" t="str">
            <v>PANORAMA</v>
          </cell>
          <cell r="D322">
            <v>38169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A323">
            <v>0</v>
          </cell>
          <cell r="B323" t="str">
            <v>37-5139</v>
          </cell>
          <cell r="C323" t="str">
            <v>PATON-CHURDAN</v>
          </cell>
          <cell r="D323">
            <v>38169</v>
          </cell>
          <cell r="E323">
            <v>194.3</v>
          </cell>
          <cell r="F323">
            <v>0.13467803424135302</v>
          </cell>
          <cell r="G323">
            <v>194.3</v>
          </cell>
          <cell r="H323">
            <v>0.13467803424135302</v>
          </cell>
          <cell r="I323">
            <v>194.3</v>
          </cell>
          <cell r="J323">
            <v>0.13467803424135302</v>
          </cell>
          <cell r="K323">
            <v>194.3</v>
          </cell>
          <cell r="L323">
            <v>0.13467803424135302</v>
          </cell>
        </row>
        <row r="324">
          <cell r="A324">
            <v>0</v>
          </cell>
          <cell r="B324" t="str">
            <v>37-5184</v>
          </cell>
          <cell r="C324" t="str">
            <v>PERRY</v>
          </cell>
          <cell r="D324">
            <v>38169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A325">
            <v>0</v>
          </cell>
          <cell r="B325" t="str">
            <v>37-5325</v>
          </cell>
          <cell r="C325" t="str">
            <v>PRAIRIE VALLEY</v>
          </cell>
          <cell r="D325">
            <v>38169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>
            <v>0</v>
          </cell>
          <cell r="B326" t="str">
            <v>37-6091</v>
          </cell>
          <cell r="C326" t="str">
            <v>SOUTH CENTRAL CALHOUN</v>
          </cell>
          <cell r="D326">
            <v>38169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A327">
            <v>0</v>
          </cell>
          <cell r="B327" t="str">
            <v>37-6096</v>
          </cell>
          <cell r="C327" t="str">
            <v>SOUTHEAST WEBSTER GRAND</v>
          </cell>
          <cell r="D327">
            <v>38169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>
            <v>37</v>
          </cell>
          <cell r="B328" t="str">
            <v>37-25</v>
          </cell>
          <cell r="C328" t="str">
            <v>TOTAL GREENE  CO.</v>
          </cell>
          <cell r="D328">
            <v>9</v>
          </cell>
          <cell r="E328">
            <v>1442.7</v>
          </cell>
          <cell r="F328">
            <v>1</v>
          </cell>
          <cell r="G328">
            <v>1442.7</v>
          </cell>
          <cell r="H328">
            <v>1</v>
          </cell>
          <cell r="I328">
            <v>1442.7</v>
          </cell>
          <cell r="J328">
            <v>1</v>
          </cell>
          <cell r="K328">
            <v>1442.7</v>
          </cell>
          <cell r="L328">
            <v>1</v>
          </cell>
        </row>
        <row r="329">
          <cell r="A329">
            <v>0</v>
          </cell>
          <cell r="B329" t="str">
            <v>38-0009</v>
          </cell>
          <cell r="C329" t="str">
            <v>AGWSR</v>
          </cell>
          <cell r="D329">
            <v>38169</v>
          </cell>
          <cell r="E329">
            <v>0</v>
          </cell>
          <cell r="F329">
            <v>0.20236586396282213</v>
          </cell>
          <cell r="G329">
            <v>0</v>
          </cell>
          <cell r="H329">
            <v>0.20236586396282213</v>
          </cell>
          <cell r="I329">
            <v>0</v>
          </cell>
          <cell r="J329">
            <v>0.20236586396282213</v>
          </cell>
          <cell r="K329">
            <v>0</v>
          </cell>
          <cell r="L329">
            <v>0.20236586396282213</v>
          </cell>
        </row>
        <row r="330">
          <cell r="A330">
            <v>0</v>
          </cell>
          <cell r="B330" t="str">
            <v>38-0279</v>
          </cell>
          <cell r="C330" t="str">
            <v>APLINGTON-PARKERSBURG</v>
          </cell>
          <cell r="D330">
            <v>38169</v>
          </cell>
          <cell r="E330">
            <v>0</v>
          </cell>
          <cell r="F330">
            <v>9.1482239771213142E-2</v>
          </cell>
          <cell r="G330">
            <v>0</v>
          </cell>
          <cell r="H330">
            <v>9.1482239771213142E-2</v>
          </cell>
          <cell r="I330">
            <v>0</v>
          </cell>
          <cell r="J330">
            <v>9.1482239771213142E-2</v>
          </cell>
          <cell r="K330">
            <v>0</v>
          </cell>
          <cell r="L330">
            <v>9.1482239771213142E-2</v>
          </cell>
        </row>
        <row r="331">
          <cell r="A331">
            <v>0</v>
          </cell>
          <cell r="B331" t="str">
            <v>38-0540</v>
          </cell>
          <cell r="C331" t="str">
            <v>BCL-UW</v>
          </cell>
          <cell r="D331">
            <v>38169</v>
          </cell>
          <cell r="E331">
            <v>555.4</v>
          </cell>
          <cell r="F331">
            <v>0</v>
          </cell>
          <cell r="G331">
            <v>555.4</v>
          </cell>
          <cell r="H331">
            <v>0</v>
          </cell>
          <cell r="I331">
            <v>555.4</v>
          </cell>
          <cell r="J331">
            <v>0</v>
          </cell>
          <cell r="K331">
            <v>555.4</v>
          </cell>
          <cell r="L331">
            <v>0</v>
          </cell>
        </row>
        <row r="332">
          <cell r="A332">
            <v>0</v>
          </cell>
          <cell r="B332" t="str">
            <v>38-1791</v>
          </cell>
          <cell r="C332" t="str">
            <v>DIKE-NEW HARTFORD</v>
          </cell>
          <cell r="D332">
            <v>38169</v>
          </cell>
          <cell r="E332">
            <v>885.2</v>
          </cell>
          <cell r="F332">
            <v>0</v>
          </cell>
          <cell r="G332">
            <v>885.2</v>
          </cell>
          <cell r="H332">
            <v>0</v>
          </cell>
          <cell r="I332">
            <v>885.2</v>
          </cell>
          <cell r="J332">
            <v>0</v>
          </cell>
          <cell r="K332">
            <v>885.2</v>
          </cell>
          <cell r="L332">
            <v>0</v>
          </cell>
        </row>
        <row r="333">
          <cell r="A333">
            <v>0</v>
          </cell>
          <cell r="B333" t="str">
            <v>38-2007</v>
          </cell>
          <cell r="C333" t="str">
            <v>ELDORA-NEW PROVIDENCE</v>
          </cell>
          <cell r="D333">
            <v>38169</v>
          </cell>
          <cell r="E333">
            <v>0</v>
          </cell>
          <cell r="F333">
            <v>0.20603815280621363</v>
          </cell>
          <cell r="G333">
            <v>0</v>
          </cell>
          <cell r="H333">
            <v>0.20603815280621363</v>
          </cell>
          <cell r="I333">
            <v>0</v>
          </cell>
          <cell r="J333">
            <v>0.20603815280621363</v>
          </cell>
          <cell r="K333">
            <v>0</v>
          </cell>
          <cell r="L333">
            <v>0.20603815280621363</v>
          </cell>
        </row>
        <row r="334">
          <cell r="A334">
            <v>0</v>
          </cell>
          <cell r="B334" t="str">
            <v>38-2502</v>
          </cell>
          <cell r="C334" t="str">
            <v>GLADBROOK-REINBECK</v>
          </cell>
          <cell r="D334">
            <v>38169</v>
          </cell>
          <cell r="E334">
            <v>569.4</v>
          </cell>
          <cell r="F334">
            <v>0.14936141171882616</v>
          </cell>
          <cell r="G334">
            <v>569.4</v>
          </cell>
          <cell r="H334">
            <v>0.14936141171882616</v>
          </cell>
          <cell r="I334">
            <v>569.4</v>
          </cell>
          <cell r="J334">
            <v>0.14936141171882616</v>
          </cell>
          <cell r="K334">
            <v>569.4</v>
          </cell>
          <cell r="L334">
            <v>0.14936141171882616</v>
          </cell>
        </row>
        <row r="335">
          <cell r="A335">
            <v>0</v>
          </cell>
          <cell r="B335" t="str">
            <v>38-2727</v>
          </cell>
          <cell r="C335" t="str">
            <v>GRUNDY CENTER</v>
          </cell>
          <cell r="D335">
            <v>38169</v>
          </cell>
          <cell r="E335">
            <v>658.5</v>
          </cell>
          <cell r="F335">
            <v>0.35075233174092485</v>
          </cell>
          <cell r="G335">
            <v>463.3</v>
          </cell>
          <cell r="H335">
            <v>0.35075233174092485</v>
          </cell>
          <cell r="I335">
            <v>463.3</v>
          </cell>
          <cell r="J335">
            <v>0.35075233174092485</v>
          </cell>
          <cell r="K335">
            <v>463.3</v>
          </cell>
          <cell r="L335">
            <v>0.35075233174092485</v>
          </cell>
        </row>
        <row r="336">
          <cell r="A336">
            <v>38</v>
          </cell>
          <cell r="B336" t="str">
            <v>38-25</v>
          </cell>
          <cell r="C336" t="str">
            <v>TOTAL GRUNDY  CO.</v>
          </cell>
          <cell r="D336">
            <v>7</v>
          </cell>
          <cell r="E336">
            <v>2668.5</v>
          </cell>
          <cell r="F336">
            <v>1</v>
          </cell>
          <cell r="G336">
            <v>2473.3000000000002</v>
          </cell>
          <cell r="H336">
            <v>1</v>
          </cell>
          <cell r="I336">
            <v>2473.3000000000002</v>
          </cell>
          <cell r="J336">
            <v>1</v>
          </cell>
          <cell r="K336">
            <v>2473.3000000000002</v>
          </cell>
          <cell r="L336">
            <v>1</v>
          </cell>
        </row>
        <row r="337">
          <cell r="A337">
            <v>0</v>
          </cell>
          <cell r="B337" t="str">
            <v>39-0018</v>
          </cell>
          <cell r="C337" t="str">
            <v>ADAIR-CASEY</v>
          </cell>
          <cell r="D337">
            <v>38718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>
            <v>0</v>
          </cell>
          <cell r="B338" t="str">
            <v>39-0414</v>
          </cell>
          <cell r="C338" t="str">
            <v>AUDUBON</v>
          </cell>
          <cell r="D338">
            <v>38718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>
            <v>0</v>
          </cell>
          <cell r="B339" t="str">
            <v>39-1413</v>
          </cell>
          <cell r="C339" t="str">
            <v>COON RAPIDS-BAYARD</v>
          </cell>
          <cell r="D339">
            <v>38718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>
            <v>0</v>
          </cell>
          <cell r="B340" t="str">
            <v>39-2151</v>
          </cell>
          <cell r="C340" t="str">
            <v>EXIRA-ELK HORN-KIMBALLTON</v>
          </cell>
          <cell r="D340">
            <v>38718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>
            <v>0</v>
          </cell>
          <cell r="B341" t="str">
            <v>39-2754</v>
          </cell>
          <cell r="C341" t="str">
            <v>GUTHRIE CENTER</v>
          </cell>
          <cell r="D341">
            <v>38718</v>
          </cell>
          <cell r="E341">
            <v>463.3</v>
          </cell>
          <cell r="F341">
            <v>0.22218492230961062</v>
          </cell>
          <cell r="G341">
            <v>658.5</v>
          </cell>
          <cell r="H341">
            <v>0.3157970458469212</v>
          </cell>
          <cell r="I341">
            <v>658.5</v>
          </cell>
          <cell r="J341">
            <v>0.3157970458469212</v>
          </cell>
          <cell r="K341">
            <v>658.5</v>
          </cell>
          <cell r="L341">
            <v>0.3157970458469212</v>
          </cell>
        </row>
        <row r="342">
          <cell r="A342">
            <v>0</v>
          </cell>
          <cell r="B342" t="str">
            <v>39-5121</v>
          </cell>
          <cell r="C342" t="str">
            <v>PANORAMA</v>
          </cell>
          <cell r="D342">
            <v>38718</v>
          </cell>
          <cell r="E342">
            <v>722.9</v>
          </cell>
          <cell r="F342">
            <v>0.34668137348935357</v>
          </cell>
          <cell r="G342">
            <v>722.9</v>
          </cell>
          <cell r="H342">
            <v>0.34668137348935357</v>
          </cell>
          <cell r="I342">
            <v>722.9</v>
          </cell>
          <cell r="J342">
            <v>0.34668137348935357</v>
          </cell>
          <cell r="K342">
            <v>722.9</v>
          </cell>
          <cell r="L342">
            <v>0.34668137348935357</v>
          </cell>
        </row>
        <row r="343">
          <cell r="A343">
            <v>0</v>
          </cell>
          <cell r="B343" t="str">
            <v>39-6264</v>
          </cell>
          <cell r="C343" t="str">
            <v>WEST CENTRAL VALLEY</v>
          </cell>
          <cell r="D343">
            <v>38718</v>
          </cell>
          <cell r="E343">
            <v>899</v>
          </cell>
          <cell r="F343">
            <v>0.43113370420103592</v>
          </cell>
          <cell r="G343">
            <v>899</v>
          </cell>
          <cell r="H343">
            <v>0.43113370420103592</v>
          </cell>
          <cell r="I343">
            <v>899</v>
          </cell>
          <cell r="J343">
            <v>0.43113370420103592</v>
          </cell>
          <cell r="K343">
            <v>899</v>
          </cell>
          <cell r="L343">
            <v>0.43113370420103592</v>
          </cell>
        </row>
        <row r="344">
          <cell r="A344">
            <v>39</v>
          </cell>
          <cell r="B344" t="str">
            <v>39-25</v>
          </cell>
          <cell r="C344" t="str">
            <v>TOTAL Guthrie CO.</v>
          </cell>
          <cell r="D344">
            <v>8</v>
          </cell>
          <cell r="E344">
            <v>2085.1999999999998</v>
          </cell>
          <cell r="F344">
            <v>1</v>
          </cell>
          <cell r="G344">
            <v>2280.4</v>
          </cell>
          <cell r="H344">
            <v>1.0936121235373106</v>
          </cell>
          <cell r="I344">
            <v>2280.4</v>
          </cell>
          <cell r="J344">
            <v>1.0936121235373106</v>
          </cell>
          <cell r="K344">
            <v>2280.4</v>
          </cell>
          <cell r="L344">
            <v>1.0936121235373106</v>
          </cell>
        </row>
        <row r="345">
          <cell r="A345">
            <v>0</v>
          </cell>
          <cell r="B345" t="str">
            <v>40-3033</v>
          </cell>
          <cell r="C345" t="str">
            <v>HUBBARD-RADCLIFFE</v>
          </cell>
          <cell r="D345">
            <v>38169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>
            <v>0</v>
          </cell>
          <cell r="B346" t="str">
            <v>40-4775</v>
          </cell>
          <cell r="C346" t="str">
            <v>NORTHEAST HAMILTON</v>
          </cell>
          <cell r="D346">
            <v>38169</v>
          </cell>
          <cell r="E346">
            <v>195.3</v>
          </cell>
          <cell r="F346">
            <v>7.6953386658260764E-2</v>
          </cell>
          <cell r="G346">
            <v>195.3</v>
          </cell>
          <cell r="H346">
            <v>7.6953386658260764E-2</v>
          </cell>
          <cell r="I346">
            <v>195.3</v>
          </cell>
          <cell r="J346">
            <v>7.6953386658260764E-2</v>
          </cell>
          <cell r="K346">
            <v>195.3</v>
          </cell>
          <cell r="L346">
            <v>7.6953386658260764E-2</v>
          </cell>
        </row>
        <row r="347">
          <cell r="A347">
            <v>0</v>
          </cell>
          <cell r="B347" t="str">
            <v>40-5643</v>
          </cell>
          <cell r="C347" t="str">
            <v>ROLAND-STORY</v>
          </cell>
          <cell r="D347">
            <v>38169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>
            <v>0</v>
          </cell>
          <cell r="B348" t="str">
            <v>40-6095</v>
          </cell>
          <cell r="C348" t="str">
            <v>SOUTH HAMILTON</v>
          </cell>
          <cell r="D348">
            <v>38169</v>
          </cell>
          <cell r="E348">
            <v>638.20000000000005</v>
          </cell>
          <cell r="F348">
            <v>0.25146774892627766</v>
          </cell>
          <cell r="G348">
            <v>638.20000000000005</v>
          </cell>
          <cell r="H348">
            <v>0.25146774892627766</v>
          </cell>
          <cell r="I348">
            <v>638.20000000000005</v>
          </cell>
          <cell r="J348">
            <v>0.25146774892627766</v>
          </cell>
          <cell r="K348">
            <v>638.20000000000005</v>
          </cell>
          <cell r="L348">
            <v>0.25146774892627766</v>
          </cell>
        </row>
        <row r="349">
          <cell r="A349">
            <v>0</v>
          </cell>
          <cell r="B349" t="str">
            <v>40-6246</v>
          </cell>
          <cell r="C349" t="str">
            <v>STRATFORD</v>
          </cell>
          <cell r="D349">
            <v>38169</v>
          </cell>
          <cell r="E349">
            <v>160.69999999999999</v>
          </cell>
          <cell r="F349">
            <v>6.3320067772567865E-2</v>
          </cell>
          <cell r="G349">
            <v>160.69999999999999</v>
          </cell>
          <cell r="H349">
            <v>6.3320067772567865E-2</v>
          </cell>
          <cell r="I349">
            <v>160.69999999999999</v>
          </cell>
          <cell r="J349">
            <v>6.3320067772567865E-2</v>
          </cell>
          <cell r="K349">
            <v>160.69999999999999</v>
          </cell>
          <cell r="L349">
            <v>6.3320067772567865E-2</v>
          </cell>
        </row>
        <row r="350">
          <cell r="A350">
            <v>0</v>
          </cell>
          <cell r="B350" t="str">
            <v>40-6867</v>
          </cell>
          <cell r="C350" t="str">
            <v>WEBSTER CITY</v>
          </cell>
          <cell r="D350">
            <v>38169</v>
          </cell>
          <cell r="E350">
            <v>1543.7</v>
          </cell>
          <cell r="F350">
            <v>0.60825879664289373</v>
          </cell>
          <cell r="G350">
            <v>1543.7</v>
          </cell>
          <cell r="H350">
            <v>0.60825879664289373</v>
          </cell>
          <cell r="I350">
            <v>1543.7</v>
          </cell>
          <cell r="J350">
            <v>0.60825879664289373</v>
          </cell>
          <cell r="K350">
            <v>1543.7</v>
          </cell>
          <cell r="L350">
            <v>0.60825879664289373</v>
          </cell>
        </row>
        <row r="351">
          <cell r="A351">
            <v>40</v>
          </cell>
          <cell r="B351" t="str">
            <v>40-25</v>
          </cell>
          <cell r="C351" t="str">
            <v>TOTAL HAMILTON CO</v>
          </cell>
          <cell r="D351">
            <v>6</v>
          </cell>
          <cell r="E351">
            <v>2537.9</v>
          </cell>
          <cell r="F351">
            <v>1</v>
          </cell>
          <cell r="G351">
            <v>2537.9</v>
          </cell>
          <cell r="H351">
            <v>1</v>
          </cell>
          <cell r="I351">
            <v>2537.9</v>
          </cell>
          <cell r="J351">
            <v>1</v>
          </cell>
          <cell r="K351">
            <v>2537.9</v>
          </cell>
          <cell r="L351">
            <v>1</v>
          </cell>
        </row>
        <row r="352">
          <cell r="A352">
            <v>0</v>
          </cell>
          <cell r="B352" t="str">
            <v>41-0126</v>
          </cell>
          <cell r="C352" t="str">
            <v>ALGONA</v>
          </cell>
          <cell r="D352">
            <v>37803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>
            <v>0</v>
          </cell>
          <cell r="B353" t="str">
            <v>41-0594</v>
          </cell>
          <cell r="C353" t="str">
            <v>BELMOND - KLEMME</v>
          </cell>
          <cell r="D353">
            <v>37803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>
            <v>0</v>
          </cell>
          <cell r="B354" t="str">
            <v>41-0819</v>
          </cell>
          <cell r="C354" t="str">
            <v>WEST HANCOCK</v>
          </cell>
          <cell r="D354">
            <v>37803</v>
          </cell>
          <cell r="E354">
            <v>564.70000000000005</v>
          </cell>
          <cell r="F354">
            <v>0.39108999999999999</v>
          </cell>
          <cell r="G354">
            <v>564.70000000000005</v>
          </cell>
          <cell r="H354">
            <v>0.39108999999999999</v>
          </cell>
          <cell r="I354">
            <v>564.70000000000005</v>
          </cell>
          <cell r="J354">
            <v>0.39108999999999999</v>
          </cell>
          <cell r="K354">
            <v>564.70000000000005</v>
          </cell>
          <cell r="L354">
            <v>0.39108999999999999</v>
          </cell>
        </row>
        <row r="355">
          <cell r="A355">
            <v>0</v>
          </cell>
          <cell r="B355" t="str">
            <v>41-1206</v>
          </cell>
          <cell r="C355" t="str">
            <v>CLARION-GOLDFIELD-DOWS</v>
          </cell>
          <cell r="D355">
            <v>37803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>
            <v>0</v>
          </cell>
          <cell r="B356" t="str">
            <v>41-2295</v>
          </cell>
          <cell r="C356" t="str">
            <v>FOREST CITY</v>
          </cell>
          <cell r="D356">
            <v>37803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>
            <v>0</v>
          </cell>
          <cell r="B357" t="str">
            <v>41-2403</v>
          </cell>
          <cell r="C357" t="str">
            <v>GARNER-HAYFIELD-VENTURA</v>
          </cell>
          <cell r="D357">
            <v>37803</v>
          </cell>
          <cell r="E357">
            <v>879.2</v>
          </cell>
          <cell r="F357">
            <v>0.60890999999999995</v>
          </cell>
          <cell r="G357">
            <v>879.2</v>
          </cell>
          <cell r="H357">
            <v>0.60890999999999995</v>
          </cell>
          <cell r="I357">
            <v>879.2</v>
          </cell>
          <cell r="J357">
            <v>0.60890999999999995</v>
          </cell>
          <cell r="K357">
            <v>879.2</v>
          </cell>
          <cell r="L357">
            <v>0.60890999999999995</v>
          </cell>
        </row>
        <row r="358">
          <cell r="A358">
            <v>0</v>
          </cell>
          <cell r="B358" t="str">
            <v>41-5922</v>
          </cell>
          <cell r="C358" t="str">
            <v>WEST FORK</v>
          </cell>
          <cell r="D358">
            <v>37803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A359">
            <v>41</v>
          </cell>
          <cell r="B359" t="str">
            <v>41-25</v>
          </cell>
          <cell r="C359" t="str">
            <v>TOTAL HANCOCK CO.</v>
          </cell>
          <cell r="D359">
            <v>7</v>
          </cell>
          <cell r="E359">
            <v>1443.9</v>
          </cell>
          <cell r="F359">
            <v>1</v>
          </cell>
          <cell r="G359">
            <v>1443.9</v>
          </cell>
          <cell r="H359">
            <v>1</v>
          </cell>
          <cell r="I359">
            <v>1443.9</v>
          </cell>
          <cell r="J359">
            <v>1</v>
          </cell>
          <cell r="K359">
            <v>1443.9</v>
          </cell>
          <cell r="L359">
            <v>1</v>
          </cell>
        </row>
        <row r="360">
          <cell r="A360">
            <v>0</v>
          </cell>
          <cell r="B360" t="str">
            <v>42-0009</v>
          </cell>
          <cell r="C360" t="str">
            <v>AGWSR</v>
          </cell>
          <cell r="D360">
            <v>38169</v>
          </cell>
          <cell r="E360">
            <v>622.70000000000005</v>
          </cell>
          <cell r="F360">
            <v>0.20236586396282213</v>
          </cell>
          <cell r="G360">
            <v>622.70000000000005</v>
          </cell>
          <cell r="H360">
            <v>0.20236586396282213</v>
          </cell>
          <cell r="I360">
            <v>622.70000000000005</v>
          </cell>
          <cell r="J360">
            <v>0.20236586396282213</v>
          </cell>
          <cell r="K360">
            <v>622.70000000000005</v>
          </cell>
          <cell r="L360">
            <v>0.20236586396282213</v>
          </cell>
        </row>
        <row r="361">
          <cell r="A361">
            <v>0</v>
          </cell>
          <cell r="B361" t="str">
            <v>42-0108</v>
          </cell>
          <cell r="C361" t="str">
            <v>ALDEN</v>
          </cell>
          <cell r="D361">
            <v>38169</v>
          </cell>
          <cell r="E361">
            <v>281.5</v>
          </cell>
          <cell r="F361">
            <v>9.1482239771213142E-2</v>
          </cell>
          <cell r="G361">
            <v>281.5</v>
          </cell>
          <cell r="H361">
            <v>9.1482239771213142E-2</v>
          </cell>
          <cell r="I361">
            <v>281.5</v>
          </cell>
          <cell r="J361">
            <v>9.1482239771213142E-2</v>
          </cell>
          <cell r="K361">
            <v>281.5</v>
          </cell>
          <cell r="L361">
            <v>9.1482239771213142E-2</v>
          </cell>
        </row>
        <row r="362">
          <cell r="A362">
            <v>0</v>
          </cell>
          <cell r="B362" t="str">
            <v>42-0540</v>
          </cell>
          <cell r="C362" t="str">
            <v>BCL-UW</v>
          </cell>
          <cell r="D362">
            <v>38169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>
            <v>0</v>
          </cell>
          <cell r="B363" t="str">
            <v>42-1359</v>
          </cell>
          <cell r="C363" t="str">
            <v>COLO-NESCO</v>
          </cell>
          <cell r="D363">
            <v>38169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>
            <v>0</v>
          </cell>
          <cell r="B364" t="str">
            <v>42-2007</v>
          </cell>
          <cell r="C364" t="str">
            <v>ELDORA-NEW PROVIDENCE</v>
          </cell>
          <cell r="D364">
            <v>38169</v>
          </cell>
          <cell r="E364">
            <v>634</v>
          </cell>
          <cell r="F364">
            <v>0.20603815280621363</v>
          </cell>
          <cell r="G364">
            <v>634</v>
          </cell>
          <cell r="H364">
            <v>0.20603815280621363</v>
          </cell>
          <cell r="I364">
            <v>634</v>
          </cell>
          <cell r="J364">
            <v>0.20603815280621363</v>
          </cell>
          <cell r="K364">
            <v>634</v>
          </cell>
          <cell r="L364">
            <v>0.20603815280621363</v>
          </cell>
        </row>
        <row r="365">
          <cell r="A365">
            <v>0</v>
          </cell>
          <cell r="B365" t="str">
            <v>42-3033</v>
          </cell>
          <cell r="C365" t="str">
            <v>HUBBARD-RADCLIFFE</v>
          </cell>
          <cell r="D365">
            <v>38169</v>
          </cell>
          <cell r="E365">
            <v>459.6</v>
          </cell>
          <cell r="F365">
            <v>0.14936141171882616</v>
          </cell>
          <cell r="G365">
            <v>459.6</v>
          </cell>
          <cell r="H365">
            <v>0.14936141171882616</v>
          </cell>
          <cell r="I365">
            <v>459.6</v>
          </cell>
          <cell r="J365">
            <v>0.14936141171882616</v>
          </cell>
          <cell r="K365">
            <v>459.6</v>
          </cell>
          <cell r="L365">
            <v>0.14936141171882616</v>
          </cell>
        </row>
        <row r="366">
          <cell r="A366">
            <v>0</v>
          </cell>
          <cell r="B366" t="str">
            <v>42-3150</v>
          </cell>
          <cell r="C366" t="str">
            <v>IOWA FALLS</v>
          </cell>
          <cell r="D366">
            <v>38169</v>
          </cell>
          <cell r="E366">
            <v>1079.3</v>
          </cell>
          <cell r="F366">
            <v>0.35075233174092485</v>
          </cell>
          <cell r="G366">
            <v>1079.3</v>
          </cell>
          <cell r="H366">
            <v>0.35075233174092485</v>
          </cell>
          <cell r="I366">
            <v>1079.3</v>
          </cell>
          <cell r="J366">
            <v>0.35075233174092485</v>
          </cell>
          <cell r="K366">
            <v>1079.3</v>
          </cell>
          <cell r="L366">
            <v>0.35075233174092485</v>
          </cell>
        </row>
        <row r="367">
          <cell r="A367">
            <v>0</v>
          </cell>
          <cell r="B367" t="str">
            <v>42-5643</v>
          </cell>
          <cell r="C367" t="str">
            <v>ROLAND-STORY</v>
          </cell>
          <cell r="D367">
            <v>38169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>
            <v>42</v>
          </cell>
          <cell r="B368" t="str">
            <v>42-25</v>
          </cell>
          <cell r="C368" t="str">
            <v>TOTAL HARDIN CO</v>
          </cell>
          <cell r="D368">
            <v>8</v>
          </cell>
          <cell r="E368">
            <v>3077.1000000000004</v>
          </cell>
          <cell r="F368">
            <v>1</v>
          </cell>
          <cell r="G368">
            <v>3077.1000000000004</v>
          </cell>
          <cell r="H368">
            <v>1</v>
          </cell>
          <cell r="I368">
            <v>3077.1000000000004</v>
          </cell>
          <cell r="J368">
            <v>1</v>
          </cell>
          <cell r="K368">
            <v>3077.1000000000004</v>
          </cell>
          <cell r="L368">
            <v>1</v>
          </cell>
        </row>
        <row r="369">
          <cell r="A369">
            <v>0</v>
          </cell>
          <cell r="B369" t="str">
            <v>43-0441</v>
          </cell>
          <cell r="C369" t="str">
            <v>A-H-S-T-W</v>
          </cell>
          <cell r="D369">
            <v>37987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>
            <v>0</v>
          </cell>
          <cell r="B370" t="str">
            <v>43-1917</v>
          </cell>
          <cell r="C370" t="str">
            <v>BOYER VALLEY</v>
          </cell>
          <cell r="D370">
            <v>37987</v>
          </cell>
          <cell r="E370">
            <v>415.7</v>
          </cell>
          <cell r="F370">
            <v>0.15790000000000001</v>
          </cell>
          <cell r="G370">
            <v>415.7</v>
          </cell>
          <cell r="H370">
            <v>0.15790000000000001</v>
          </cell>
          <cell r="I370">
            <v>415.7</v>
          </cell>
          <cell r="J370">
            <v>0.15790000000000001</v>
          </cell>
          <cell r="K370">
            <v>415.7</v>
          </cell>
          <cell r="L370">
            <v>0.15790000000000001</v>
          </cell>
        </row>
        <row r="371">
          <cell r="A371">
            <v>0</v>
          </cell>
          <cell r="B371" t="str">
            <v>43-2826</v>
          </cell>
          <cell r="C371" t="str">
            <v>HARLAN</v>
          </cell>
          <cell r="D371">
            <v>37987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>
            <v>0</v>
          </cell>
          <cell r="B372" t="str">
            <v>43-3798</v>
          </cell>
          <cell r="C372" t="str">
            <v>LOGAN-MAGNOLIA</v>
          </cell>
          <cell r="D372">
            <v>37987</v>
          </cell>
          <cell r="E372">
            <v>552</v>
          </cell>
          <cell r="F372">
            <v>0.20968000000000001</v>
          </cell>
          <cell r="G372">
            <v>552</v>
          </cell>
          <cell r="H372">
            <v>0.20968000000000001</v>
          </cell>
          <cell r="I372">
            <v>552</v>
          </cell>
          <cell r="J372">
            <v>0.20968000000000001</v>
          </cell>
          <cell r="K372">
            <v>552</v>
          </cell>
          <cell r="L372">
            <v>0.20968000000000001</v>
          </cell>
        </row>
        <row r="373">
          <cell r="A373">
            <v>0</v>
          </cell>
          <cell r="B373" t="str">
            <v>43-4356</v>
          </cell>
          <cell r="C373" t="str">
            <v>MISSOURI VALLEY</v>
          </cell>
          <cell r="D373">
            <v>37987</v>
          </cell>
          <cell r="E373">
            <v>842.1</v>
          </cell>
          <cell r="F373">
            <v>0.31986999999999999</v>
          </cell>
          <cell r="G373">
            <v>842.1</v>
          </cell>
          <cell r="H373">
            <v>0.31986999999999999</v>
          </cell>
          <cell r="I373">
            <v>842.1</v>
          </cell>
          <cell r="J373">
            <v>0.31986999999999999</v>
          </cell>
          <cell r="K373">
            <v>842.1</v>
          </cell>
          <cell r="L373">
            <v>0.31986999999999999</v>
          </cell>
        </row>
        <row r="374">
          <cell r="A374">
            <v>0</v>
          </cell>
          <cell r="B374" t="str">
            <v>43-6460</v>
          </cell>
          <cell r="C374" t="str">
            <v>TRI-CENTER</v>
          </cell>
          <cell r="D374">
            <v>37987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>
            <v>0</v>
          </cell>
          <cell r="B375" t="str">
            <v>43-6969</v>
          </cell>
          <cell r="C375" t="str">
            <v>WEST HARRISON</v>
          </cell>
          <cell r="D375">
            <v>37987</v>
          </cell>
          <cell r="E375">
            <v>343.7</v>
          </cell>
          <cell r="F375">
            <v>0.13056000000000001</v>
          </cell>
          <cell r="G375">
            <v>343.7</v>
          </cell>
          <cell r="H375">
            <v>0.13056000000000001</v>
          </cell>
          <cell r="I375">
            <v>343.7</v>
          </cell>
          <cell r="J375">
            <v>0.13056000000000001</v>
          </cell>
          <cell r="K375">
            <v>343.7</v>
          </cell>
          <cell r="L375">
            <v>0.13056000000000001</v>
          </cell>
        </row>
        <row r="376">
          <cell r="A376">
            <v>0</v>
          </cell>
          <cell r="B376" t="str">
            <v>43-6987</v>
          </cell>
          <cell r="C376" t="str">
            <v>WEST MONONA</v>
          </cell>
          <cell r="D376">
            <v>37987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>
            <v>0</v>
          </cell>
          <cell r="B377" t="str">
            <v>43-7092</v>
          </cell>
          <cell r="C377" t="str">
            <v>WOODBINE</v>
          </cell>
          <cell r="D377">
            <v>37987</v>
          </cell>
          <cell r="E377">
            <v>479.1</v>
          </cell>
          <cell r="F377">
            <v>0.18199000000000001</v>
          </cell>
          <cell r="G377">
            <v>479.1</v>
          </cell>
          <cell r="H377">
            <v>0.18199000000000001</v>
          </cell>
          <cell r="I377">
            <v>479.1</v>
          </cell>
          <cell r="J377">
            <v>0.18199000000000001</v>
          </cell>
          <cell r="K377">
            <v>479.1</v>
          </cell>
          <cell r="L377">
            <v>0.18199000000000001</v>
          </cell>
        </row>
        <row r="378">
          <cell r="A378">
            <v>43</v>
          </cell>
          <cell r="B378" t="str">
            <v>43-25</v>
          </cell>
          <cell r="C378" t="str">
            <v>TOTAL HARRISON CO.</v>
          </cell>
          <cell r="D378">
            <v>9</v>
          </cell>
          <cell r="E378">
            <v>2632.6</v>
          </cell>
          <cell r="F378">
            <v>1</v>
          </cell>
          <cell r="G378">
            <v>2632.6</v>
          </cell>
          <cell r="H378">
            <v>1</v>
          </cell>
          <cell r="I378">
            <v>2632.6</v>
          </cell>
          <cell r="J378">
            <v>1</v>
          </cell>
          <cell r="K378">
            <v>2632.6</v>
          </cell>
          <cell r="L378">
            <v>1</v>
          </cell>
        </row>
        <row r="379">
          <cell r="A379">
            <v>0</v>
          </cell>
          <cell r="B379" t="str">
            <v>44-1602</v>
          </cell>
          <cell r="C379" t="str">
            <v>DANVILLE</v>
          </cell>
          <cell r="D379">
            <v>38534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>
            <v>0</v>
          </cell>
          <cell r="B380" t="str">
            <v>44-2169</v>
          </cell>
          <cell r="C380" t="str">
            <v xml:space="preserve">FAIRFIELD </v>
          </cell>
          <cell r="D380">
            <v>38534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>
            <v>0</v>
          </cell>
          <cell r="B381" t="str">
            <v>44-2322</v>
          </cell>
          <cell r="C381" t="str">
            <v>FORT MADISON</v>
          </cell>
          <cell r="D381">
            <v>38534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>
            <v>0</v>
          </cell>
          <cell r="B382" t="str">
            <v>44-2834</v>
          </cell>
          <cell r="C382" t="str">
            <v>HARMONY</v>
          </cell>
          <cell r="D382">
            <v>38534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>
            <v>0</v>
          </cell>
          <cell r="B383" t="str">
            <v>44-4536</v>
          </cell>
          <cell r="C383" t="str">
            <v>MOUNT PLEASANT CSD</v>
          </cell>
          <cell r="D383">
            <v>38534</v>
          </cell>
          <cell r="E383">
            <v>1970.2</v>
          </cell>
          <cell r="F383">
            <v>0.59718000000000004</v>
          </cell>
          <cell r="G383">
            <v>1970.2</v>
          </cell>
          <cell r="H383">
            <v>0.59718000000000004</v>
          </cell>
          <cell r="I383">
            <v>1970.2</v>
          </cell>
          <cell r="J383">
            <v>0.59718000000000004</v>
          </cell>
          <cell r="K383">
            <v>1970.2</v>
          </cell>
          <cell r="L383">
            <v>0.59718000000000004</v>
          </cell>
        </row>
        <row r="384">
          <cell r="A384">
            <v>0</v>
          </cell>
          <cell r="B384" t="str">
            <v>44-4689</v>
          </cell>
          <cell r="C384" t="str">
            <v>NEW LONDON</v>
          </cell>
          <cell r="D384">
            <v>38534</v>
          </cell>
          <cell r="E384">
            <v>492.3</v>
          </cell>
          <cell r="F384">
            <v>0.14921999999999999</v>
          </cell>
          <cell r="G384">
            <v>492.3</v>
          </cell>
          <cell r="H384">
            <v>0.14921999999999999</v>
          </cell>
          <cell r="I384">
            <v>492.3</v>
          </cell>
          <cell r="J384">
            <v>0.14921999999999999</v>
          </cell>
          <cell r="K384">
            <v>492.3</v>
          </cell>
          <cell r="L384">
            <v>0.14921999999999999</v>
          </cell>
        </row>
        <row r="385">
          <cell r="A385">
            <v>0</v>
          </cell>
          <cell r="B385" t="str">
            <v>44-6700</v>
          </cell>
          <cell r="C385" t="str">
            <v>WACO</v>
          </cell>
          <cell r="D385">
            <v>38534</v>
          </cell>
          <cell r="E385">
            <v>481.2</v>
          </cell>
          <cell r="F385">
            <v>0.14585000000000001</v>
          </cell>
          <cell r="G385">
            <v>481.2</v>
          </cell>
          <cell r="H385">
            <v>0.14585000000000001</v>
          </cell>
          <cell r="I385">
            <v>481.2</v>
          </cell>
          <cell r="J385">
            <v>0.14585000000000001</v>
          </cell>
          <cell r="K385">
            <v>481.2</v>
          </cell>
          <cell r="L385">
            <v>0.14585000000000001</v>
          </cell>
        </row>
        <row r="386">
          <cell r="A386">
            <v>0</v>
          </cell>
          <cell r="B386" t="str">
            <v>44-7047</v>
          </cell>
          <cell r="C386" t="str">
            <v>WINFIELD-MOUNT UNION CSD</v>
          </cell>
          <cell r="D386">
            <v>38534</v>
          </cell>
          <cell r="E386">
            <v>355.5</v>
          </cell>
          <cell r="F386">
            <v>0.10775</v>
          </cell>
          <cell r="G386">
            <v>355.5</v>
          </cell>
          <cell r="H386">
            <v>0.10775</v>
          </cell>
          <cell r="I386">
            <v>355.5</v>
          </cell>
          <cell r="J386">
            <v>0.10775</v>
          </cell>
          <cell r="K386">
            <v>355.5</v>
          </cell>
          <cell r="L386">
            <v>0.10775</v>
          </cell>
        </row>
        <row r="387">
          <cell r="A387">
            <v>44</v>
          </cell>
          <cell r="B387" t="str">
            <v>44-25</v>
          </cell>
          <cell r="C387" t="str">
            <v>TOTAL HENRY CO.</v>
          </cell>
          <cell r="D387">
            <v>8</v>
          </cell>
          <cell r="E387">
            <v>3299.2</v>
          </cell>
          <cell r="F387">
            <v>1</v>
          </cell>
          <cell r="G387">
            <v>3299.2</v>
          </cell>
          <cell r="H387">
            <v>1</v>
          </cell>
          <cell r="I387">
            <v>3299.2</v>
          </cell>
          <cell r="J387">
            <v>1</v>
          </cell>
          <cell r="K387">
            <v>3299.2</v>
          </cell>
          <cell r="L387">
            <v>1</v>
          </cell>
        </row>
        <row r="388">
          <cell r="A388">
            <v>0</v>
          </cell>
          <cell r="B388" t="str">
            <v>45-3029</v>
          </cell>
          <cell r="C388" t="str">
            <v>HOWARD-WINNESHIEK</v>
          </cell>
          <cell r="D388">
            <v>37987</v>
          </cell>
          <cell r="E388">
            <v>1194.5</v>
          </cell>
          <cell r="F388">
            <v>1</v>
          </cell>
          <cell r="G388">
            <v>1194.5</v>
          </cell>
          <cell r="H388">
            <v>1</v>
          </cell>
          <cell r="I388">
            <v>1194.5</v>
          </cell>
          <cell r="J388">
            <v>1</v>
          </cell>
          <cell r="K388">
            <v>1194.5</v>
          </cell>
          <cell r="L388">
            <v>1</v>
          </cell>
        </row>
        <row r="389">
          <cell r="A389">
            <v>0</v>
          </cell>
          <cell r="B389" t="str">
            <v>45-4662</v>
          </cell>
          <cell r="C389" t="str">
            <v>NEW HAMPTON</v>
          </cell>
          <cell r="D389">
            <v>37987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>
            <v>0</v>
          </cell>
          <cell r="B390" t="str">
            <v>45-5508</v>
          </cell>
          <cell r="C390" t="str">
            <v>RICEVILLE</v>
          </cell>
          <cell r="D390">
            <v>37987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</row>
        <row r="391">
          <cell r="A391">
            <v>0</v>
          </cell>
          <cell r="B391" t="str">
            <v>45-6509</v>
          </cell>
          <cell r="C391" t="str">
            <v>TURKEY VALLEY</v>
          </cell>
          <cell r="D391">
            <v>37987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</row>
        <row r="392">
          <cell r="A392">
            <v>45</v>
          </cell>
          <cell r="B392" t="str">
            <v>45-25</v>
          </cell>
          <cell r="C392" t="str">
            <v>TOTAL HOWARD CO.</v>
          </cell>
          <cell r="D392">
            <v>4</v>
          </cell>
          <cell r="E392">
            <v>1194.5</v>
          </cell>
          <cell r="F392">
            <v>1</v>
          </cell>
          <cell r="G392">
            <v>1194.5</v>
          </cell>
          <cell r="H392">
            <v>1</v>
          </cell>
          <cell r="I392">
            <v>1194.5</v>
          </cell>
          <cell r="J392">
            <v>1</v>
          </cell>
          <cell r="K392">
            <v>1194.5</v>
          </cell>
          <cell r="L392">
            <v>1</v>
          </cell>
        </row>
        <row r="393">
          <cell r="A393">
            <v>0</v>
          </cell>
          <cell r="B393" t="str">
            <v>46-1206</v>
          </cell>
          <cell r="C393" t="str">
            <v>CLARION-GOLDFIELD-DOWS</v>
          </cell>
          <cell r="D393">
            <v>38534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>
            <v>0</v>
          </cell>
          <cell r="B394" t="str">
            <v>46-1944</v>
          </cell>
          <cell r="C394" t="str">
            <v>EAGLE GROVE</v>
          </cell>
          <cell r="D394">
            <v>38534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A395">
            <v>0</v>
          </cell>
          <cell r="B395" t="str">
            <v>46-2493</v>
          </cell>
          <cell r="C395" t="str">
            <v>GILMORE CITY-BRADGATE</v>
          </cell>
          <cell r="D395">
            <v>38534</v>
          </cell>
          <cell r="E395">
            <v>118</v>
          </cell>
          <cell r="F395">
            <v>7.9829999999999998E-2</v>
          </cell>
          <cell r="G395">
            <v>118</v>
          </cell>
          <cell r="H395">
            <v>7.9829999999999998E-2</v>
          </cell>
          <cell r="I395">
            <v>118</v>
          </cell>
          <cell r="J395">
            <v>7.9829999999999998E-2</v>
          </cell>
          <cell r="K395">
            <v>118</v>
          </cell>
          <cell r="L395">
            <v>7.9829999999999998E-2</v>
          </cell>
        </row>
        <row r="396">
          <cell r="A396">
            <v>0</v>
          </cell>
          <cell r="B396" t="str">
            <v>46-3060</v>
          </cell>
          <cell r="C396" t="str">
            <v>HUMBOLDT</v>
          </cell>
          <cell r="D396">
            <v>38534</v>
          </cell>
          <cell r="E396">
            <v>1198.0999999999999</v>
          </cell>
          <cell r="F396">
            <v>0.81057000000000001</v>
          </cell>
          <cell r="G396">
            <v>1198.0999999999999</v>
          </cell>
          <cell r="H396">
            <v>0.81057000000000001</v>
          </cell>
          <cell r="I396">
            <v>1198.0999999999999</v>
          </cell>
          <cell r="J396">
            <v>0.81057000000000001</v>
          </cell>
          <cell r="K396">
            <v>1198.0999999999999</v>
          </cell>
          <cell r="L396">
            <v>0.81057000000000001</v>
          </cell>
        </row>
        <row r="397">
          <cell r="A397">
            <v>0</v>
          </cell>
          <cell r="B397" t="str">
            <v>46-3897</v>
          </cell>
          <cell r="C397" t="str">
            <v>LU VERNE</v>
          </cell>
          <cell r="D397">
            <v>38534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A398">
            <v>0</v>
          </cell>
          <cell r="B398" t="str">
            <v>46-6516</v>
          </cell>
          <cell r="C398" t="str">
            <v>TWIN RIVERS</v>
          </cell>
          <cell r="D398">
            <v>38534</v>
          </cell>
          <cell r="E398">
            <v>162</v>
          </cell>
          <cell r="F398">
            <v>0.1096</v>
          </cell>
          <cell r="G398">
            <v>162</v>
          </cell>
          <cell r="H398">
            <v>0.1096</v>
          </cell>
          <cell r="I398">
            <v>162</v>
          </cell>
          <cell r="J398">
            <v>0.1096</v>
          </cell>
          <cell r="K398">
            <v>162</v>
          </cell>
          <cell r="L398">
            <v>0.1096</v>
          </cell>
        </row>
        <row r="399">
          <cell r="A399">
            <v>0</v>
          </cell>
          <cell r="B399" t="str">
            <v>46-6921</v>
          </cell>
          <cell r="C399" t="str">
            <v>WEST BEND-MALLARD</v>
          </cell>
          <cell r="D399">
            <v>38534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>
            <v>46</v>
          </cell>
          <cell r="B400" t="str">
            <v>46-25</v>
          </cell>
          <cell r="C400" t="str">
            <v>TOTAL HUMBOLDT CO.</v>
          </cell>
          <cell r="D400">
            <v>7</v>
          </cell>
          <cell r="E400">
            <v>1478.1</v>
          </cell>
          <cell r="F400">
            <v>1</v>
          </cell>
          <cell r="G400">
            <v>1478.1</v>
          </cell>
          <cell r="H400">
            <v>1</v>
          </cell>
          <cell r="I400">
            <v>1478.1</v>
          </cell>
          <cell r="J400">
            <v>1</v>
          </cell>
          <cell r="K400">
            <v>1478.1</v>
          </cell>
          <cell r="L400">
            <v>1</v>
          </cell>
        </row>
        <row r="401">
          <cell r="A401">
            <v>0</v>
          </cell>
          <cell r="B401" t="str">
            <v>47-0504</v>
          </cell>
          <cell r="C401" t="str">
            <v>BATTLE CREEK-IDA GROVE</v>
          </cell>
          <cell r="D401">
            <v>38169</v>
          </cell>
          <cell r="E401">
            <v>642.1</v>
          </cell>
          <cell r="F401">
            <v>0.6005986343653541</v>
          </cell>
          <cell r="G401">
            <v>642.1</v>
          </cell>
          <cell r="H401">
            <v>0.6005986343653541</v>
          </cell>
          <cell r="I401">
            <v>642.1</v>
          </cell>
          <cell r="J401">
            <v>0.6005986343653541</v>
          </cell>
          <cell r="K401">
            <v>642.1</v>
          </cell>
          <cell r="L401">
            <v>0.6005986343653541</v>
          </cell>
        </row>
        <row r="402">
          <cell r="A402">
            <v>0</v>
          </cell>
          <cell r="B402" t="str">
            <v>47-1701</v>
          </cell>
          <cell r="C402" t="str">
            <v>DENISON</v>
          </cell>
          <cell r="D402">
            <v>38169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>
            <v>0</v>
          </cell>
          <cell r="B403" t="str">
            <v>47-1975</v>
          </cell>
          <cell r="C403" t="str">
            <v>RIVER VALLEY</v>
          </cell>
          <cell r="D403">
            <v>38169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>
            <v>0</v>
          </cell>
          <cell r="B404" t="str">
            <v>47-2376</v>
          </cell>
          <cell r="C404" t="str">
            <v>GALVA-HOLSTEIN</v>
          </cell>
          <cell r="D404">
            <v>38169</v>
          </cell>
          <cell r="E404">
            <v>427</v>
          </cell>
          <cell r="F404">
            <v>0.39940136563464601</v>
          </cell>
          <cell r="G404">
            <v>427</v>
          </cell>
          <cell r="H404">
            <v>0.39940136563464601</v>
          </cell>
          <cell r="I404">
            <v>427</v>
          </cell>
          <cell r="J404">
            <v>0.39940136563464601</v>
          </cell>
          <cell r="K404">
            <v>427</v>
          </cell>
          <cell r="L404">
            <v>0.39940136563464601</v>
          </cell>
        </row>
        <row r="405">
          <cell r="A405">
            <v>0</v>
          </cell>
          <cell r="B405" t="str">
            <v>47-4033</v>
          </cell>
          <cell r="C405" t="str">
            <v>MAPLE VALLEY</v>
          </cell>
          <cell r="D405">
            <v>38169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>
            <v>0</v>
          </cell>
          <cell r="B406" t="str">
            <v>47-4860</v>
          </cell>
          <cell r="C406" t="str">
            <v>ODEBOLT-ARTHUR</v>
          </cell>
          <cell r="D406">
            <v>38169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>
            <v>0</v>
          </cell>
          <cell r="B407" t="str">
            <v>47-5823</v>
          </cell>
          <cell r="C407" t="str">
            <v>SCHALLER-CRESTLAND</v>
          </cell>
          <cell r="D407">
            <v>38169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>
            <v>0</v>
          </cell>
          <cell r="B408" t="str">
            <v>47-5832</v>
          </cell>
          <cell r="C408" t="str">
            <v>SCHLESWIG</v>
          </cell>
          <cell r="D408">
            <v>38169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A409">
            <v>47</v>
          </cell>
          <cell r="B409" t="str">
            <v>47-25</v>
          </cell>
          <cell r="C409" t="str">
            <v>TOTAL IDA  CO.</v>
          </cell>
          <cell r="D409">
            <v>8</v>
          </cell>
          <cell r="E409">
            <v>1069.0999999999999</v>
          </cell>
          <cell r="F409">
            <v>1</v>
          </cell>
          <cell r="G409">
            <v>1069.0999999999999</v>
          </cell>
          <cell r="H409">
            <v>1</v>
          </cell>
          <cell r="I409">
            <v>1069.0999999999999</v>
          </cell>
          <cell r="J409">
            <v>1</v>
          </cell>
          <cell r="K409">
            <v>1069.0999999999999</v>
          </cell>
          <cell r="L409">
            <v>1</v>
          </cell>
        </row>
        <row r="410">
          <cell r="A410">
            <v>0</v>
          </cell>
          <cell r="B410" t="str">
            <v>48-0576</v>
          </cell>
          <cell r="C410" t="str">
            <v>BELLE PLAINE</v>
          </cell>
          <cell r="D410">
            <v>38718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>
            <v>0</v>
          </cell>
          <cell r="B411" t="str">
            <v>48-0609</v>
          </cell>
          <cell r="C411" t="str">
            <v xml:space="preserve">BENTON </v>
          </cell>
          <cell r="D411">
            <v>38718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>
            <v>0</v>
          </cell>
          <cell r="B412" t="str">
            <v>48-1221</v>
          </cell>
          <cell r="C412" t="str">
            <v>CLEAR CREEK - AMANA</v>
          </cell>
          <cell r="D412">
            <v>38718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A413">
            <v>0</v>
          </cell>
          <cell r="B413" t="str">
            <v>48-2097</v>
          </cell>
          <cell r="C413" t="str">
            <v>ENGLISH VALLEYS</v>
          </cell>
          <cell r="D413">
            <v>38718</v>
          </cell>
          <cell r="E413">
            <v>457.8</v>
          </cell>
          <cell r="F413">
            <v>0.18633995441224355</v>
          </cell>
          <cell r="G413">
            <v>457.8</v>
          </cell>
          <cell r="H413">
            <v>0.18633995441224355</v>
          </cell>
          <cell r="I413">
            <v>457.8</v>
          </cell>
          <cell r="J413">
            <v>0.18633995441224355</v>
          </cell>
          <cell r="K413">
            <v>457.8</v>
          </cell>
          <cell r="L413">
            <v>0.18633995441224355</v>
          </cell>
        </row>
        <row r="414">
          <cell r="A414">
            <v>0</v>
          </cell>
          <cell r="B414" t="str">
            <v>48-2766</v>
          </cell>
          <cell r="C414" t="str">
            <v>H-L-V</v>
          </cell>
          <cell r="D414">
            <v>38718</v>
          </cell>
          <cell r="E414">
            <v>330.7</v>
          </cell>
          <cell r="F414">
            <v>0.13460599153370237</v>
          </cell>
          <cell r="G414">
            <v>330.7</v>
          </cell>
          <cell r="H414">
            <v>0.13460599153370237</v>
          </cell>
          <cell r="I414">
            <v>330.7</v>
          </cell>
          <cell r="J414">
            <v>0.13460599153370237</v>
          </cell>
          <cell r="K414">
            <v>330.7</v>
          </cell>
          <cell r="L414">
            <v>0.13460599153370237</v>
          </cell>
        </row>
        <row r="415">
          <cell r="A415">
            <v>0</v>
          </cell>
          <cell r="B415" t="str">
            <v>48-3154</v>
          </cell>
          <cell r="C415" t="str">
            <v>IOWA VALLEY</v>
          </cell>
          <cell r="D415">
            <v>38718</v>
          </cell>
          <cell r="E415">
            <v>540.70000000000005</v>
          </cell>
          <cell r="F415">
            <v>0.22008303484207098</v>
          </cell>
          <cell r="G415">
            <v>540.70000000000005</v>
          </cell>
          <cell r="H415">
            <v>0.22008303484207098</v>
          </cell>
          <cell r="I415">
            <v>540.70000000000005</v>
          </cell>
          <cell r="J415">
            <v>0.22008303484207098</v>
          </cell>
          <cell r="K415">
            <v>540.70000000000005</v>
          </cell>
          <cell r="L415">
            <v>0.22008303484207098</v>
          </cell>
        </row>
        <row r="416">
          <cell r="A416">
            <v>0</v>
          </cell>
          <cell r="B416" t="str">
            <v>48-4271</v>
          </cell>
          <cell r="C416" t="str">
            <v xml:space="preserve">MID-PRAIRIE CSD </v>
          </cell>
          <cell r="D416">
            <v>38718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>
            <v>0</v>
          </cell>
          <cell r="B417" t="str">
            <v>48-6462</v>
          </cell>
          <cell r="C417" t="str">
            <v xml:space="preserve">TRI-COUNTY </v>
          </cell>
          <cell r="D417">
            <v>38718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A418">
            <v>0</v>
          </cell>
          <cell r="B418" t="str">
            <v>48-7029</v>
          </cell>
          <cell r="C418" t="str">
            <v>WILLIAMSBURG</v>
          </cell>
          <cell r="D418">
            <v>38718</v>
          </cell>
          <cell r="E418">
            <v>1127.5999999999999</v>
          </cell>
          <cell r="F418">
            <v>0.45897101921198302</v>
          </cell>
          <cell r="G418">
            <v>1127.5999999999999</v>
          </cell>
          <cell r="H418">
            <v>0.45897101921198302</v>
          </cell>
          <cell r="I418">
            <v>1127.5999999999999</v>
          </cell>
          <cell r="J418">
            <v>0.45897101921198302</v>
          </cell>
          <cell r="K418">
            <v>1127.5999999999999</v>
          </cell>
          <cell r="L418">
            <v>0.45897101921198302</v>
          </cell>
        </row>
        <row r="419">
          <cell r="A419">
            <v>48</v>
          </cell>
          <cell r="B419" t="str">
            <v>48-25</v>
          </cell>
          <cell r="C419" t="str">
            <v>TOTAL IOWA  CO.</v>
          </cell>
          <cell r="D419">
            <v>9</v>
          </cell>
          <cell r="E419">
            <v>2456.8000000000002</v>
          </cell>
          <cell r="F419">
            <v>0.99999999999999989</v>
          </cell>
          <cell r="G419">
            <v>2456.8000000000002</v>
          </cell>
          <cell r="H419">
            <v>0.99999999999999989</v>
          </cell>
          <cell r="I419">
            <v>2456.8000000000002</v>
          </cell>
          <cell r="J419">
            <v>0.99999999999999989</v>
          </cell>
          <cell r="K419">
            <v>2456.8000000000002</v>
          </cell>
          <cell r="L419">
            <v>0.99999999999999989</v>
          </cell>
        </row>
        <row r="420">
          <cell r="A420">
            <v>0</v>
          </cell>
          <cell r="B420" t="str">
            <v>49-0243</v>
          </cell>
          <cell r="C420" t="str">
            <v>ANDREW</v>
          </cell>
          <cell r="D420">
            <v>37438</v>
          </cell>
          <cell r="E420">
            <v>234.3</v>
          </cell>
          <cell r="F420">
            <v>8.405E-2</v>
          </cell>
          <cell r="G420">
            <v>234.3</v>
          </cell>
          <cell r="H420">
            <v>8.405E-2</v>
          </cell>
          <cell r="I420">
            <v>234.3</v>
          </cell>
          <cell r="J420">
            <v>8.405E-2</v>
          </cell>
          <cell r="K420">
            <v>234.3</v>
          </cell>
          <cell r="L420">
            <v>8.405E-2</v>
          </cell>
        </row>
        <row r="421">
          <cell r="A421">
            <v>0</v>
          </cell>
          <cell r="B421" t="str">
            <v>49-0585</v>
          </cell>
          <cell r="C421" t="str">
            <v>BELLEVUE</v>
          </cell>
          <cell r="D421">
            <v>37438</v>
          </cell>
          <cell r="E421">
            <v>574.20000000000005</v>
          </cell>
          <cell r="F421">
            <v>0.20599000000000001</v>
          </cell>
          <cell r="G421">
            <v>574.20000000000005</v>
          </cell>
          <cell r="H421">
            <v>0.20599000000000001</v>
          </cell>
          <cell r="I421">
            <v>574.20000000000005</v>
          </cell>
          <cell r="J421">
            <v>0.20599000000000001</v>
          </cell>
          <cell r="K421">
            <v>574.20000000000005</v>
          </cell>
          <cell r="L421">
            <v>0.20599000000000001</v>
          </cell>
        </row>
        <row r="422">
          <cell r="A422">
            <v>0</v>
          </cell>
          <cell r="B422" t="str">
            <v>49-1675</v>
          </cell>
          <cell r="C422" t="str">
            <v>DELWOOD</v>
          </cell>
          <cell r="D422">
            <v>37438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A423">
            <v>0</v>
          </cell>
          <cell r="B423" t="str">
            <v>49-1863</v>
          </cell>
          <cell r="C423" t="str">
            <v>DUBUQUE</v>
          </cell>
          <cell r="D423">
            <v>37438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>
            <v>0</v>
          </cell>
          <cell r="B424" t="str">
            <v>49-1965</v>
          </cell>
          <cell r="C424" t="str">
            <v>EASTON VALLEY</v>
          </cell>
          <cell r="D424">
            <v>37438</v>
          </cell>
          <cell r="E424">
            <v>615.5</v>
          </cell>
          <cell r="F424">
            <v>0.22081000000000001</v>
          </cell>
          <cell r="G424">
            <v>615.5</v>
          </cell>
          <cell r="H424">
            <v>0.22081000000000001</v>
          </cell>
          <cell r="I424">
            <v>615.5</v>
          </cell>
          <cell r="J424">
            <v>0.22081000000000001</v>
          </cell>
          <cell r="K424">
            <v>615.5</v>
          </cell>
          <cell r="L424">
            <v>0.22081000000000001</v>
          </cell>
        </row>
        <row r="425">
          <cell r="A425">
            <v>0</v>
          </cell>
          <cell r="B425" t="str">
            <v>49-4041</v>
          </cell>
          <cell r="C425" t="str">
            <v>MAQUOKETA</v>
          </cell>
          <cell r="D425">
            <v>37438</v>
          </cell>
          <cell r="E425">
            <v>1363.5</v>
          </cell>
          <cell r="F425">
            <v>0.48914999999999997</v>
          </cell>
          <cell r="G425">
            <v>1363.5</v>
          </cell>
          <cell r="H425">
            <v>0.48914999999999997</v>
          </cell>
          <cell r="I425">
            <v>1363.5</v>
          </cell>
          <cell r="J425">
            <v>0.48914999999999997</v>
          </cell>
          <cell r="K425">
            <v>1363.5</v>
          </cell>
          <cell r="L425">
            <v>0.48914999999999997</v>
          </cell>
        </row>
        <row r="426">
          <cell r="A426">
            <v>0</v>
          </cell>
          <cell r="B426" t="str">
            <v>49-4269</v>
          </cell>
          <cell r="C426" t="str">
            <v>MIDLAND</v>
          </cell>
          <cell r="D426">
            <v>37438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>
            <v>0</v>
          </cell>
          <cell r="B427" t="str">
            <v>49-6961</v>
          </cell>
          <cell r="C427" t="str">
            <v>WESTERN DUBUQUE</v>
          </cell>
          <cell r="D427">
            <v>37438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>
            <v>49</v>
          </cell>
          <cell r="B428" t="str">
            <v>49-25</v>
          </cell>
          <cell r="C428" t="str">
            <v>TOTAL JACKSON CO.</v>
          </cell>
          <cell r="D428">
            <v>8</v>
          </cell>
          <cell r="E428">
            <v>2787.5</v>
          </cell>
          <cell r="F428">
            <v>1</v>
          </cell>
          <cell r="G428">
            <v>2787.5</v>
          </cell>
          <cell r="H428">
            <v>1</v>
          </cell>
          <cell r="I428">
            <v>2787.5</v>
          </cell>
          <cell r="J428">
            <v>1</v>
          </cell>
          <cell r="K428">
            <v>2787.5</v>
          </cell>
          <cell r="L428">
            <v>1</v>
          </cell>
        </row>
        <row r="429">
          <cell r="A429">
            <v>0</v>
          </cell>
          <cell r="B429" t="str">
            <v>50-0513</v>
          </cell>
          <cell r="C429" t="str">
            <v>BAXTER</v>
          </cell>
          <cell r="D429">
            <v>37987</v>
          </cell>
          <cell r="E429">
            <v>328.8</v>
          </cell>
          <cell r="F429">
            <v>5.9610000000000003E-2</v>
          </cell>
          <cell r="G429">
            <v>328.8</v>
          </cell>
          <cell r="H429">
            <v>5.9610000000000003E-2</v>
          </cell>
          <cell r="I429">
            <v>328.8</v>
          </cell>
          <cell r="J429">
            <v>5.9610000000000003E-2</v>
          </cell>
          <cell r="K429">
            <v>328.8</v>
          </cell>
          <cell r="L429">
            <v>5.9610000000000003E-2</v>
          </cell>
        </row>
        <row r="430">
          <cell r="A430">
            <v>0</v>
          </cell>
          <cell r="B430" t="str">
            <v>50-0720</v>
          </cell>
          <cell r="C430" t="str">
            <v>BONDURANT-FARRAR</v>
          </cell>
          <cell r="D430">
            <v>37987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>
            <v>0</v>
          </cell>
          <cell r="B431" t="str">
            <v>50-1332</v>
          </cell>
          <cell r="C431" t="str">
            <v>COLFAX-MINGO</v>
          </cell>
          <cell r="D431">
            <v>37987</v>
          </cell>
          <cell r="E431">
            <v>722.2</v>
          </cell>
          <cell r="F431">
            <v>0.13094</v>
          </cell>
          <cell r="G431">
            <v>722.2</v>
          </cell>
          <cell r="H431">
            <v>0.13094</v>
          </cell>
          <cell r="I431">
            <v>722.2</v>
          </cell>
          <cell r="J431">
            <v>0.13094</v>
          </cell>
          <cell r="K431">
            <v>722.2</v>
          </cell>
          <cell r="L431">
            <v>0.13094</v>
          </cell>
        </row>
        <row r="432">
          <cell r="A432">
            <v>0</v>
          </cell>
          <cell r="B432" t="str">
            <v>50-1350</v>
          </cell>
          <cell r="C432" t="str">
            <v>COLLINS-MAXWELL</v>
          </cell>
          <cell r="D432">
            <v>37987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>
            <v>0</v>
          </cell>
          <cell r="B433" t="str">
            <v>50-1968</v>
          </cell>
          <cell r="C433" t="str">
            <v>EAST MARSHALL</v>
          </cell>
          <cell r="D433">
            <v>37987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>
            <v>0</v>
          </cell>
          <cell r="B434" t="str">
            <v>50-2709</v>
          </cell>
          <cell r="C434" t="str">
            <v>GRINNEL-NEWBURG</v>
          </cell>
          <cell r="D434">
            <v>37987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A435">
            <v>0</v>
          </cell>
          <cell r="B435" t="str">
            <v>50-3906</v>
          </cell>
          <cell r="C435" t="str">
            <v>LYNVILLE-SULLY</v>
          </cell>
          <cell r="D435">
            <v>37987</v>
          </cell>
          <cell r="E435">
            <v>452.4</v>
          </cell>
          <cell r="F435">
            <v>8.2019999999999996E-2</v>
          </cell>
          <cell r="G435">
            <v>452.4</v>
          </cell>
          <cell r="H435">
            <v>8.2019999999999996E-2</v>
          </cell>
          <cell r="I435">
            <v>452.4</v>
          </cell>
          <cell r="J435">
            <v>8.2019999999999996E-2</v>
          </cell>
          <cell r="K435">
            <v>452.4</v>
          </cell>
          <cell r="L435">
            <v>8.2019999999999996E-2</v>
          </cell>
        </row>
        <row r="436">
          <cell r="A436">
            <v>0</v>
          </cell>
          <cell r="B436" t="str">
            <v>50-4725</v>
          </cell>
          <cell r="C436" t="str">
            <v>NEWTON</v>
          </cell>
          <cell r="D436">
            <v>37987</v>
          </cell>
          <cell r="E436">
            <v>2965.2</v>
          </cell>
          <cell r="F436">
            <v>0.53761999999999999</v>
          </cell>
          <cell r="G436">
            <v>2965.2</v>
          </cell>
          <cell r="H436">
            <v>0.53761999999999999</v>
          </cell>
          <cell r="I436">
            <v>2965.2</v>
          </cell>
          <cell r="J436">
            <v>0.53761999999999999</v>
          </cell>
          <cell r="K436">
            <v>2965.2</v>
          </cell>
          <cell r="L436">
            <v>0.53761999999999999</v>
          </cell>
        </row>
        <row r="437">
          <cell r="A437">
            <v>0</v>
          </cell>
          <cell r="B437" t="str">
            <v>50-5160</v>
          </cell>
          <cell r="C437" t="str">
            <v>P-C-M (PRAIRIE CITY-MONROE)</v>
          </cell>
          <cell r="D437">
            <v>37987</v>
          </cell>
          <cell r="E437">
            <v>1046.8</v>
          </cell>
          <cell r="F437">
            <v>0.1898</v>
          </cell>
          <cell r="G437">
            <v>1046.8</v>
          </cell>
          <cell r="H437">
            <v>0.1898</v>
          </cell>
          <cell r="I437">
            <v>1046.8</v>
          </cell>
          <cell r="J437">
            <v>0.1898</v>
          </cell>
          <cell r="K437">
            <v>1046.8</v>
          </cell>
          <cell r="L437">
            <v>0.1898</v>
          </cell>
        </row>
        <row r="438">
          <cell r="A438">
            <v>0</v>
          </cell>
          <cell r="B438" t="str">
            <v>50-5166</v>
          </cell>
          <cell r="C438" t="str">
            <v>PELLA</v>
          </cell>
          <cell r="D438">
            <v>37987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>
            <v>0</v>
          </cell>
          <cell r="B439" t="str">
            <v>50-6101</v>
          </cell>
          <cell r="C439" t="str">
            <v>SOUTHEAST POLK</v>
          </cell>
          <cell r="D439">
            <v>37987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>
            <v>50</v>
          </cell>
          <cell r="B440" t="str">
            <v>50-25</v>
          </cell>
          <cell r="C440" t="str">
            <v>TOTAL JASPER CO.</v>
          </cell>
          <cell r="D440">
            <v>11</v>
          </cell>
          <cell r="E440">
            <v>5515.4000000000005</v>
          </cell>
          <cell r="F440">
            <v>0.99998999999999993</v>
          </cell>
          <cell r="G440">
            <v>5515.4000000000005</v>
          </cell>
          <cell r="H440">
            <v>0.99998999999999993</v>
          </cell>
          <cell r="I440">
            <v>5515.4000000000005</v>
          </cell>
          <cell r="J440">
            <v>0.99998999999999993</v>
          </cell>
          <cell r="K440">
            <v>5515.4000000000005</v>
          </cell>
          <cell r="L440">
            <v>0.99998999999999993</v>
          </cell>
        </row>
        <row r="441">
          <cell r="A441">
            <v>0</v>
          </cell>
          <cell r="B441" t="str">
            <v>51-0977</v>
          </cell>
          <cell r="C441" t="str">
            <v xml:space="preserve">CARDINAL </v>
          </cell>
          <cell r="D441">
            <v>38718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>
            <v>0</v>
          </cell>
          <cell r="B442" t="str">
            <v>51-2169</v>
          </cell>
          <cell r="C442" t="str">
            <v xml:space="preserve">FAIRFIELD </v>
          </cell>
          <cell r="D442">
            <v>38718</v>
          </cell>
          <cell r="E442">
            <v>1636.6</v>
          </cell>
          <cell r="F442">
            <v>1</v>
          </cell>
          <cell r="G442">
            <v>1636.6</v>
          </cell>
          <cell r="H442">
            <v>1</v>
          </cell>
          <cell r="I442">
            <v>1636.6</v>
          </cell>
          <cell r="J442">
            <v>1</v>
          </cell>
          <cell r="K442">
            <v>1636.6</v>
          </cell>
          <cell r="L442">
            <v>1</v>
          </cell>
        </row>
        <row r="443">
          <cell r="A443">
            <v>0</v>
          </cell>
          <cell r="B443" t="str">
            <v>51-4536</v>
          </cell>
          <cell r="C443" t="str">
            <v>MOUNT PLEASANT CSD</v>
          </cell>
          <cell r="D443">
            <v>38718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>
            <v>0</v>
          </cell>
          <cell r="B444" t="str">
            <v>51-5163</v>
          </cell>
          <cell r="C444" t="str">
            <v>PEKIN</v>
          </cell>
          <cell r="D444">
            <v>38718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>
            <v>0</v>
          </cell>
          <cell r="B445" t="str">
            <v>51-6700</v>
          </cell>
          <cell r="C445" t="str">
            <v>WACO</v>
          </cell>
          <cell r="D445">
            <v>38718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A446">
            <v>0</v>
          </cell>
          <cell r="B446" t="str">
            <v>51-6768</v>
          </cell>
          <cell r="C446" t="str">
            <v>WASHINGTON</v>
          </cell>
          <cell r="D446">
            <v>38718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</row>
        <row r="447">
          <cell r="A447">
            <v>51</v>
          </cell>
          <cell r="B447" t="str">
            <v>51-25</v>
          </cell>
          <cell r="C447" t="str">
            <v>TOTAL JEFFERSON CO.</v>
          </cell>
          <cell r="D447">
            <v>6</v>
          </cell>
          <cell r="E447">
            <v>1636.6</v>
          </cell>
          <cell r="F447">
            <v>1</v>
          </cell>
          <cell r="G447">
            <v>1636.6</v>
          </cell>
          <cell r="H447">
            <v>1</v>
          </cell>
          <cell r="I447">
            <v>1636.6</v>
          </cell>
          <cell r="J447">
            <v>1</v>
          </cell>
          <cell r="K447">
            <v>1636.6</v>
          </cell>
          <cell r="L447">
            <v>1</v>
          </cell>
        </row>
        <row r="448">
          <cell r="A448">
            <v>0</v>
          </cell>
          <cell r="B448" t="str">
            <v>52-1221</v>
          </cell>
          <cell r="C448" t="str">
            <v>CLEAR CREEK - AMANA</v>
          </cell>
          <cell r="D448">
            <v>39264</v>
          </cell>
          <cell r="E448">
            <v>2004.7</v>
          </cell>
          <cell r="F448">
            <v>0.11342000000000001</v>
          </cell>
          <cell r="G448">
            <v>2004.7</v>
          </cell>
          <cell r="H448">
            <v>0.11342000000000001</v>
          </cell>
          <cell r="I448">
            <v>2004.7</v>
          </cell>
          <cell r="J448">
            <v>0.11342000000000001</v>
          </cell>
          <cell r="K448">
            <v>2004.7</v>
          </cell>
          <cell r="L448">
            <v>0.11342000000000001</v>
          </cell>
        </row>
        <row r="449">
          <cell r="A449">
            <v>0</v>
          </cell>
          <cell r="B449" t="str">
            <v>52-1337</v>
          </cell>
          <cell r="C449" t="str">
            <v>COLLEGE</v>
          </cell>
          <cell r="D449">
            <v>39264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>
            <v>0</v>
          </cell>
          <cell r="B450" t="str">
            <v>52-2977</v>
          </cell>
          <cell r="C450" t="str">
            <v>HIGHLAND</v>
          </cell>
          <cell r="D450">
            <v>39264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A451">
            <v>0</v>
          </cell>
          <cell r="B451" t="str">
            <v>52-3141</v>
          </cell>
          <cell r="C451" t="str">
            <v>IOWA CITY</v>
          </cell>
          <cell r="D451">
            <v>39264</v>
          </cell>
          <cell r="E451">
            <v>13981.6</v>
          </cell>
          <cell r="F451">
            <v>0.79107000000000005</v>
          </cell>
          <cell r="G451">
            <v>13981.6</v>
          </cell>
          <cell r="H451">
            <v>0.79107000000000005</v>
          </cell>
          <cell r="I451">
            <v>13981.6</v>
          </cell>
          <cell r="J451">
            <v>0.79107000000000005</v>
          </cell>
          <cell r="K451">
            <v>13981.6</v>
          </cell>
          <cell r="L451">
            <v>0.79107000000000005</v>
          </cell>
        </row>
        <row r="452">
          <cell r="A452">
            <v>0</v>
          </cell>
          <cell r="B452" t="str">
            <v>52-3744</v>
          </cell>
          <cell r="C452" t="str">
            <v>LISBON</v>
          </cell>
          <cell r="D452">
            <v>39264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A453">
            <v>0</v>
          </cell>
          <cell r="B453" t="str">
            <v>52-3816</v>
          </cell>
          <cell r="C453" t="str">
            <v>LONE TREE</v>
          </cell>
          <cell r="D453">
            <v>39264</v>
          </cell>
          <cell r="E453">
            <v>359.5</v>
          </cell>
          <cell r="F453">
            <v>2.034E-2</v>
          </cell>
          <cell r="G453">
            <v>359.5</v>
          </cell>
          <cell r="H453">
            <v>2.034E-2</v>
          </cell>
          <cell r="I453">
            <v>359.5</v>
          </cell>
          <cell r="J453">
            <v>2.034E-2</v>
          </cell>
          <cell r="K453">
            <v>359.5</v>
          </cell>
          <cell r="L453">
            <v>2.034E-2</v>
          </cell>
        </row>
        <row r="454">
          <cell r="A454">
            <v>0</v>
          </cell>
          <cell r="B454" t="str">
            <v>52-4271</v>
          </cell>
          <cell r="C454" t="str">
            <v xml:space="preserve">MID-PRAIRIE CSD </v>
          </cell>
          <cell r="D454">
            <v>39264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A455">
            <v>0</v>
          </cell>
          <cell r="B455" t="str">
            <v>52-4554</v>
          </cell>
          <cell r="C455" t="str">
            <v>MOUNT VERNON</v>
          </cell>
          <cell r="D455">
            <v>39264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A456">
            <v>0</v>
          </cell>
          <cell r="B456" t="str">
            <v>52-6093</v>
          </cell>
          <cell r="C456" t="str">
            <v>SOLON</v>
          </cell>
          <cell r="D456">
            <v>39264</v>
          </cell>
          <cell r="E456">
            <v>1328.6</v>
          </cell>
          <cell r="F456">
            <v>7.5170000000000001E-2</v>
          </cell>
          <cell r="G456">
            <v>1328.6</v>
          </cell>
          <cell r="H456">
            <v>7.5170000000000001E-2</v>
          </cell>
          <cell r="I456">
            <v>1328.6</v>
          </cell>
          <cell r="J456">
            <v>7.5170000000000001E-2</v>
          </cell>
          <cell r="K456">
            <v>1328.6</v>
          </cell>
          <cell r="L456">
            <v>7.5170000000000001E-2</v>
          </cell>
        </row>
        <row r="457">
          <cell r="A457">
            <v>0</v>
          </cell>
          <cell r="B457" t="str">
            <v>52-6930</v>
          </cell>
          <cell r="C457" t="str">
            <v>WEST BRANCH</v>
          </cell>
          <cell r="D457">
            <v>39264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</row>
        <row r="458">
          <cell r="A458">
            <v>0</v>
          </cell>
          <cell r="B458" t="str">
            <v>52-6975</v>
          </cell>
          <cell r="C458" t="str">
            <v>WEST LIBERTY</v>
          </cell>
          <cell r="D458">
            <v>39264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</row>
        <row r="459">
          <cell r="A459">
            <v>0</v>
          </cell>
          <cell r="B459" t="str">
            <v>52-7029</v>
          </cell>
          <cell r="C459" t="str">
            <v>WILLIAMSBURG</v>
          </cell>
          <cell r="D459">
            <v>39264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A460">
            <v>52</v>
          </cell>
          <cell r="B460" t="str">
            <v>52-25</v>
          </cell>
          <cell r="C460" t="str">
            <v xml:space="preserve">TOTAL JOHNSON Co </v>
          </cell>
          <cell r="D460">
            <v>12</v>
          </cell>
          <cell r="E460">
            <v>17674.400000000001</v>
          </cell>
          <cell r="F460">
            <v>1</v>
          </cell>
          <cell r="G460">
            <v>17674.400000000001</v>
          </cell>
          <cell r="H460">
            <v>1</v>
          </cell>
          <cell r="I460">
            <v>17674.400000000001</v>
          </cell>
          <cell r="J460">
            <v>1</v>
          </cell>
          <cell r="K460">
            <v>17674.400000000001</v>
          </cell>
          <cell r="L460">
            <v>1</v>
          </cell>
        </row>
        <row r="461">
          <cell r="A461">
            <v>0</v>
          </cell>
          <cell r="B461" t="str">
            <v>53-0234</v>
          </cell>
          <cell r="C461" t="str">
            <v>ANAMOSA</v>
          </cell>
          <cell r="D461">
            <v>37257</v>
          </cell>
          <cell r="E461">
            <v>1258.3</v>
          </cell>
          <cell r="F461">
            <v>0.41189999999999999</v>
          </cell>
          <cell r="G461">
            <v>1258.3</v>
          </cell>
          <cell r="H461">
            <v>0.41189999999999999</v>
          </cell>
          <cell r="I461">
            <v>1258.3</v>
          </cell>
          <cell r="J461">
            <v>0.41189999999999999</v>
          </cell>
          <cell r="K461">
            <v>1258.3</v>
          </cell>
          <cell r="L461">
            <v>0.41189999999999999</v>
          </cell>
        </row>
        <row r="462">
          <cell r="A462">
            <v>0</v>
          </cell>
          <cell r="B462" t="str">
            <v>53-3691</v>
          </cell>
          <cell r="C462" t="str">
            <v>NORTH CEDAR</v>
          </cell>
          <cell r="D462">
            <v>37257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>
            <v>0</v>
          </cell>
          <cell r="B463" t="str">
            <v>53-3744</v>
          </cell>
          <cell r="C463" t="str">
            <v>LISBON</v>
          </cell>
          <cell r="D463">
            <v>37257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A464">
            <v>0</v>
          </cell>
          <cell r="B464" t="str">
            <v>53-4269</v>
          </cell>
          <cell r="C464" t="str">
            <v>MIDLAND</v>
          </cell>
          <cell r="D464">
            <v>37257</v>
          </cell>
          <cell r="E464">
            <v>552.9</v>
          </cell>
          <cell r="F464">
            <v>0.18099000000000001</v>
          </cell>
          <cell r="G464">
            <v>552.9</v>
          </cell>
          <cell r="H464">
            <v>0.18099000000000001</v>
          </cell>
          <cell r="I464">
            <v>552.9</v>
          </cell>
          <cell r="J464">
            <v>0.18099000000000001</v>
          </cell>
          <cell r="K464">
            <v>552.9</v>
          </cell>
          <cell r="L464">
            <v>0.18099000000000001</v>
          </cell>
        </row>
        <row r="465">
          <cell r="A465">
            <v>0</v>
          </cell>
          <cell r="B465" t="str">
            <v>53-4446</v>
          </cell>
          <cell r="C465" t="str">
            <v>MONTICELLO</v>
          </cell>
          <cell r="D465">
            <v>37257</v>
          </cell>
          <cell r="E465">
            <v>1025.7</v>
          </cell>
          <cell r="F465">
            <v>0.33576</v>
          </cell>
          <cell r="G465">
            <v>1025.7</v>
          </cell>
          <cell r="H465">
            <v>0.33576</v>
          </cell>
          <cell r="I465">
            <v>1025.7</v>
          </cell>
          <cell r="J465">
            <v>0.33576</v>
          </cell>
          <cell r="K465">
            <v>1025.7</v>
          </cell>
          <cell r="L465">
            <v>0.33576</v>
          </cell>
        </row>
        <row r="466">
          <cell r="A466">
            <v>0</v>
          </cell>
          <cell r="B466" t="str">
            <v>53-4554</v>
          </cell>
          <cell r="C466" t="str">
            <v>MOUNT VERNON</v>
          </cell>
          <cell r="D466">
            <v>37257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A467">
            <v>0</v>
          </cell>
          <cell r="B467" t="str">
            <v>53-4905</v>
          </cell>
          <cell r="C467" t="str">
            <v>OLIN</v>
          </cell>
          <cell r="D467">
            <v>37257</v>
          </cell>
          <cell r="E467">
            <v>218</v>
          </cell>
          <cell r="F467">
            <v>7.1360000000000007E-2</v>
          </cell>
          <cell r="G467">
            <v>218</v>
          </cell>
          <cell r="H467">
            <v>7.1360000000000007E-2</v>
          </cell>
          <cell r="I467">
            <v>218</v>
          </cell>
          <cell r="J467">
            <v>7.1360000000000007E-2</v>
          </cell>
          <cell r="K467">
            <v>218</v>
          </cell>
          <cell r="L467">
            <v>7.1360000000000007E-2</v>
          </cell>
        </row>
        <row r="468">
          <cell r="A468">
            <v>0</v>
          </cell>
          <cell r="B468" t="str">
            <v>53-6961</v>
          </cell>
          <cell r="C468" t="str">
            <v>WESTERN DUBUQUE</v>
          </cell>
          <cell r="D468">
            <v>37257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</row>
        <row r="469">
          <cell r="A469">
            <v>53</v>
          </cell>
          <cell r="B469" t="str">
            <v>53-25</v>
          </cell>
          <cell r="C469" t="str">
            <v>TOTAL JONES CO.</v>
          </cell>
          <cell r="D469">
            <v>8</v>
          </cell>
          <cell r="E469">
            <v>3054.8999999999996</v>
          </cell>
          <cell r="F469">
            <v>1.0000100000000001</v>
          </cell>
          <cell r="G469">
            <v>3054.8999999999996</v>
          </cell>
          <cell r="H469">
            <v>1.0000100000000001</v>
          </cell>
          <cell r="I469">
            <v>3054.8999999999996</v>
          </cell>
          <cell r="J469">
            <v>1.0000100000000001</v>
          </cell>
          <cell r="K469">
            <v>3054.8999999999996</v>
          </cell>
          <cell r="L469">
            <v>1.0000100000000001</v>
          </cell>
        </row>
        <row r="470">
          <cell r="A470">
            <v>0</v>
          </cell>
          <cell r="B470" t="str">
            <v>54-0657</v>
          </cell>
          <cell r="C470" t="str">
            <v>EDDYVILLE-BLAKESBURG</v>
          </cell>
          <cell r="D470">
            <v>38169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A471">
            <v>0</v>
          </cell>
          <cell r="B471" t="str">
            <v>54-2097</v>
          </cell>
          <cell r="C471" t="str">
            <v>ENGLISH VALLEYS</v>
          </cell>
          <cell r="D471">
            <v>38169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>
            <v>0</v>
          </cell>
          <cell r="B472" t="str">
            <v>54-3330</v>
          </cell>
          <cell r="C472" t="str">
            <v>KEOTA</v>
          </cell>
          <cell r="D472">
            <v>38169</v>
          </cell>
          <cell r="E472">
            <v>349</v>
          </cell>
          <cell r="F472">
            <v>0.19556203070716127</v>
          </cell>
          <cell r="G472">
            <v>349</v>
          </cell>
          <cell r="H472">
            <v>0.19556203070716127</v>
          </cell>
          <cell r="I472">
            <v>349</v>
          </cell>
          <cell r="J472">
            <v>0.19556203070716127</v>
          </cell>
          <cell r="K472">
            <v>349</v>
          </cell>
          <cell r="L472">
            <v>0.19556203070716127</v>
          </cell>
        </row>
        <row r="473">
          <cell r="A473">
            <v>0</v>
          </cell>
          <cell r="B473" t="str">
            <v>54-5163</v>
          </cell>
          <cell r="C473" t="str">
            <v>PEKIN</v>
          </cell>
          <cell r="D473">
            <v>38169</v>
          </cell>
          <cell r="E473">
            <v>615.5</v>
          </cell>
          <cell r="F473">
            <v>0.34489521461391909</v>
          </cell>
          <cell r="G473">
            <v>615.5</v>
          </cell>
          <cell r="H473">
            <v>0.34489521461391909</v>
          </cell>
          <cell r="I473">
            <v>615.5</v>
          </cell>
          <cell r="J473">
            <v>0.34489521461391909</v>
          </cell>
          <cell r="K473">
            <v>615.5</v>
          </cell>
          <cell r="L473">
            <v>0.34489521461391909</v>
          </cell>
        </row>
        <row r="474">
          <cell r="A474">
            <v>0</v>
          </cell>
          <cell r="B474" t="str">
            <v>54-6012</v>
          </cell>
          <cell r="C474" t="str">
            <v>SIGOURNEY</v>
          </cell>
          <cell r="D474">
            <v>38169</v>
          </cell>
          <cell r="E474">
            <v>537.1</v>
          </cell>
          <cell r="F474">
            <v>0.30096380141208118</v>
          </cell>
          <cell r="G474">
            <v>537.1</v>
          </cell>
          <cell r="H474">
            <v>0.30096380141208118</v>
          </cell>
          <cell r="I474">
            <v>537.1</v>
          </cell>
          <cell r="J474">
            <v>0.30096380141208118</v>
          </cell>
          <cell r="K474">
            <v>537.1</v>
          </cell>
          <cell r="L474">
            <v>0.30096380141208118</v>
          </cell>
        </row>
        <row r="475">
          <cell r="A475">
            <v>0</v>
          </cell>
          <cell r="B475" t="str">
            <v>54-6462</v>
          </cell>
          <cell r="C475" t="str">
            <v xml:space="preserve">TRI-COUNTY </v>
          </cell>
          <cell r="D475">
            <v>38169</v>
          </cell>
          <cell r="E475">
            <v>283</v>
          </cell>
          <cell r="F475">
            <v>0.15857895326683852</v>
          </cell>
          <cell r="G475">
            <v>283</v>
          </cell>
          <cell r="H475">
            <v>0.15857895326683852</v>
          </cell>
          <cell r="I475">
            <v>283</v>
          </cell>
          <cell r="J475">
            <v>0.15857895326683852</v>
          </cell>
          <cell r="K475">
            <v>283</v>
          </cell>
          <cell r="L475">
            <v>0.15857895326683852</v>
          </cell>
        </row>
        <row r="476">
          <cell r="A476">
            <v>54</v>
          </cell>
          <cell r="B476" t="str">
            <v>54-25</v>
          </cell>
          <cell r="C476" t="str">
            <v>TOTAL KEOKUK  CO.</v>
          </cell>
          <cell r="D476">
            <v>5</v>
          </cell>
          <cell r="E476">
            <v>1784.6</v>
          </cell>
          <cell r="F476">
            <v>1</v>
          </cell>
          <cell r="G476">
            <v>1784.6</v>
          </cell>
          <cell r="H476">
            <v>1</v>
          </cell>
          <cell r="I476">
            <v>1784.6</v>
          </cell>
          <cell r="J476">
            <v>1</v>
          </cell>
          <cell r="K476">
            <v>1784.6</v>
          </cell>
          <cell r="L476">
            <v>1</v>
          </cell>
        </row>
        <row r="477">
          <cell r="A477">
            <v>0</v>
          </cell>
          <cell r="B477" t="str">
            <v>55-0126</v>
          </cell>
          <cell r="C477" t="str">
            <v>ALGONA</v>
          </cell>
          <cell r="D477">
            <v>37987</v>
          </cell>
          <cell r="E477">
            <v>1327.9</v>
          </cell>
          <cell r="F477">
            <v>0.76185000000000003</v>
          </cell>
          <cell r="G477">
            <v>1327.9</v>
          </cell>
          <cell r="H477">
            <v>0.76185000000000003</v>
          </cell>
          <cell r="I477">
            <v>1327.9</v>
          </cell>
          <cell r="J477">
            <v>0.76185000000000003</v>
          </cell>
          <cell r="K477">
            <v>1327.9</v>
          </cell>
          <cell r="L477">
            <v>0.76185000000000003</v>
          </cell>
        </row>
        <row r="478">
          <cell r="A478">
            <v>0</v>
          </cell>
          <cell r="B478" t="str">
            <v>55-0333</v>
          </cell>
          <cell r="C478" t="str">
            <v>NORTH UNION</v>
          </cell>
          <cell r="D478">
            <v>37987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A479">
            <v>0</v>
          </cell>
          <cell r="B479" t="str">
            <v>55-0873</v>
          </cell>
          <cell r="C479" t="str">
            <v>NORTH IOWA</v>
          </cell>
          <cell r="D479">
            <v>37987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A480">
            <v>0</v>
          </cell>
          <cell r="B480" t="str">
            <v>55-3897</v>
          </cell>
          <cell r="C480" t="str">
            <v>LU VERNE</v>
          </cell>
          <cell r="D480">
            <v>37987</v>
          </cell>
          <cell r="E480">
            <v>153.5</v>
          </cell>
          <cell r="F480">
            <v>8.8069999999999996E-2</v>
          </cell>
          <cell r="G480">
            <v>153.5</v>
          </cell>
          <cell r="H480">
            <v>8.8069999999999996E-2</v>
          </cell>
          <cell r="I480">
            <v>153.5</v>
          </cell>
          <cell r="J480">
            <v>8.8069999999999996E-2</v>
          </cell>
          <cell r="K480">
            <v>153.5</v>
          </cell>
          <cell r="L480">
            <v>8.8069999999999996E-2</v>
          </cell>
        </row>
        <row r="481">
          <cell r="A481">
            <v>0</v>
          </cell>
          <cell r="B481" t="str">
            <v>55-4778</v>
          </cell>
          <cell r="C481" t="str">
            <v>NORTH KOSSUTH</v>
          </cell>
          <cell r="D481">
            <v>37987</v>
          </cell>
          <cell r="E481">
            <v>261.60000000000002</v>
          </cell>
          <cell r="F481">
            <v>0.15009</v>
          </cell>
          <cell r="G481">
            <v>261.60000000000002</v>
          </cell>
          <cell r="H481">
            <v>0.15009</v>
          </cell>
          <cell r="I481">
            <v>261.60000000000002</v>
          </cell>
          <cell r="J481">
            <v>0.15009</v>
          </cell>
          <cell r="K481">
            <v>261.60000000000002</v>
          </cell>
          <cell r="L481">
            <v>0.15009</v>
          </cell>
        </row>
        <row r="482">
          <cell r="A482">
            <v>0</v>
          </cell>
          <cell r="B482" t="str">
            <v>55-6516</v>
          </cell>
          <cell r="C482" t="str">
            <v>TWIN RIVERS</v>
          </cell>
          <cell r="D482">
            <v>37987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>
            <v>0</v>
          </cell>
          <cell r="B483" t="str">
            <v>55-6921</v>
          </cell>
          <cell r="C483" t="str">
            <v>WEST BEND-MALLARD</v>
          </cell>
          <cell r="D483">
            <v>37987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A484">
            <v>55</v>
          </cell>
          <cell r="B484" t="str">
            <v>55-25</v>
          </cell>
          <cell r="C484" t="str">
            <v>TOTAL KOSSUTH CO.</v>
          </cell>
          <cell r="D484">
            <v>7</v>
          </cell>
          <cell r="E484">
            <v>1743</v>
          </cell>
          <cell r="F484">
            <v>1.0000100000000001</v>
          </cell>
          <cell r="G484">
            <v>1743</v>
          </cell>
          <cell r="H484">
            <v>1.0000100000000001</v>
          </cell>
          <cell r="I484">
            <v>1743</v>
          </cell>
          <cell r="J484">
            <v>1.0000100000000001</v>
          </cell>
          <cell r="K484">
            <v>1743</v>
          </cell>
          <cell r="L484">
            <v>1.0000100000000001</v>
          </cell>
        </row>
        <row r="485">
          <cell r="A485">
            <v>0</v>
          </cell>
          <cell r="B485" t="str">
            <v>56-1079</v>
          </cell>
          <cell r="C485" t="str">
            <v>CENTRAL LEE</v>
          </cell>
          <cell r="D485">
            <v>36526</v>
          </cell>
          <cell r="E485">
            <v>787.4</v>
          </cell>
          <cell r="F485">
            <v>0.16259999999999999</v>
          </cell>
          <cell r="G485">
            <v>787.4</v>
          </cell>
          <cell r="H485">
            <v>0.16259999999999999</v>
          </cell>
          <cell r="I485">
            <v>787.4</v>
          </cell>
          <cell r="J485">
            <v>0.16259999999999999</v>
          </cell>
          <cell r="K485">
            <v>787.4</v>
          </cell>
          <cell r="L485">
            <v>0.16259999999999999</v>
          </cell>
        </row>
        <row r="486">
          <cell r="A486">
            <v>0</v>
          </cell>
          <cell r="B486" t="str">
            <v>56-2322</v>
          </cell>
          <cell r="C486" t="str">
            <v>FORT MADISON</v>
          </cell>
          <cell r="D486">
            <v>36526</v>
          </cell>
          <cell r="E486">
            <v>2141.4</v>
          </cell>
          <cell r="F486">
            <v>0.44219999999999998</v>
          </cell>
          <cell r="G486">
            <v>2141.4</v>
          </cell>
          <cell r="H486">
            <v>0.44219999999999998</v>
          </cell>
          <cell r="I486">
            <v>2141.4</v>
          </cell>
          <cell r="J486">
            <v>0.44219999999999998</v>
          </cell>
          <cell r="K486">
            <v>2141.4</v>
          </cell>
          <cell r="L486">
            <v>0.44219999999999998</v>
          </cell>
        </row>
        <row r="487">
          <cell r="A487">
            <v>0</v>
          </cell>
          <cell r="B487" t="str">
            <v>56-2834</v>
          </cell>
          <cell r="C487" t="str">
            <v>HARMONY</v>
          </cell>
          <cell r="D487">
            <v>36526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>
            <v>0</v>
          </cell>
          <cell r="B488" t="str">
            <v>56-3312</v>
          </cell>
          <cell r="C488" t="str">
            <v>KEOKUK</v>
          </cell>
          <cell r="D488">
            <v>36526</v>
          </cell>
          <cell r="E488">
            <v>1913.8</v>
          </cell>
          <cell r="F488">
            <v>0.3952</v>
          </cell>
          <cell r="G488">
            <v>1913.8</v>
          </cell>
          <cell r="H488">
            <v>0.3952</v>
          </cell>
          <cell r="I488">
            <v>1913.8</v>
          </cell>
          <cell r="J488">
            <v>0.3952</v>
          </cell>
          <cell r="K488">
            <v>1913.8</v>
          </cell>
          <cell r="L488">
            <v>0.3952</v>
          </cell>
        </row>
        <row r="489">
          <cell r="A489">
            <v>0</v>
          </cell>
          <cell r="B489" t="str">
            <v>56-4536</v>
          </cell>
          <cell r="C489" t="str">
            <v>MOUNT PLEASANT CSD</v>
          </cell>
          <cell r="D489">
            <v>36526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>
            <v>56</v>
          </cell>
          <cell r="B490" t="str">
            <v>56-25</v>
          </cell>
          <cell r="C490" t="str">
            <v>TOTAL LEE CO.</v>
          </cell>
          <cell r="D490">
            <v>5</v>
          </cell>
          <cell r="E490">
            <v>4842.6000000000004</v>
          </cell>
          <cell r="F490">
            <v>1</v>
          </cell>
          <cell r="G490">
            <v>4842.6000000000004</v>
          </cell>
          <cell r="H490">
            <v>1</v>
          </cell>
          <cell r="I490">
            <v>4842.6000000000004</v>
          </cell>
          <cell r="J490">
            <v>1</v>
          </cell>
          <cell r="K490">
            <v>4842.6000000000004</v>
          </cell>
          <cell r="L490">
            <v>1</v>
          </cell>
        </row>
        <row r="491">
          <cell r="A491">
            <v>0</v>
          </cell>
          <cell r="B491" t="str">
            <v>57-0099</v>
          </cell>
          <cell r="C491" t="str">
            <v>ALBURNETT</v>
          </cell>
          <cell r="D491">
            <v>39264</v>
          </cell>
          <cell r="E491">
            <v>515.29999999999995</v>
          </cell>
          <cell r="F491">
            <v>1.409E-2</v>
          </cell>
          <cell r="G491">
            <v>515.29999999999995</v>
          </cell>
          <cell r="H491">
            <v>1.409E-2</v>
          </cell>
          <cell r="I491">
            <v>515.29999999999995</v>
          </cell>
          <cell r="J491">
            <v>1.409E-2</v>
          </cell>
          <cell r="K491">
            <v>515.29999999999995</v>
          </cell>
          <cell r="L491">
            <v>1.409E-2</v>
          </cell>
        </row>
        <row r="492">
          <cell r="A492">
            <v>0</v>
          </cell>
          <cell r="B492" t="str">
            <v>57-0234</v>
          </cell>
          <cell r="C492" t="str">
            <v>ANAMOSA</v>
          </cell>
          <cell r="D492">
            <v>39264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>
            <v>0</v>
          </cell>
          <cell r="B493" t="str">
            <v>57-1053</v>
          </cell>
          <cell r="C493" t="str">
            <v>CEDAR RAPIDS</v>
          </cell>
          <cell r="D493">
            <v>39264</v>
          </cell>
          <cell r="E493">
            <v>17091.7</v>
          </cell>
          <cell r="F493">
            <v>0.46722999999999998</v>
          </cell>
          <cell r="G493">
            <v>17091.7</v>
          </cell>
          <cell r="H493">
            <v>0.46722999999999998</v>
          </cell>
          <cell r="I493">
            <v>17091.7</v>
          </cell>
          <cell r="J493">
            <v>0.46722999999999998</v>
          </cell>
          <cell r="K493">
            <v>17091.7</v>
          </cell>
          <cell r="L493">
            <v>0.46722999999999998</v>
          </cell>
        </row>
        <row r="494">
          <cell r="A494">
            <v>0</v>
          </cell>
          <cell r="B494" t="str">
            <v>57-1062</v>
          </cell>
          <cell r="C494" t="str">
            <v>CENTER POINT-URBANA</v>
          </cell>
          <cell r="D494">
            <v>39264</v>
          </cell>
          <cell r="E494">
            <v>1364.1</v>
          </cell>
          <cell r="F494">
            <v>3.7289999999999997E-2</v>
          </cell>
          <cell r="G494">
            <v>1364.1</v>
          </cell>
          <cell r="H494">
            <v>3.7289999999999997E-2</v>
          </cell>
          <cell r="I494">
            <v>1364.1</v>
          </cell>
          <cell r="J494">
            <v>3.7289999999999997E-2</v>
          </cell>
          <cell r="K494">
            <v>1364.1</v>
          </cell>
          <cell r="L494">
            <v>3.7289999999999997E-2</v>
          </cell>
        </row>
        <row r="495">
          <cell r="A495">
            <v>0</v>
          </cell>
          <cell r="B495" t="str">
            <v>57-1089</v>
          </cell>
          <cell r="C495" t="str">
            <v>CENTRAL CITY</v>
          </cell>
          <cell r="D495">
            <v>39264</v>
          </cell>
          <cell r="E495">
            <v>478.8</v>
          </cell>
          <cell r="F495">
            <v>1.3089999999999999E-2</v>
          </cell>
          <cell r="G495">
            <v>478.8</v>
          </cell>
          <cell r="H495">
            <v>1.3089999999999999E-2</v>
          </cell>
          <cell r="I495">
            <v>478.8</v>
          </cell>
          <cell r="J495">
            <v>1.3089999999999999E-2</v>
          </cell>
          <cell r="K495">
            <v>478.8</v>
          </cell>
          <cell r="L495">
            <v>1.3089999999999999E-2</v>
          </cell>
        </row>
        <row r="496">
          <cell r="A496">
            <v>0</v>
          </cell>
          <cell r="B496" t="str">
            <v>57-1337</v>
          </cell>
          <cell r="C496" t="str">
            <v>COLLEGE</v>
          </cell>
          <cell r="D496">
            <v>39264</v>
          </cell>
          <cell r="E496">
            <v>5086.6000000000004</v>
          </cell>
          <cell r="F496">
            <v>0.13905000000000001</v>
          </cell>
          <cell r="G496">
            <v>5086.6000000000004</v>
          </cell>
          <cell r="H496">
            <v>0.13905000000000001</v>
          </cell>
          <cell r="I496">
            <v>5086.6000000000004</v>
          </cell>
          <cell r="J496">
            <v>0.13905000000000001</v>
          </cell>
          <cell r="K496">
            <v>5086.6000000000004</v>
          </cell>
          <cell r="L496">
            <v>0.13905000000000001</v>
          </cell>
        </row>
        <row r="497">
          <cell r="A497">
            <v>0</v>
          </cell>
          <cell r="B497" t="str">
            <v>57-3715</v>
          </cell>
          <cell r="C497" t="str">
            <v>LINN - MAR</v>
          </cell>
          <cell r="D497">
            <v>39264</v>
          </cell>
          <cell r="E497">
            <v>7312.5</v>
          </cell>
          <cell r="F497">
            <v>0.19989999999999999</v>
          </cell>
          <cell r="G497">
            <v>7312.5</v>
          </cell>
          <cell r="H497">
            <v>0.19989999999999999</v>
          </cell>
          <cell r="I497">
            <v>7312.5</v>
          </cell>
          <cell r="J497">
            <v>0.19989999999999999</v>
          </cell>
          <cell r="K497">
            <v>7312.5</v>
          </cell>
          <cell r="L497">
            <v>0.19989999999999999</v>
          </cell>
        </row>
        <row r="498">
          <cell r="A498">
            <v>0</v>
          </cell>
          <cell r="B498" t="str">
            <v>57-3744</v>
          </cell>
          <cell r="C498" t="str">
            <v>LISBON</v>
          </cell>
          <cell r="D498">
            <v>39264</v>
          </cell>
          <cell r="E498">
            <v>662.9</v>
          </cell>
          <cell r="F498">
            <v>1.8120000000000001E-2</v>
          </cell>
          <cell r="G498">
            <v>662.9</v>
          </cell>
          <cell r="H498">
            <v>1.8120000000000001E-2</v>
          </cell>
          <cell r="I498">
            <v>662.9</v>
          </cell>
          <cell r="J498">
            <v>1.8120000000000001E-2</v>
          </cell>
          <cell r="K498">
            <v>662.9</v>
          </cell>
          <cell r="L498">
            <v>1.8120000000000001E-2</v>
          </cell>
        </row>
        <row r="499">
          <cell r="A499">
            <v>0</v>
          </cell>
          <cell r="B499" t="str">
            <v>57-4086</v>
          </cell>
          <cell r="C499" t="str">
            <v>MARION INDEPENDENT</v>
          </cell>
          <cell r="D499">
            <v>39264</v>
          </cell>
          <cell r="E499">
            <v>1934.5</v>
          </cell>
          <cell r="F499">
            <v>5.2880000000000003E-2</v>
          </cell>
          <cell r="G499">
            <v>1934.5</v>
          </cell>
          <cell r="H499">
            <v>5.2880000000000003E-2</v>
          </cell>
          <cell r="I499">
            <v>1934.5</v>
          </cell>
          <cell r="J499">
            <v>5.2880000000000003E-2</v>
          </cell>
          <cell r="K499">
            <v>1934.5</v>
          </cell>
          <cell r="L499">
            <v>5.2880000000000003E-2</v>
          </cell>
        </row>
        <row r="500">
          <cell r="A500">
            <v>0</v>
          </cell>
          <cell r="B500" t="str">
            <v>57-4446</v>
          </cell>
          <cell r="C500" t="str">
            <v>MONTICELLO</v>
          </cell>
          <cell r="D500">
            <v>39264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>
            <v>0</v>
          </cell>
          <cell r="B501" t="str">
            <v>57-4554</v>
          </cell>
          <cell r="C501" t="str">
            <v>MOUNT VERNON</v>
          </cell>
          <cell r="D501">
            <v>39264</v>
          </cell>
          <cell r="E501">
            <v>1124.2</v>
          </cell>
          <cell r="F501">
            <v>3.073E-2</v>
          </cell>
          <cell r="G501">
            <v>1124.2</v>
          </cell>
          <cell r="H501">
            <v>3.073E-2</v>
          </cell>
          <cell r="I501">
            <v>1124.2</v>
          </cell>
          <cell r="J501">
            <v>3.073E-2</v>
          </cell>
          <cell r="K501">
            <v>1124.2</v>
          </cell>
          <cell r="L501">
            <v>3.073E-2</v>
          </cell>
        </row>
        <row r="502">
          <cell r="A502">
            <v>0</v>
          </cell>
          <cell r="B502" t="str">
            <v>57-4777</v>
          </cell>
          <cell r="C502" t="str">
            <v>NORTH LINN</v>
          </cell>
          <cell r="D502">
            <v>39264</v>
          </cell>
          <cell r="E502">
            <v>641.20000000000005</v>
          </cell>
          <cell r="F502">
            <v>1.753E-2</v>
          </cell>
          <cell r="G502">
            <v>641.20000000000005</v>
          </cell>
          <cell r="H502">
            <v>1.753E-2</v>
          </cell>
          <cell r="I502">
            <v>641.20000000000005</v>
          </cell>
          <cell r="J502">
            <v>1.753E-2</v>
          </cell>
          <cell r="K502">
            <v>641.20000000000005</v>
          </cell>
          <cell r="L502">
            <v>1.753E-2</v>
          </cell>
        </row>
        <row r="503">
          <cell r="A503">
            <v>0</v>
          </cell>
          <cell r="B503" t="str">
            <v>57-6093</v>
          </cell>
          <cell r="C503" t="str">
            <v>SOLON</v>
          </cell>
          <cell r="D503">
            <v>39264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A504">
            <v>0</v>
          </cell>
          <cell r="B504" t="str">
            <v>57-6138</v>
          </cell>
          <cell r="C504" t="str">
            <v>SPRINGVILLE</v>
          </cell>
          <cell r="D504">
            <v>39264</v>
          </cell>
          <cell r="E504">
            <v>368.8</v>
          </cell>
          <cell r="F504">
            <v>1.008E-2</v>
          </cell>
          <cell r="G504">
            <v>368.8</v>
          </cell>
          <cell r="H504">
            <v>1.008E-2</v>
          </cell>
          <cell r="I504">
            <v>368.8</v>
          </cell>
          <cell r="J504">
            <v>1.008E-2</v>
          </cell>
          <cell r="K504">
            <v>368.8</v>
          </cell>
          <cell r="L504">
            <v>1.008E-2</v>
          </cell>
        </row>
        <row r="505">
          <cell r="A505">
            <v>57</v>
          </cell>
          <cell r="B505" t="str">
            <v>57-25</v>
          </cell>
          <cell r="C505" t="str">
            <v>TOTAL LINN CO.</v>
          </cell>
          <cell r="D505">
            <v>14</v>
          </cell>
          <cell r="E505">
            <v>36580.6</v>
          </cell>
          <cell r="F505">
            <v>0.99999000000000016</v>
          </cell>
          <cell r="G505">
            <v>36580.6</v>
          </cell>
          <cell r="H505">
            <v>0.99999000000000016</v>
          </cell>
          <cell r="I505">
            <v>36580.6</v>
          </cell>
          <cell r="J505">
            <v>0.99999000000000016</v>
          </cell>
          <cell r="K505">
            <v>36580.6</v>
          </cell>
          <cell r="L505">
            <v>0.99999000000000016</v>
          </cell>
        </row>
        <row r="506">
          <cell r="A506">
            <v>0</v>
          </cell>
          <cell r="B506" t="str">
            <v>58-1368</v>
          </cell>
          <cell r="C506" t="str">
            <v>COLUMBUS</v>
          </cell>
          <cell r="D506">
            <v>38169</v>
          </cell>
          <cell r="E506">
            <v>797.1</v>
          </cell>
          <cell r="F506">
            <v>0.48120000000000002</v>
          </cell>
          <cell r="G506">
            <v>797.1</v>
          </cell>
          <cell r="H506">
            <v>0.48120000000000002</v>
          </cell>
          <cell r="I506">
            <v>797.1</v>
          </cell>
          <cell r="J506">
            <v>0.48120000000000002</v>
          </cell>
          <cell r="K506">
            <v>797.1</v>
          </cell>
          <cell r="L506">
            <v>0.48120000000000002</v>
          </cell>
        </row>
        <row r="507">
          <cell r="A507">
            <v>0</v>
          </cell>
          <cell r="B507" t="str">
            <v>58-2977</v>
          </cell>
          <cell r="C507" t="str">
            <v>HIGHLAND</v>
          </cell>
          <cell r="D507">
            <v>38169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</row>
        <row r="508">
          <cell r="A508" t="str">
            <v xml:space="preserve">  </v>
          </cell>
          <cell r="B508" t="str">
            <v>58-3816</v>
          </cell>
          <cell r="C508" t="str">
            <v>LONE TREE</v>
          </cell>
          <cell r="D508">
            <v>38169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</row>
        <row r="509">
          <cell r="A509">
            <v>0</v>
          </cell>
          <cell r="B509" t="str">
            <v>58-3841</v>
          </cell>
          <cell r="C509" t="str">
            <v>LOUISA-MUSCATINE</v>
          </cell>
          <cell r="D509">
            <v>38169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A510">
            <v>0</v>
          </cell>
          <cell r="B510" t="str">
            <v>58-4203</v>
          </cell>
          <cell r="C510" t="str">
            <v>MEDIAPOLIS</v>
          </cell>
          <cell r="D510">
            <v>38169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</row>
        <row r="511">
          <cell r="A511">
            <v>0</v>
          </cell>
          <cell r="B511" t="str">
            <v>58-4509</v>
          </cell>
          <cell r="C511" t="str">
            <v>MORNING SUN</v>
          </cell>
          <cell r="D511">
            <v>38169</v>
          </cell>
          <cell r="E511">
            <v>213.4</v>
          </cell>
          <cell r="F511">
            <v>0.12883</v>
          </cell>
          <cell r="G511">
            <v>213.4</v>
          </cell>
          <cell r="H511">
            <v>0.12883</v>
          </cell>
          <cell r="I511">
            <v>213.4</v>
          </cell>
          <cell r="J511">
            <v>0.12883</v>
          </cell>
          <cell r="K511">
            <v>213.4</v>
          </cell>
          <cell r="L511">
            <v>0.12883</v>
          </cell>
        </row>
        <row r="512">
          <cell r="A512">
            <v>0</v>
          </cell>
          <cell r="B512" t="str">
            <v>58-6700</v>
          </cell>
          <cell r="C512" t="str">
            <v>WACO</v>
          </cell>
          <cell r="D512">
            <v>38169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A513">
            <v>0</v>
          </cell>
          <cell r="B513" t="str">
            <v>58-6759</v>
          </cell>
          <cell r="C513" t="str">
            <v>WAPELLO</v>
          </cell>
          <cell r="D513">
            <v>38169</v>
          </cell>
          <cell r="E513">
            <v>646</v>
          </cell>
          <cell r="F513">
            <v>0.38997999999999999</v>
          </cell>
          <cell r="G513">
            <v>646</v>
          </cell>
          <cell r="H513">
            <v>0.38997999999999999</v>
          </cell>
          <cell r="I513">
            <v>646</v>
          </cell>
          <cell r="J513">
            <v>0.38997999999999999</v>
          </cell>
          <cell r="K513">
            <v>646</v>
          </cell>
          <cell r="L513">
            <v>0.38997999999999999</v>
          </cell>
        </row>
        <row r="514">
          <cell r="A514">
            <v>0</v>
          </cell>
          <cell r="B514" t="str">
            <v>58-7047</v>
          </cell>
          <cell r="C514" t="str">
            <v>WINFIELD-MOUNT UNION CSD</v>
          </cell>
          <cell r="D514">
            <v>38169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</row>
        <row r="515">
          <cell r="A515">
            <v>58</v>
          </cell>
          <cell r="B515" t="str">
            <v>58-25</v>
          </cell>
          <cell r="C515" t="str">
            <v>TOTAL LOUSIA  CO.</v>
          </cell>
          <cell r="D515">
            <v>9</v>
          </cell>
          <cell r="E515">
            <v>1656.5</v>
          </cell>
          <cell r="F515">
            <v>1.0000100000000001</v>
          </cell>
          <cell r="G515">
            <v>1656.5</v>
          </cell>
          <cell r="H515">
            <v>1.0000100000000001</v>
          </cell>
          <cell r="I515">
            <v>1656.5</v>
          </cell>
          <cell r="J515">
            <v>1.0000100000000001</v>
          </cell>
          <cell r="K515">
            <v>1656.5</v>
          </cell>
          <cell r="L515">
            <v>1.0000100000000001</v>
          </cell>
        </row>
        <row r="516">
          <cell r="A516">
            <v>0</v>
          </cell>
          <cell r="B516" t="str">
            <v>59-1107</v>
          </cell>
          <cell r="C516" t="str">
            <v>CHARITON</v>
          </cell>
          <cell r="D516">
            <v>38169</v>
          </cell>
          <cell r="E516">
            <v>1281.5999999999999</v>
          </cell>
          <cell r="F516">
            <v>1</v>
          </cell>
          <cell r="G516">
            <v>1281.5999999999999</v>
          </cell>
          <cell r="H516">
            <v>1</v>
          </cell>
          <cell r="I516">
            <v>1281.5999999999999</v>
          </cell>
          <cell r="J516">
            <v>1</v>
          </cell>
          <cell r="K516">
            <v>1281.5999999999999</v>
          </cell>
          <cell r="L516">
            <v>1</v>
          </cell>
        </row>
        <row r="517">
          <cell r="A517">
            <v>0</v>
          </cell>
          <cell r="B517" t="str">
            <v>59-1211</v>
          </cell>
          <cell r="C517" t="str">
            <v xml:space="preserve">CLARKE </v>
          </cell>
          <cell r="D517">
            <v>38169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</row>
        <row r="518">
          <cell r="A518">
            <v>0</v>
          </cell>
          <cell r="B518" t="str">
            <v>59-4505</v>
          </cell>
          <cell r="C518" t="str">
            <v>MORMON TRAIL</v>
          </cell>
          <cell r="D518">
            <v>38169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A519">
            <v>0</v>
          </cell>
          <cell r="B519" t="str">
            <v>59-6094</v>
          </cell>
          <cell r="C519" t="str">
            <v>SOUTHEAST WARREN</v>
          </cell>
          <cell r="D519">
            <v>38169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>
            <v>0</v>
          </cell>
          <cell r="B520" t="str">
            <v>59-6854</v>
          </cell>
          <cell r="C520" t="str">
            <v>WAYNE</v>
          </cell>
          <cell r="D520">
            <v>38169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A521">
            <v>59</v>
          </cell>
          <cell r="B521" t="str">
            <v>59-25</v>
          </cell>
          <cell r="C521" t="str">
            <v>TOTAL LUCAS  CO.</v>
          </cell>
          <cell r="D521">
            <v>5</v>
          </cell>
          <cell r="E521">
            <v>1281.5999999999999</v>
          </cell>
          <cell r="F521">
            <v>1</v>
          </cell>
          <cell r="G521">
            <v>1281.5999999999999</v>
          </cell>
          <cell r="H521">
            <v>1</v>
          </cell>
          <cell r="I521">
            <v>1281.5999999999999</v>
          </cell>
          <cell r="J521">
            <v>1</v>
          </cell>
          <cell r="K521">
            <v>1281.5999999999999</v>
          </cell>
          <cell r="L521">
            <v>1</v>
          </cell>
        </row>
        <row r="522">
          <cell r="A522">
            <v>0</v>
          </cell>
          <cell r="B522" t="str">
            <v>60-0747</v>
          </cell>
          <cell r="C522" t="str">
            <v>BOYDEN - HULL</v>
          </cell>
          <cell r="D522">
            <v>37987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A523">
            <v>0</v>
          </cell>
          <cell r="B523" t="str">
            <v>60-1095</v>
          </cell>
          <cell r="C523" t="str">
            <v>CENTRAL LYON</v>
          </cell>
          <cell r="D523">
            <v>37987</v>
          </cell>
          <cell r="E523">
            <v>751.4</v>
          </cell>
          <cell r="F523">
            <v>0.35121999999999998</v>
          </cell>
          <cell r="G523">
            <v>751.4</v>
          </cell>
          <cell r="H523">
            <v>0.35121999999999998</v>
          </cell>
          <cell r="I523">
            <v>751.4</v>
          </cell>
          <cell r="J523">
            <v>0.35121999999999998</v>
          </cell>
          <cell r="K523">
            <v>751.4</v>
          </cell>
          <cell r="L523">
            <v>0.35121999999999998</v>
          </cell>
        </row>
        <row r="524">
          <cell r="A524">
            <v>0</v>
          </cell>
          <cell r="B524" t="str">
            <v>60-2457</v>
          </cell>
          <cell r="C524" t="str">
            <v>GEORGE-LITTLE ROCK</v>
          </cell>
          <cell r="D524">
            <v>37987</v>
          </cell>
          <cell r="E524">
            <v>459</v>
          </cell>
          <cell r="F524">
            <v>0.21454999999999999</v>
          </cell>
          <cell r="G524">
            <v>459</v>
          </cell>
          <cell r="H524">
            <v>0.21454999999999999</v>
          </cell>
          <cell r="I524">
            <v>459</v>
          </cell>
          <cell r="J524">
            <v>0.21454999999999999</v>
          </cell>
          <cell r="K524">
            <v>459</v>
          </cell>
          <cell r="L524">
            <v>0.21454999999999999</v>
          </cell>
        </row>
        <row r="525">
          <cell r="A525">
            <v>0</v>
          </cell>
          <cell r="B525" t="str">
            <v>60-5607</v>
          </cell>
          <cell r="C525" t="str">
            <v>ROCK VALLEY</v>
          </cell>
          <cell r="D525">
            <v>37987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A526">
            <v>0</v>
          </cell>
          <cell r="B526" t="str">
            <v>60-5949</v>
          </cell>
          <cell r="C526" t="str">
            <v>SHELDON</v>
          </cell>
          <cell r="D526">
            <v>37987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</row>
        <row r="527">
          <cell r="A527">
            <v>0</v>
          </cell>
          <cell r="B527" t="str">
            <v>60-6983</v>
          </cell>
          <cell r="C527" t="str">
            <v>WEST LYON</v>
          </cell>
          <cell r="D527">
            <v>37987</v>
          </cell>
          <cell r="E527">
            <v>929</v>
          </cell>
          <cell r="F527">
            <v>0.43423</v>
          </cell>
          <cell r="G527">
            <v>929</v>
          </cell>
          <cell r="H527">
            <v>0.43423</v>
          </cell>
          <cell r="I527">
            <v>929</v>
          </cell>
          <cell r="J527">
            <v>0.43423</v>
          </cell>
          <cell r="K527">
            <v>929</v>
          </cell>
          <cell r="L527">
            <v>0.43423</v>
          </cell>
        </row>
        <row r="528">
          <cell r="A528">
            <v>60</v>
          </cell>
          <cell r="B528" t="str">
            <v>60-25</v>
          </cell>
          <cell r="C528" t="str">
            <v>TOTAL LYON CO.</v>
          </cell>
          <cell r="D528">
            <v>6</v>
          </cell>
          <cell r="E528">
            <v>2139.4</v>
          </cell>
          <cell r="F528">
            <v>1</v>
          </cell>
          <cell r="G528">
            <v>2139.4</v>
          </cell>
          <cell r="H528">
            <v>1</v>
          </cell>
          <cell r="I528">
            <v>2139.4</v>
          </cell>
          <cell r="J528">
            <v>1</v>
          </cell>
          <cell r="K528">
            <v>2139.4</v>
          </cell>
          <cell r="L528">
            <v>1</v>
          </cell>
        </row>
        <row r="529">
          <cell r="A529">
            <v>0</v>
          </cell>
          <cell r="B529" t="str">
            <v>61-0027</v>
          </cell>
          <cell r="C529" t="str">
            <v>ADEL-DESOTO-MINBURN</v>
          </cell>
          <cell r="D529">
            <v>38169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>
            <v>0</v>
          </cell>
          <cell r="B530" t="str">
            <v>61-1953</v>
          </cell>
          <cell r="C530" t="str">
            <v>EARLHAM</v>
          </cell>
          <cell r="D530">
            <v>38169</v>
          </cell>
          <cell r="E530">
            <v>578.9</v>
          </cell>
          <cell r="F530">
            <v>0.182560706401766</v>
          </cell>
          <cell r="G530">
            <v>578.9</v>
          </cell>
          <cell r="H530">
            <v>0.182560706401766</v>
          </cell>
          <cell r="I530">
            <v>578.9</v>
          </cell>
          <cell r="J530">
            <v>0.182560706401766</v>
          </cell>
          <cell r="K530">
            <v>578.9</v>
          </cell>
          <cell r="L530">
            <v>0.182560706401766</v>
          </cell>
        </row>
        <row r="531">
          <cell r="A531">
            <v>0</v>
          </cell>
          <cell r="B531" t="str">
            <v>61-1970</v>
          </cell>
          <cell r="C531" t="str">
            <v xml:space="preserve">EAST UNION </v>
          </cell>
          <cell r="D531">
            <v>38169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</row>
        <row r="532">
          <cell r="A532">
            <v>0</v>
          </cell>
          <cell r="B532" t="str">
            <v>61-2673</v>
          </cell>
          <cell r="C532" t="str">
            <v>NODAWAY VALLEY</v>
          </cell>
          <cell r="D532">
            <v>38169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A533">
            <v>0</v>
          </cell>
          <cell r="B533" t="str">
            <v>61-3119</v>
          </cell>
          <cell r="C533" t="str">
            <v>INTERSTATE  35</v>
          </cell>
          <cell r="D533">
            <v>38169</v>
          </cell>
          <cell r="E533">
            <v>888.4</v>
          </cell>
          <cell r="F533">
            <v>0.28016398612425103</v>
          </cell>
          <cell r="G533">
            <v>888.4</v>
          </cell>
          <cell r="H533">
            <v>0.28016398612425103</v>
          </cell>
          <cell r="I533">
            <v>888.4</v>
          </cell>
          <cell r="J533">
            <v>0.28016398612425103</v>
          </cell>
          <cell r="K533">
            <v>888.4</v>
          </cell>
          <cell r="L533">
            <v>0.28016398612425103</v>
          </cell>
        </row>
        <row r="534">
          <cell r="A534">
            <v>0</v>
          </cell>
          <cell r="B534" t="str">
            <v>61-4122</v>
          </cell>
          <cell r="C534" t="str">
            <v>MARTENSDALE-ST MARYS</v>
          </cell>
          <cell r="D534">
            <v>38169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A535">
            <v>0</v>
          </cell>
          <cell r="B535" t="str">
            <v>61-4978</v>
          </cell>
          <cell r="C535" t="str">
            <v>ORIENT-MACKSBURG</v>
          </cell>
          <cell r="D535">
            <v>38169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A536">
            <v>0</v>
          </cell>
          <cell r="B536" t="str">
            <v>61-6615</v>
          </cell>
          <cell r="C536" t="str">
            <v>VAN METER</v>
          </cell>
          <cell r="D536">
            <v>38169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A537">
            <v>0</v>
          </cell>
          <cell r="B537" t="str">
            <v>61-7056</v>
          </cell>
          <cell r="C537" t="str">
            <v>WINTERSET</v>
          </cell>
          <cell r="D537">
            <v>38169</v>
          </cell>
          <cell r="E537">
            <v>1703.7</v>
          </cell>
          <cell r="F537">
            <v>0.537275307473983</v>
          </cell>
          <cell r="G537">
            <v>1703.7</v>
          </cell>
          <cell r="H537">
            <v>0.537275307473983</v>
          </cell>
          <cell r="I537">
            <v>1703.7</v>
          </cell>
          <cell r="J537">
            <v>0.537275307473983</v>
          </cell>
          <cell r="K537">
            <v>1703.7</v>
          </cell>
          <cell r="L537">
            <v>0.537275307473983</v>
          </cell>
        </row>
        <row r="538">
          <cell r="A538">
            <v>61</v>
          </cell>
          <cell r="B538" t="str">
            <v>61-25</v>
          </cell>
          <cell r="C538" t="str">
            <v>TOTAL MADISON  CO</v>
          </cell>
          <cell r="D538">
            <v>9</v>
          </cell>
          <cell r="E538">
            <v>3171</v>
          </cell>
          <cell r="F538">
            <v>1</v>
          </cell>
          <cell r="G538">
            <v>3171</v>
          </cell>
          <cell r="H538">
            <v>1</v>
          </cell>
          <cell r="I538">
            <v>3171</v>
          </cell>
          <cell r="J538">
            <v>1</v>
          </cell>
          <cell r="K538">
            <v>3171</v>
          </cell>
          <cell r="L538">
            <v>1</v>
          </cell>
        </row>
        <row r="539">
          <cell r="A539">
            <v>0</v>
          </cell>
          <cell r="B539" t="str">
            <v>62-0657</v>
          </cell>
          <cell r="C539" t="str">
            <v>EDDYVILLE-BLAKESBURG</v>
          </cell>
          <cell r="D539">
            <v>37257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A540">
            <v>0</v>
          </cell>
          <cell r="B540" t="str">
            <v>62-3906</v>
          </cell>
          <cell r="C540" t="str">
            <v>LYNVILLE SULLY</v>
          </cell>
          <cell r="D540">
            <v>37257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A541">
            <v>0</v>
          </cell>
          <cell r="B541" t="str">
            <v>62-4776</v>
          </cell>
          <cell r="C541" t="str">
            <v>NORTH MAHASKA</v>
          </cell>
          <cell r="D541">
            <v>37257</v>
          </cell>
          <cell r="E541">
            <v>509.5</v>
          </cell>
          <cell r="F541">
            <v>0.17724000000000001</v>
          </cell>
          <cell r="G541">
            <v>509.5</v>
          </cell>
          <cell r="H541">
            <v>0.17724000000000001</v>
          </cell>
          <cell r="I541">
            <v>509.5</v>
          </cell>
          <cell r="J541">
            <v>0.17724000000000001</v>
          </cell>
          <cell r="K541">
            <v>509.5</v>
          </cell>
          <cell r="L541">
            <v>0.17724000000000001</v>
          </cell>
        </row>
        <row r="542">
          <cell r="A542">
            <v>0</v>
          </cell>
          <cell r="B542" t="str">
            <v>62-5013</v>
          </cell>
          <cell r="C542" t="str">
            <v>OSKALOOSA</v>
          </cell>
          <cell r="D542">
            <v>37257</v>
          </cell>
          <cell r="E542">
            <v>2365.1999999999998</v>
          </cell>
          <cell r="F542">
            <v>0.82276000000000005</v>
          </cell>
          <cell r="G542">
            <v>2365.1999999999998</v>
          </cell>
          <cell r="H542">
            <v>0.82276000000000005</v>
          </cell>
          <cell r="I542">
            <v>2365.1999999999998</v>
          </cell>
          <cell r="J542">
            <v>0.82276000000000005</v>
          </cell>
          <cell r="K542">
            <v>2365.1999999999998</v>
          </cell>
          <cell r="L542">
            <v>0.82276000000000005</v>
          </cell>
        </row>
        <row r="543">
          <cell r="A543">
            <v>0</v>
          </cell>
          <cell r="B543" t="str">
            <v>62-5166</v>
          </cell>
          <cell r="C543" t="str">
            <v>PELLA</v>
          </cell>
          <cell r="D543">
            <v>37257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A544">
            <v>0</v>
          </cell>
          <cell r="B544" t="str">
            <v>62-6462</v>
          </cell>
          <cell r="C544" t="str">
            <v xml:space="preserve">TRI-COUNTY </v>
          </cell>
          <cell r="D544">
            <v>37257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>
            <v>0</v>
          </cell>
          <cell r="B545" t="str">
            <v>62-6512</v>
          </cell>
          <cell r="C545" t="str">
            <v>TWIN CEDARS</v>
          </cell>
          <cell r="D545">
            <v>37257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A546">
            <v>62</v>
          </cell>
          <cell r="B546" t="str">
            <v>62-25</v>
          </cell>
          <cell r="C546" t="str">
            <v>TOTAL MAHASKA CO.</v>
          </cell>
          <cell r="D546">
            <v>7</v>
          </cell>
          <cell r="E546">
            <v>2874.7</v>
          </cell>
          <cell r="F546">
            <v>1</v>
          </cell>
          <cell r="G546">
            <v>2874.7</v>
          </cell>
          <cell r="H546">
            <v>1</v>
          </cell>
          <cell r="I546">
            <v>2874.7</v>
          </cell>
          <cell r="J546">
            <v>1</v>
          </cell>
          <cell r="K546">
            <v>2874.7</v>
          </cell>
          <cell r="L546">
            <v>1</v>
          </cell>
        </row>
        <row r="547">
          <cell r="A547">
            <v>0</v>
          </cell>
          <cell r="B547" t="str">
            <v>63-1107</v>
          </cell>
          <cell r="C547" t="str">
            <v>CHARITON</v>
          </cell>
          <cell r="D547">
            <v>38169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>
            <v>0</v>
          </cell>
          <cell r="B548" t="str">
            <v>63-3375</v>
          </cell>
          <cell r="C548" t="str">
            <v>KNOXVILLE</v>
          </cell>
          <cell r="D548">
            <v>38169</v>
          </cell>
          <cell r="E548">
            <v>1744.8</v>
          </cell>
          <cell r="F548">
            <v>0.32997957485437623</v>
          </cell>
          <cell r="G548">
            <v>1744.8</v>
          </cell>
          <cell r="H548">
            <v>0.32997957485437623</v>
          </cell>
          <cell r="I548">
            <v>1744.8</v>
          </cell>
          <cell r="J548">
            <v>0.32997957485437623</v>
          </cell>
          <cell r="K548">
            <v>1744.8</v>
          </cell>
          <cell r="L548">
            <v>0.32997957485437623</v>
          </cell>
        </row>
        <row r="549">
          <cell r="A549">
            <v>0</v>
          </cell>
          <cell r="B549" t="str">
            <v>63-4212</v>
          </cell>
          <cell r="C549" t="str">
            <v>MELCHER-DALLAS</v>
          </cell>
          <cell r="D549">
            <v>38169</v>
          </cell>
          <cell r="E549">
            <v>343.1</v>
          </cell>
          <cell r="F549">
            <v>6.4887661699069524E-2</v>
          </cell>
          <cell r="G549">
            <v>343.1</v>
          </cell>
          <cell r="H549">
            <v>6.4887661699069524E-2</v>
          </cell>
          <cell r="I549">
            <v>343.1</v>
          </cell>
          <cell r="J549">
            <v>6.4887661699069524E-2</v>
          </cell>
          <cell r="K549">
            <v>343.1</v>
          </cell>
          <cell r="L549">
            <v>6.4887661699069524E-2</v>
          </cell>
        </row>
        <row r="550">
          <cell r="A550">
            <v>0</v>
          </cell>
          <cell r="B550" t="str">
            <v>63-5160</v>
          </cell>
          <cell r="C550" t="str">
            <v>P-C-M (PRAIRIE CITY-MONROE)</v>
          </cell>
          <cell r="D550">
            <v>38169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A551">
            <v>0</v>
          </cell>
          <cell r="B551" t="str">
            <v>63-5166</v>
          </cell>
          <cell r="C551" t="str">
            <v>PELLA</v>
          </cell>
          <cell r="D551">
            <v>38169</v>
          </cell>
          <cell r="E551">
            <v>2157.6</v>
          </cell>
          <cell r="F551">
            <v>0.40804902034949692</v>
          </cell>
          <cell r="G551">
            <v>2157.6</v>
          </cell>
          <cell r="H551">
            <v>0.40804902034949692</v>
          </cell>
          <cell r="I551">
            <v>2157.6</v>
          </cell>
          <cell r="J551">
            <v>0.40804902034949692</v>
          </cell>
          <cell r="K551">
            <v>2157.6</v>
          </cell>
          <cell r="L551">
            <v>0.40804902034949692</v>
          </cell>
        </row>
        <row r="552">
          <cell r="A552">
            <v>0</v>
          </cell>
          <cell r="B552" t="str">
            <v>63-5256</v>
          </cell>
          <cell r="C552" t="str">
            <v>PLEASANTVILLE</v>
          </cell>
          <cell r="D552">
            <v>38169</v>
          </cell>
          <cell r="E552">
            <v>693.6</v>
          </cell>
          <cell r="F552">
            <v>0.13117482411680156</v>
          </cell>
          <cell r="G552">
            <v>693.6</v>
          </cell>
          <cell r="H552">
            <v>0.13117482411680156</v>
          </cell>
          <cell r="I552">
            <v>693.6</v>
          </cell>
          <cell r="J552">
            <v>0.13117482411680156</v>
          </cell>
          <cell r="K552">
            <v>693.6</v>
          </cell>
          <cell r="L552">
            <v>0.13117482411680156</v>
          </cell>
        </row>
        <row r="553">
          <cell r="A553">
            <v>0</v>
          </cell>
          <cell r="B553" t="str">
            <v>63-6101</v>
          </cell>
          <cell r="C553" t="str">
            <v>SOUTHEAST POLK</v>
          </cell>
          <cell r="D553">
            <v>38169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A554">
            <v>0</v>
          </cell>
          <cell r="B554" t="str">
            <v>63-6512</v>
          </cell>
          <cell r="C554" t="str">
            <v>TWIN CEDARS</v>
          </cell>
          <cell r="D554">
            <v>38169</v>
          </cell>
          <cell r="E554">
            <v>348.5</v>
          </cell>
          <cell r="F554">
            <v>6.5908918980255693E-2</v>
          </cell>
          <cell r="G554">
            <v>348.5</v>
          </cell>
          <cell r="H554">
            <v>6.5908918980255693E-2</v>
          </cell>
          <cell r="I554">
            <v>348.5</v>
          </cell>
          <cell r="J554">
            <v>6.5908918980255693E-2</v>
          </cell>
          <cell r="K554">
            <v>348.5</v>
          </cell>
          <cell r="L554">
            <v>6.5908918980255693E-2</v>
          </cell>
        </row>
        <row r="555">
          <cell r="A555">
            <v>63</v>
          </cell>
          <cell r="B555" t="str">
            <v>63-25</v>
          </cell>
          <cell r="C555" t="str">
            <v>TOTAL MARION  CO</v>
          </cell>
          <cell r="D555">
            <v>8</v>
          </cell>
          <cell r="E555">
            <v>5287.6</v>
          </cell>
          <cell r="F555">
            <v>1</v>
          </cell>
          <cell r="G555">
            <v>5287.6</v>
          </cell>
          <cell r="H555">
            <v>1</v>
          </cell>
          <cell r="I555">
            <v>5287.6</v>
          </cell>
          <cell r="J555">
            <v>1</v>
          </cell>
          <cell r="K555">
            <v>5287.6</v>
          </cell>
          <cell r="L555">
            <v>1</v>
          </cell>
        </row>
        <row r="556">
          <cell r="A556">
            <v>0</v>
          </cell>
          <cell r="B556" t="str">
            <v>64-0513</v>
          </cell>
          <cell r="C556" t="str">
            <v>BAXTER</v>
          </cell>
          <cell r="D556">
            <v>38169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>
            <v>0</v>
          </cell>
          <cell r="B557" t="str">
            <v>64-0540</v>
          </cell>
          <cell r="C557" t="str">
            <v>BCL-UW</v>
          </cell>
          <cell r="D557">
            <v>38169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>
            <v>0</v>
          </cell>
          <cell r="B558" t="str">
            <v>64-1350</v>
          </cell>
          <cell r="C558" t="str">
            <v>COLLINS-MAXWELL</v>
          </cell>
          <cell r="D558">
            <v>38169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559">
          <cell r="A559">
            <v>0</v>
          </cell>
          <cell r="B559" t="str">
            <v>64-1359</v>
          </cell>
          <cell r="C559" t="str">
            <v>COLO-NESCO</v>
          </cell>
          <cell r="D559">
            <v>38169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A560">
            <v>0</v>
          </cell>
          <cell r="B560" t="str">
            <v>64-1968</v>
          </cell>
          <cell r="C560" t="str">
            <v>EAST MARSHALL</v>
          </cell>
          <cell r="D560">
            <v>38169</v>
          </cell>
          <cell r="E560">
            <v>554.29999999999995</v>
          </cell>
          <cell r="F560">
            <v>8.0753485526143254E-2</v>
          </cell>
          <cell r="G560">
            <v>554.29999999999995</v>
          </cell>
          <cell r="H560">
            <v>8.0753485526143254E-2</v>
          </cell>
          <cell r="I560">
            <v>554.29999999999995</v>
          </cell>
          <cell r="J560">
            <v>8.0753485526143254E-2</v>
          </cell>
          <cell r="K560">
            <v>554.29999999999995</v>
          </cell>
          <cell r="L560">
            <v>8.0753485526143254E-2</v>
          </cell>
        </row>
        <row r="561">
          <cell r="A561">
            <v>0</v>
          </cell>
          <cell r="B561" t="str">
            <v>64-2007</v>
          </cell>
          <cell r="C561" t="str">
            <v>ELDORA-NEW PROVIDENCE</v>
          </cell>
          <cell r="D561">
            <v>38169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>
            <v>0</v>
          </cell>
          <cell r="B562" t="str">
            <v>64-2502</v>
          </cell>
          <cell r="C562" t="str">
            <v>GLADBROOK-REINBECK</v>
          </cell>
          <cell r="D562">
            <v>38169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A563">
            <v>0</v>
          </cell>
          <cell r="B563" t="str">
            <v>64-2682</v>
          </cell>
          <cell r="C563" t="str">
            <v>G-M-G</v>
          </cell>
          <cell r="D563">
            <v>38169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A564">
            <v>0</v>
          </cell>
          <cell r="B564" t="str">
            <v>64-4104</v>
          </cell>
          <cell r="C564" t="str">
            <v>MARSHALLTOWN</v>
          </cell>
          <cell r="D564">
            <v>38169</v>
          </cell>
          <cell r="E564">
            <v>5435.2</v>
          </cell>
          <cell r="F564">
            <v>0.79182995585728644</v>
          </cell>
          <cell r="G564">
            <v>5435.2</v>
          </cell>
          <cell r="H564">
            <v>0.79182995585728644</v>
          </cell>
          <cell r="I564">
            <v>5435.2</v>
          </cell>
          <cell r="J564">
            <v>0.79182995585728644</v>
          </cell>
          <cell r="K564">
            <v>5435.2</v>
          </cell>
          <cell r="L564">
            <v>0.79182995585728644</v>
          </cell>
        </row>
        <row r="565">
          <cell r="A565">
            <v>0</v>
          </cell>
          <cell r="B565" t="str">
            <v>64-6985</v>
          </cell>
          <cell r="C565" t="str">
            <v>WEST MARSHALL</v>
          </cell>
          <cell r="D565">
            <v>38169</v>
          </cell>
          <cell r="E565">
            <v>874.6</v>
          </cell>
          <cell r="F565">
            <v>0.12741655861657028</v>
          </cell>
          <cell r="G565">
            <v>874.6</v>
          </cell>
          <cell r="H565">
            <v>0.12741655861657028</v>
          </cell>
          <cell r="I565">
            <v>874.6</v>
          </cell>
          <cell r="J565">
            <v>0.12741655861657028</v>
          </cell>
          <cell r="K565">
            <v>874.6</v>
          </cell>
          <cell r="L565">
            <v>0.12741655861657028</v>
          </cell>
        </row>
        <row r="566">
          <cell r="A566">
            <v>64</v>
          </cell>
          <cell r="B566" t="str">
            <v>64-25</v>
          </cell>
          <cell r="C566" t="str">
            <v>TOTAL MARSHALL CO</v>
          </cell>
          <cell r="D566">
            <v>10</v>
          </cell>
          <cell r="E566">
            <v>6864.1</v>
          </cell>
          <cell r="F566">
            <v>1</v>
          </cell>
          <cell r="G566">
            <v>6864.1</v>
          </cell>
          <cell r="H566">
            <v>1</v>
          </cell>
          <cell r="I566">
            <v>6864.1</v>
          </cell>
          <cell r="J566">
            <v>1</v>
          </cell>
          <cell r="K566">
            <v>6864.1</v>
          </cell>
          <cell r="L566">
            <v>1</v>
          </cell>
        </row>
        <row r="567">
          <cell r="A567">
            <v>0</v>
          </cell>
          <cell r="B567" t="str">
            <v>65-2369</v>
          </cell>
          <cell r="C567" t="str">
            <v>FREMONT - MILLS</v>
          </cell>
          <cell r="D567">
            <v>37987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>
            <v>0</v>
          </cell>
          <cell r="B568" t="str">
            <v>65-2511</v>
          </cell>
          <cell r="C568" t="str">
            <v>GLENWOOD</v>
          </cell>
          <cell r="D568">
            <v>37987</v>
          </cell>
          <cell r="E568">
            <v>1956.7</v>
          </cell>
          <cell r="F568">
            <v>0.78551000000000004</v>
          </cell>
          <cell r="G568">
            <v>1956.7</v>
          </cell>
          <cell r="H568">
            <v>0.78551000000000004</v>
          </cell>
          <cell r="I568">
            <v>1956.7</v>
          </cell>
          <cell r="J568">
            <v>0.78551000000000004</v>
          </cell>
          <cell r="K568">
            <v>1956.7</v>
          </cell>
          <cell r="L568">
            <v>0.78551000000000004</v>
          </cell>
        </row>
        <row r="569">
          <cell r="A569">
            <v>0</v>
          </cell>
          <cell r="B569" t="str">
            <v>65-3645</v>
          </cell>
          <cell r="C569" t="str">
            <v>LEWIS CENTRAL</v>
          </cell>
          <cell r="D569">
            <v>37987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>
            <v>0</v>
          </cell>
          <cell r="B570" t="str">
            <v>65-3978</v>
          </cell>
          <cell r="C570" t="str">
            <v>EAST MILLS</v>
          </cell>
          <cell r="D570">
            <v>37987</v>
          </cell>
          <cell r="E570">
            <v>534.29999999999995</v>
          </cell>
          <cell r="F570">
            <v>0.21448999999999999</v>
          </cell>
          <cell r="G570">
            <v>534.29999999999995</v>
          </cell>
          <cell r="H570">
            <v>0.21448999999999999</v>
          </cell>
          <cell r="I570">
            <v>534.29999999999995</v>
          </cell>
          <cell r="J570">
            <v>0.21448999999999999</v>
          </cell>
          <cell r="K570">
            <v>534.29999999999995</v>
          </cell>
          <cell r="L570">
            <v>0.21448999999999999</v>
          </cell>
        </row>
        <row r="571">
          <cell r="A571">
            <v>0</v>
          </cell>
          <cell r="B571" t="str">
            <v>65-5976</v>
          </cell>
          <cell r="C571" t="str">
            <v>SHENANDOAH</v>
          </cell>
          <cell r="D571">
            <v>37987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A572">
            <v>0</v>
          </cell>
          <cell r="B572" t="str">
            <v>65-6453</v>
          </cell>
          <cell r="C572" t="str">
            <v>TREYNOR</v>
          </cell>
          <cell r="D572">
            <v>37987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A573">
            <v>65</v>
          </cell>
          <cell r="B573" t="str">
            <v>65-25</v>
          </cell>
          <cell r="C573" t="str">
            <v>TOTAL MILLS CO.</v>
          </cell>
          <cell r="D573">
            <v>6</v>
          </cell>
          <cell r="E573">
            <v>2491</v>
          </cell>
          <cell r="F573">
            <v>1</v>
          </cell>
          <cell r="G573">
            <v>2491</v>
          </cell>
          <cell r="H573">
            <v>1</v>
          </cell>
          <cell r="I573">
            <v>2491</v>
          </cell>
          <cell r="J573">
            <v>1</v>
          </cell>
          <cell r="K573">
            <v>2491</v>
          </cell>
          <cell r="L573">
            <v>1</v>
          </cell>
        </row>
        <row r="574">
          <cell r="A574">
            <v>0</v>
          </cell>
          <cell r="B574" t="str">
            <v>66-4772</v>
          </cell>
          <cell r="C574" t="str">
            <v>CENTRAL SPRINGS</v>
          </cell>
          <cell r="D574">
            <v>37803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A575">
            <v>0</v>
          </cell>
          <cell r="B575" t="str">
            <v>66-4995</v>
          </cell>
          <cell r="C575" t="str">
            <v>OSAGE</v>
          </cell>
          <cell r="D575">
            <v>37803</v>
          </cell>
          <cell r="E575">
            <v>920.5</v>
          </cell>
          <cell r="F575">
            <v>0.50477000000000005</v>
          </cell>
          <cell r="G575">
            <v>920.5</v>
          </cell>
          <cell r="H575">
            <v>0.50477000000000005</v>
          </cell>
          <cell r="I575">
            <v>920.5</v>
          </cell>
          <cell r="J575">
            <v>0.50477000000000005</v>
          </cell>
          <cell r="K575">
            <v>920.5</v>
          </cell>
          <cell r="L575">
            <v>0.50477000000000005</v>
          </cell>
        </row>
        <row r="576">
          <cell r="A576">
            <v>0</v>
          </cell>
          <cell r="B576" t="str">
            <v>66-5508</v>
          </cell>
          <cell r="C576" t="str">
            <v>RICEVILLE</v>
          </cell>
          <cell r="D576">
            <v>37803</v>
          </cell>
          <cell r="E576">
            <v>302.8</v>
          </cell>
          <cell r="F576">
            <v>0.16605</v>
          </cell>
          <cell r="G576">
            <v>302.8</v>
          </cell>
          <cell r="H576">
            <v>0.16605</v>
          </cell>
          <cell r="I576">
            <v>302.8</v>
          </cell>
          <cell r="J576">
            <v>0.16605</v>
          </cell>
          <cell r="K576">
            <v>302.8</v>
          </cell>
          <cell r="L576">
            <v>0.16605</v>
          </cell>
        </row>
        <row r="577">
          <cell r="A577">
            <v>0</v>
          </cell>
          <cell r="B577" t="str">
            <v>66-5697</v>
          </cell>
          <cell r="C577" t="str">
            <v>RUDD-ROCKFORD-MARBLE RK</v>
          </cell>
          <cell r="D577">
            <v>37803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A578">
            <v>0</v>
          </cell>
          <cell r="B578" t="str">
            <v>66-5751</v>
          </cell>
          <cell r="C578" t="str">
            <v>SAINT ANSGAR</v>
          </cell>
          <cell r="D578">
            <v>37803</v>
          </cell>
          <cell r="E578">
            <v>600.29999999999995</v>
          </cell>
          <cell r="F578">
            <v>0.32917999999999997</v>
          </cell>
          <cell r="G578">
            <v>600.29999999999995</v>
          </cell>
          <cell r="H578">
            <v>0.32917999999999997</v>
          </cell>
          <cell r="I578">
            <v>600.29999999999995</v>
          </cell>
          <cell r="J578">
            <v>0.32917999999999997</v>
          </cell>
          <cell r="K578">
            <v>600.29999999999995</v>
          </cell>
          <cell r="L578">
            <v>0.32917999999999997</v>
          </cell>
        </row>
        <row r="579">
          <cell r="A579">
            <v>66</v>
          </cell>
          <cell r="B579" t="str">
            <v>66-25</v>
          </cell>
          <cell r="C579" t="str">
            <v>TOTAL MITCHELL CO.</v>
          </cell>
          <cell r="D579">
            <v>5</v>
          </cell>
          <cell r="E579">
            <v>1823.6</v>
          </cell>
          <cell r="F579">
            <v>1</v>
          </cell>
          <cell r="G579">
            <v>1823.6</v>
          </cell>
          <cell r="H579">
            <v>1</v>
          </cell>
          <cell r="I579">
            <v>1823.6</v>
          </cell>
          <cell r="J579">
            <v>1</v>
          </cell>
          <cell r="K579">
            <v>1823.6</v>
          </cell>
          <cell r="L579">
            <v>1</v>
          </cell>
        </row>
        <row r="580">
          <cell r="A580">
            <v>0</v>
          </cell>
          <cell r="B580" t="str">
            <v>67-1134</v>
          </cell>
          <cell r="C580" t="str">
            <v>CHARTER OAK-UTE</v>
          </cell>
          <cell r="D580">
            <v>36434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A581">
            <v>0</v>
          </cell>
          <cell r="B581" t="str">
            <v>67-1917</v>
          </cell>
          <cell r="C581" t="str">
            <v>BOYER VALLEY</v>
          </cell>
          <cell r="D581">
            <v>36434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>
            <v>0</v>
          </cell>
          <cell r="B582" t="str">
            <v>67-4033</v>
          </cell>
          <cell r="C582" t="str">
            <v>MAPLE VALLEY</v>
          </cell>
          <cell r="D582">
            <v>36434</v>
          </cell>
          <cell r="E582">
            <v>679.4</v>
          </cell>
          <cell r="F582">
            <v>0.44685999999999998</v>
          </cell>
          <cell r="G582">
            <v>679.4</v>
          </cell>
          <cell r="H582">
            <v>0.44685999999999998</v>
          </cell>
          <cell r="I582">
            <v>679.4</v>
          </cell>
          <cell r="J582">
            <v>0.44685999999999998</v>
          </cell>
          <cell r="K582">
            <v>679.4</v>
          </cell>
          <cell r="L582">
            <v>0.44685999999999998</v>
          </cell>
        </row>
        <row r="583">
          <cell r="A583">
            <v>0</v>
          </cell>
          <cell r="B583" t="str">
            <v>67-6969</v>
          </cell>
          <cell r="C583" t="str">
            <v>WEST HARRISON</v>
          </cell>
          <cell r="D583">
            <v>36434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</row>
        <row r="584">
          <cell r="A584">
            <v>0</v>
          </cell>
          <cell r="B584" t="str">
            <v>67-6987</v>
          </cell>
          <cell r="C584" t="str">
            <v>WEST MONONA</v>
          </cell>
          <cell r="D584">
            <v>36434</v>
          </cell>
          <cell r="E584">
            <v>649</v>
          </cell>
          <cell r="F584">
            <v>0.42686000000000002</v>
          </cell>
          <cell r="G584">
            <v>649</v>
          </cell>
          <cell r="H584">
            <v>0.42686000000000002</v>
          </cell>
          <cell r="I584">
            <v>649</v>
          </cell>
          <cell r="J584">
            <v>0.42686000000000002</v>
          </cell>
          <cell r="K584">
            <v>649</v>
          </cell>
          <cell r="L584">
            <v>0.42686000000000002</v>
          </cell>
        </row>
        <row r="585">
          <cell r="A585">
            <v>0</v>
          </cell>
          <cell r="B585" t="str">
            <v>67-6992</v>
          </cell>
          <cell r="C585" t="str">
            <v>WESTWOOD</v>
          </cell>
          <cell r="D585">
            <v>36434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A586">
            <v>0</v>
          </cell>
          <cell r="B586" t="str">
            <v>67-7002</v>
          </cell>
          <cell r="C586" t="str">
            <v>WHITING</v>
          </cell>
          <cell r="D586">
            <v>36434</v>
          </cell>
          <cell r="E586">
            <v>192</v>
          </cell>
          <cell r="F586">
            <v>0.12628</v>
          </cell>
          <cell r="G586">
            <v>192</v>
          </cell>
          <cell r="H586">
            <v>0.12628</v>
          </cell>
          <cell r="I586">
            <v>192</v>
          </cell>
          <cell r="J586">
            <v>0.12628</v>
          </cell>
          <cell r="K586">
            <v>192</v>
          </cell>
          <cell r="L586">
            <v>0.12628</v>
          </cell>
        </row>
        <row r="587">
          <cell r="A587">
            <v>0</v>
          </cell>
          <cell r="B587" t="str">
            <v>67-7092</v>
          </cell>
          <cell r="C587" t="str">
            <v>WOODBINE</v>
          </cell>
          <cell r="D587">
            <v>36434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</row>
        <row r="588">
          <cell r="A588">
            <v>67</v>
          </cell>
          <cell r="B588" t="str">
            <v>67-25</v>
          </cell>
          <cell r="C588" t="str">
            <v>TOTAL MONONA CO.</v>
          </cell>
          <cell r="D588">
            <v>8</v>
          </cell>
          <cell r="E588">
            <v>1520.4</v>
          </cell>
          <cell r="F588">
            <v>1</v>
          </cell>
          <cell r="G588">
            <v>1520.4</v>
          </cell>
          <cell r="H588">
            <v>1</v>
          </cell>
          <cell r="I588">
            <v>1520.4</v>
          </cell>
          <cell r="J588">
            <v>1</v>
          </cell>
          <cell r="K588">
            <v>1520.4</v>
          </cell>
          <cell r="L588">
            <v>1</v>
          </cell>
        </row>
        <row r="589">
          <cell r="A589">
            <v>0</v>
          </cell>
          <cell r="B589" t="str">
            <v>68-0081</v>
          </cell>
          <cell r="C589" t="str">
            <v>ALBIA</v>
          </cell>
          <cell r="D589">
            <v>38169</v>
          </cell>
          <cell r="E589">
            <v>1215.8</v>
          </cell>
          <cell r="F589">
            <v>1</v>
          </cell>
          <cell r="G589">
            <v>1215.8</v>
          </cell>
          <cell r="H589">
            <v>1</v>
          </cell>
          <cell r="I589">
            <v>1215.8</v>
          </cell>
          <cell r="J589">
            <v>1</v>
          </cell>
          <cell r="K589">
            <v>1215.8</v>
          </cell>
          <cell r="L589">
            <v>1</v>
          </cell>
        </row>
        <row r="590">
          <cell r="A590">
            <v>0</v>
          </cell>
          <cell r="B590" t="str">
            <v>68-0657</v>
          </cell>
          <cell r="C590" t="str">
            <v>EDDYVILLE-BLAKESBURG</v>
          </cell>
          <cell r="D590">
            <v>38169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A591">
            <v>0</v>
          </cell>
          <cell r="B591" t="str">
            <v>68-4491</v>
          </cell>
          <cell r="C591" t="str">
            <v>MORAVIA</v>
          </cell>
          <cell r="D591">
            <v>38169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A592">
            <v>68</v>
          </cell>
          <cell r="B592" t="str">
            <v>68-25</v>
          </cell>
          <cell r="C592" t="str">
            <v>TOTAL MONROE  CO</v>
          </cell>
          <cell r="D592">
            <v>3</v>
          </cell>
          <cell r="E592">
            <v>1215.8</v>
          </cell>
          <cell r="F592">
            <v>1</v>
          </cell>
          <cell r="G592">
            <v>1215.8</v>
          </cell>
          <cell r="H592">
            <v>1</v>
          </cell>
          <cell r="I592">
            <v>1215.8</v>
          </cell>
          <cell r="J592">
            <v>1</v>
          </cell>
          <cell r="K592">
            <v>1215.8</v>
          </cell>
          <cell r="L592">
            <v>1</v>
          </cell>
        </row>
        <row r="593">
          <cell r="A593">
            <v>0</v>
          </cell>
          <cell r="B593" t="str">
            <v>69-2113</v>
          </cell>
          <cell r="C593" t="str">
            <v>ESSEX</v>
          </cell>
          <cell r="D593">
            <v>36708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A594">
            <v>0</v>
          </cell>
          <cell r="B594" t="str">
            <v>69-2718</v>
          </cell>
          <cell r="C594" t="str">
            <v>GRISWOLD</v>
          </cell>
          <cell r="D594">
            <v>36708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A595">
            <v>0</v>
          </cell>
          <cell r="B595" t="str">
            <v>69-3978</v>
          </cell>
          <cell r="C595" t="str">
            <v>EAST MILLS</v>
          </cell>
          <cell r="D595">
            <v>36708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A596">
            <v>0</v>
          </cell>
          <cell r="B596" t="str">
            <v>69-5463</v>
          </cell>
          <cell r="C596" t="str">
            <v>RED OAK</v>
          </cell>
          <cell r="D596">
            <v>36708</v>
          </cell>
          <cell r="E596">
            <v>1110.3</v>
          </cell>
          <cell r="F596">
            <v>0.68605000000000005</v>
          </cell>
          <cell r="G596">
            <v>1110.3</v>
          </cell>
          <cell r="H596">
            <v>0.68605000000000005</v>
          </cell>
          <cell r="I596">
            <v>1110.3</v>
          </cell>
          <cell r="J596">
            <v>0.68605000000000005</v>
          </cell>
          <cell r="K596">
            <v>1110.3</v>
          </cell>
          <cell r="L596">
            <v>0.68605000000000005</v>
          </cell>
        </row>
        <row r="597">
          <cell r="A597">
            <v>0</v>
          </cell>
          <cell r="B597" t="str">
            <v>69-5976</v>
          </cell>
          <cell r="C597" t="str">
            <v>SHENANDOAH</v>
          </cell>
          <cell r="D597">
            <v>36708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A598">
            <v>0</v>
          </cell>
          <cell r="B598" t="str">
            <v>69-6165</v>
          </cell>
          <cell r="C598" t="str">
            <v>STANTON</v>
          </cell>
          <cell r="D598">
            <v>36708</v>
          </cell>
          <cell r="E598">
            <v>204.1</v>
          </cell>
          <cell r="F598">
            <v>0.12611</v>
          </cell>
          <cell r="G598">
            <v>204.1</v>
          </cell>
          <cell r="H598">
            <v>0.12611</v>
          </cell>
          <cell r="I598">
            <v>204.1</v>
          </cell>
          <cell r="J598">
            <v>0.12611</v>
          </cell>
          <cell r="K598">
            <v>204.1</v>
          </cell>
          <cell r="L598">
            <v>0.12611</v>
          </cell>
        </row>
        <row r="599">
          <cell r="A599">
            <v>0</v>
          </cell>
          <cell r="B599" t="str">
            <v>69-6651</v>
          </cell>
          <cell r="C599" t="str">
            <v>VILLISCA</v>
          </cell>
          <cell r="D599">
            <v>36708</v>
          </cell>
          <cell r="E599">
            <v>304</v>
          </cell>
          <cell r="F599">
            <v>0.18784000000000001</v>
          </cell>
          <cell r="G599">
            <v>304</v>
          </cell>
          <cell r="H599">
            <v>0.18784000000000001</v>
          </cell>
          <cell r="I599">
            <v>304</v>
          </cell>
          <cell r="J599">
            <v>0.18784000000000001</v>
          </cell>
          <cell r="K599">
            <v>304</v>
          </cell>
          <cell r="L599">
            <v>0.18784000000000001</v>
          </cell>
        </row>
        <row r="600">
          <cell r="A600">
            <v>69</v>
          </cell>
          <cell r="B600" t="str">
            <v>69-25</v>
          </cell>
          <cell r="C600" t="str">
            <v>TOTAL MONTGOMERY CO.</v>
          </cell>
          <cell r="D600">
            <v>7</v>
          </cell>
          <cell r="E600">
            <v>1618.3999999999999</v>
          </cell>
          <cell r="F600">
            <v>1</v>
          </cell>
          <cell r="G600">
            <v>1618.3999999999999</v>
          </cell>
          <cell r="H600">
            <v>1</v>
          </cell>
          <cell r="I600">
            <v>1618.3999999999999</v>
          </cell>
          <cell r="J600">
            <v>1</v>
          </cell>
          <cell r="K600">
            <v>1618.3999999999999</v>
          </cell>
          <cell r="L600">
            <v>1</v>
          </cell>
        </row>
        <row r="601">
          <cell r="A601">
            <v>0</v>
          </cell>
          <cell r="B601" t="str">
            <v>70-1368</v>
          </cell>
          <cell r="C601" t="str">
            <v>COLUMBUS</v>
          </cell>
          <cell r="D601">
            <v>36708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0</v>
          </cell>
          <cell r="B602" t="str">
            <v>70-1611</v>
          </cell>
          <cell r="C602" t="str">
            <v>DAVENPORT</v>
          </cell>
          <cell r="D602">
            <v>36708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A603">
            <v>0</v>
          </cell>
          <cell r="B603" t="str">
            <v>70-1926</v>
          </cell>
          <cell r="C603" t="str">
            <v>DURANT</v>
          </cell>
          <cell r="D603">
            <v>36708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A604">
            <v>0</v>
          </cell>
          <cell r="B604" t="str">
            <v>70-3841</v>
          </cell>
          <cell r="C604" t="str">
            <v>LOUISA-MUSCATINE</v>
          </cell>
          <cell r="D604">
            <v>36708</v>
          </cell>
          <cell r="E604">
            <v>729.7</v>
          </cell>
          <cell r="F604">
            <v>9.1910000000000006E-2</v>
          </cell>
          <cell r="G604">
            <v>729.7</v>
          </cell>
          <cell r="H604">
            <v>9.1910000000000006E-2</v>
          </cell>
          <cell r="I604">
            <v>729.7</v>
          </cell>
          <cell r="J604">
            <v>9.1910000000000006E-2</v>
          </cell>
          <cell r="K604">
            <v>729.7</v>
          </cell>
          <cell r="L604">
            <v>9.1910000000000006E-2</v>
          </cell>
        </row>
        <row r="605">
          <cell r="A605">
            <v>0</v>
          </cell>
          <cell r="B605" t="str">
            <v>70-4581</v>
          </cell>
          <cell r="C605" t="str">
            <v>MUSCATINE</v>
          </cell>
          <cell r="D605">
            <v>36708</v>
          </cell>
          <cell r="E605">
            <v>5084.2</v>
          </cell>
          <cell r="F605">
            <v>0.64041999999999999</v>
          </cell>
          <cell r="G605">
            <v>5084.2</v>
          </cell>
          <cell r="H605">
            <v>0.64041999999999999</v>
          </cell>
          <cell r="I605">
            <v>5084.2</v>
          </cell>
          <cell r="J605">
            <v>0.64041999999999999</v>
          </cell>
          <cell r="K605">
            <v>5084.2</v>
          </cell>
          <cell r="L605">
            <v>0.64041999999999999</v>
          </cell>
        </row>
        <row r="606">
          <cell r="A606">
            <v>0</v>
          </cell>
          <cell r="B606" t="str">
            <v>70-6975</v>
          </cell>
          <cell r="C606" t="str">
            <v>WEST LIBERTY</v>
          </cell>
          <cell r="D606">
            <v>36708</v>
          </cell>
          <cell r="E606">
            <v>1307.3</v>
          </cell>
          <cell r="F606">
            <v>0.16467000000000001</v>
          </cell>
          <cell r="G606">
            <v>1307.3</v>
          </cell>
          <cell r="H606">
            <v>0.16467000000000001</v>
          </cell>
          <cell r="I606">
            <v>1307.3</v>
          </cell>
          <cell r="J606">
            <v>0.16467000000000001</v>
          </cell>
          <cell r="K606">
            <v>1307.3</v>
          </cell>
          <cell r="L606">
            <v>0.16467000000000001</v>
          </cell>
        </row>
        <row r="607">
          <cell r="A607">
            <v>0</v>
          </cell>
          <cell r="B607" t="str">
            <v>70-7038</v>
          </cell>
          <cell r="C607" t="str">
            <v>WILTON</v>
          </cell>
          <cell r="D607">
            <v>36708</v>
          </cell>
          <cell r="E607">
            <v>817.7</v>
          </cell>
          <cell r="F607">
            <v>0.10299999999999999</v>
          </cell>
          <cell r="G607">
            <v>817.7</v>
          </cell>
          <cell r="H607">
            <v>0.10299999999999999</v>
          </cell>
          <cell r="I607">
            <v>817.7</v>
          </cell>
          <cell r="J607">
            <v>0.10299999999999999</v>
          </cell>
          <cell r="K607">
            <v>817.7</v>
          </cell>
          <cell r="L607">
            <v>0.10299999999999999</v>
          </cell>
        </row>
        <row r="608">
          <cell r="A608">
            <v>70</v>
          </cell>
          <cell r="B608" t="str">
            <v>70-25</v>
          </cell>
          <cell r="C608" t="str">
            <v>TOTAL MUSCATINE CO.</v>
          </cell>
          <cell r="D608">
            <v>7</v>
          </cell>
          <cell r="E608">
            <v>7938.9</v>
          </cell>
          <cell r="F608">
            <v>1</v>
          </cell>
          <cell r="G608">
            <v>7938.9</v>
          </cell>
          <cell r="H608">
            <v>1</v>
          </cell>
          <cell r="I608">
            <v>7938.9</v>
          </cell>
          <cell r="J608">
            <v>1</v>
          </cell>
          <cell r="K608">
            <v>7938.9</v>
          </cell>
          <cell r="L608">
            <v>1</v>
          </cell>
        </row>
        <row r="609">
          <cell r="A609">
            <v>0</v>
          </cell>
          <cell r="B609" t="str">
            <v>71-1218</v>
          </cell>
          <cell r="C609" t="str">
            <v>CLAY CENTRAL-EVERLY</v>
          </cell>
          <cell r="D609">
            <v>37987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0</v>
          </cell>
          <cell r="B610" t="str">
            <v>71-2862</v>
          </cell>
          <cell r="C610" t="str">
            <v>HARTLEY-MELVIN-SANBORN</v>
          </cell>
          <cell r="D610">
            <v>37987</v>
          </cell>
          <cell r="E610">
            <v>637.6</v>
          </cell>
          <cell r="F610">
            <v>0.27710000000000001</v>
          </cell>
          <cell r="G610">
            <v>637.6</v>
          </cell>
          <cell r="H610">
            <v>0.27710000000000001</v>
          </cell>
          <cell r="I610">
            <v>637.6</v>
          </cell>
          <cell r="J610">
            <v>0.27710000000000001</v>
          </cell>
          <cell r="K610">
            <v>637.6</v>
          </cell>
          <cell r="L610">
            <v>0.27710000000000001</v>
          </cell>
        </row>
        <row r="611">
          <cell r="A611">
            <v>0</v>
          </cell>
          <cell r="B611" t="str">
            <v>71-4149</v>
          </cell>
          <cell r="C611" t="str">
            <v>MOC - FLOYD VALLEY</v>
          </cell>
          <cell r="D611">
            <v>37987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0</v>
          </cell>
          <cell r="B612" t="str">
            <v>71-5949</v>
          </cell>
          <cell r="C612" t="str">
            <v>SHELDON</v>
          </cell>
          <cell r="D612">
            <v>37987</v>
          </cell>
          <cell r="E612">
            <v>1048</v>
          </cell>
          <cell r="F612">
            <v>0.45545000000000002</v>
          </cell>
          <cell r="G612">
            <v>1048</v>
          </cell>
          <cell r="H612">
            <v>0.45545000000000002</v>
          </cell>
          <cell r="I612">
            <v>1048</v>
          </cell>
          <cell r="J612">
            <v>0.45545000000000002</v>
          </cell>
          <cell r="K612">
            <v>1048</v>
          </cell>
          <cell r="L612">
            <v>0.45545000000000002</v>
          </cell>
        </row>
        <row r="613">
          <cell r="A613">
            <v>0</v>
          </cell>
          <cell r="B613" t="str">
            <v>71-6035</v>
          </cell>
          <cell r="C613" t="str">
            <v>SIOUX CENTRAL</v>
          </cell>
          <cell r="D613">
            <v>37987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</row>
        <row r="614">
          <cell r="A614">
            <v>0</v>
          </cell>
          <cell r="B614" t="str">
            <v>71-6099</v>
          </cell>
          <cell r="C614" t="str">
            <v>SOUTH O'BRIEN</v>
          </cell>
          <cell r="D614">
            <v>37987</v>
          </cell>
          <cell r="E614">
            <v>615.4</v>
          </cell>
          <cell r="F614">
            <v>0.26745000000000002</v>
          </cell>
          <cell r="G614">
            <v>615.4</v>
          </cell>
          <cell r="H614">
            <v>0.26745000000000002</v>
          </cell>
          <cell r="I614">
            <v>615.4</v>
          </cell>
          <cell r="J614">
            <v>0.26745000000000002</v>
          </cell>
          <cell r="K614">
            <v>615.4</v>
          </cell>
          <cell r="L614">
            <v>0.26745000000000002</v>
          </cell>
        </row>
        <row r="615">
          <cell r="A615">
            <v>71</v>
          </cell>
          <cell r="B615" t="str">
            <v>71-25</v>
          </cell>
          <cell r="C615" t="str">
            <v>TOTAL O'BRIEN CO.</v>
          </cell>
          <cell r="D615">
            <v>6</v>
          </cell>
          <cell r="E615">
            <v>2301</v>
          </cell>
          <cell r="F615">
            <v>1</v>
          </cell>
          <cell r="G615">
            <v>2301</v>
          </cell>
          <cell r="H615">
            <v>1</v>
          </cell>
          <cell r="I615">
            <v>2301</v>
          </cell>
          <cell r="J615">
            <v>1</v>
          </cell>
          <cell r="K615">
            <v>2301</v>
          </cell>
          <cell r="L615">
            <v>1</v>
          </cell>
        </row>
        <row r="616">
          <cell r="A616">
            <v>0</v>
          </cell>
          <cell r="B616" t="str">
            <v>72-2457</v>
          </cell>
          <cell r="C616" t="str">
            <v>GEORGE-LITTLE ROCK</v>
          </cell>
          <cell r="D616">
            <v>37987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0</v>
          </cell>
          <cell r="B617" t="str">
            <v>72-2846</v>
          </cell>
          <cell r="C617" t="str">
            <v>HARRIS-LAKE PARK</v>
          </cell>
          <cell r="D617">
            <v>37987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0</v>
          </cell>
          <cell r="B618" t="str">
            <v>72-2862</v>
          </cell>
          <cell r="C618" t="str">
            <v>HARTLEY-MELVIN-SANBORN</v>
          </cell>
          <cell r="D618">
            <v>37987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0</v>
          </cell>
          <cell r="B619" t="str">
            <v>72-5949</v>
          </cell>
          <cell r="C619" t="str">
            <v>SHELDON</v>
          </cell>
          <cell r="D619">
            <v>37987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0</v>
          </cell>
          <cell r="B620" t="str">
            <v>72-5994</v>
          </cell>
          <cell r="C620" t="str">
            <v>SIBLEY-OCHEYEDAN</v>
          </cell>
          <cell r="D620">
            <v>37987</v>
          </cell>
          <cell r="E620">
            <v>765.6</v>
          </cell>
          <cell r="F620">
            <v>1</v>
          </cell>
          <cell r="G620">
            <v>765.6</v>
          </cell>
          <cell r="H620">
            <v>1</v>
          </cell>
          <cell r="I620">
            <v>765.6</v>
          </cell>
          <cell r="J620">
            <v>1</v>
          </cell>
          <cell r="K620">
            <v>765.6</v>
          </cell>
          <cell r="L620">
            <v>1</v>
          </cell>
        </row>
        <row r="621">
          <cell r="A621">
            <v>72</v>
          </cell>
          <cell r="B621" t="str">
            <v>72-25</v>
          </cell>
          <cell r="C621" t="str">
            <v>TOTAL OSCELOA CO.</v>
          </cell>
          <cell r="D621">
            <v>5</v>
          </cell>
          <cell r="E621">
            <v>765.6</v>
          </cell>
          <cell r="F621">
            <v>1</v>
          </cell>
          <cell r="G621">
            <v>765.6</v>
          </cell>
          <cell r="H621">
            <v>1</v>
          </cell>
          <cell r="I621">
            <v>765.6</v>
          </cell>
          <cell r="J621">
            <v>1</v>
          </cell>
          <cell r="K621">
            <v>765.6</v>
          </cell>
          <cell r="L621">
            <v>1</v>
          </cell>
        </row>
        <row r="622">
          <cell r="A622">
            <v>0</v>
          </cell>
          <cell r="B622" t="str">
            <v>73-1197</v>
          </cell>
          <cell r="C622" t="str">
            <v>CLARINDA</v>
          </cell>
          <cell r="D622">
            <v>36892</v>
          </cell>
          <cell r="E622">
            <v>961.3</v>
          </cell>
          <cell r="F622">
            <v>0.39545000000000002</v>
          </cell>
          <cell r="G622">
            <v>961.3</v>
          </cell>
          <cell r="H622">
            <v>0.39545000000000002</v>
          </cell>
          <cell r="I622">
            <v>961.3</v>
          </cell>
          <cell r="J622">
            <v>0.39545000000000002</v>
          </cell>
          <cell r="K622">
            <v>961.3</v>
          </cell>
          <cell r="L622">
            <v>0.39545000000000002</v>
          </cell>
        </row>
        <row r="623">
          <cell r="A623">
            <v>0</v>
          </cell>
          <cell r="B623" t="str">
            <v>73-2113</v>
          </cell>
          <cell r="C623" t="str">
            <v>ESSEX</v>
          </cell>
          <cell r="D623">
            <v>36892</v>
          </cell>
          <cell r="E623">
            <v>196</v>
          </cell>
          <cell r="F623">
            <v>8.0629999999999993E-2</v>
          </cell>
          <cell r="G623">
            <v>196</v>
          </cell>
          <cell r="H623">
            <v>8.0629999999999993E-2</v>
          </cell>
          <cell r="I623">
            <v>196</v>
          </cell>
          <cell r="J623">
            <v>8.0629999999999993E-2</v>
          </cell>
          <cell r="K623">
            <v>196</v>
          </cell>
          <cell r="L623">
            <v>8.0629999999999993E-2</v>
          </cell>
        </row>
        <row r="624">
          <cell r="A624">
            <v>0</v>
          </cell>
          <cell r="B624" t="str">
            <v>73-5463</v>
          </cell>
          <cell r="C624" t="str">
            <v>RED OAK</v>
          </cell>
          <cell r="D624">
            <v>36892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>
            <v>0</v>
          </cell>
          <cell r="B625" t="str">
            <v>73-5976</v>
          </cell>
          <cell r="C625" t="str">
            <v>SHENANDOAH</v>
          </cell>
          <cell r="D625">
            <v>36892</v>
          </cell>
          <cell r="E625">
            <v>1075.7</v>
          </cell>
          <cell r="F625">
            <v>0.44251000000000001</v>
          </cell>
          <cell r="G625">
            <v>1075.7</v>
          </cell>
          <cell r="H625">
            <v>0.44251000000000001</v>
          </cell>
          <cell r="I625">
            <v>1075.7</v>
          </cell>
          <cell r="J625">
            <v>0.44251000000000001</v>
          </cell>
          <cell r="K625">
            <v>1075.7</v>
          </cell>
          <cell r="L625">
            <v>0.44251000000000001</v>
          </cell>
        </row>
        <row r="626">
          <cell r="A626">
            <v>0</v>
          </cell>
          <cell r="B626" t="str">
            <v>73-6097</v>
          </cell>
          <cell r="C626" t="str">
            <v>SOUTH PAGE</v>
          </cell>
          <cell r="D626">
            <v>36892</v>
          </cell>
          <cell r="E626">
            <v>197.9</v>
          </cell>
          <cell r="F626">
            <v>8.1409999999999996E-2</v>
          </cell>
          <cell r="G626">
            <v>197.9</v>
          </cell>
          <cell r="H626">
            <v>8.1409999999999996E-2</v>
          </cell>
          <cell r="I626">
            <v>197.9</v>
          </cell>
          <cell r="J626">
            <v>8.1409999999999996E-2</v>
          </cell>
          <cell r="K626">
            <v>197.9</v>
          </cell>
          <cell r="L626">
            <v>8.1409999999999996E-2</v>
          </cell>
        </row>
        <row r="627">
          <cell r="A627">
            <v>0</v>
          </cell>
          <cell r="B627" t="str">
            <v>73-6165</v>
          </cell>
          <cell r="C627" t="str">
            <v>STANTON</v>
          </cell>
          <cell r="D627">
            <v>36892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</row>
        <row r="628">
          <cell r="A628">
            <v>0</v>
          </cell>
          <cell r="B628" t="str">
            <v>73-6651</v>
          </cell>
          <cell r="C628" t="str">
            <v>VILLISCA</v>
          </cell>
          <cell r="D628">
            <v>36892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>
            <v>73</v>
          </cell>
          <cell r="B629" t="str">
            <v>73-25</v>
          </cell>
          <cell r="C629" t="str">
            <v>TOTAL PAGE CO.</v>
          </cell>
          <cell r="D629">
            <v>7</v>
          </cell>
          <cell r="E629">
            <v>2430.9</v>
          </cell>
          <cell r="F629">
            <v>1</v>
          </cell>
          <cell r="G629">
            <v>2430.9</v>
          </cell>
          <cell r="H629">
            <v>1</v>
          </cell>
          <cell r="I629">
            <v>2430.9</v>
          </cell>
          <cell r="J629">
            <v>1</v>
          </cell>
          <cell r="K629">
            <v>2430.9</v>
          </cell>
          <cell r="L629">
            <v>1</v>
          </cell>
        </row>
        <row r="630">
          <cell r="A630">
            <v>0</v>
          </cell>
          <cell r="B630" t="str">
            <v>74-0333</v>
          </cell>
          <cell r="C630" t="str">
            <v>NORTH UNION</v>
          </cell>
          <cell r="D630">
            <v>38169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</row>
        <row r="631">
          <cell r="A631">
            <v>0</v>
          </cell>
          <cell r="B631" t="str">
            <v>74-2088</v>
          </cell>
          <cell r="C631" t="str">
            <v>EMMETSBURG</v>
          </cell>
          <cell r="D631">
            <v>38169</v>
          </cell>
          <cell r="E631">
            <v>698.3</v>
          </cell>
          <cell r="F631">
            <v>0.43073</v>
          </cell>
          <cell r="G631">
            <v>698.3</v>
          </cell>
          <cell r="H631">
            <v>0.43073</v>
          </cell>
          <cell r="I631">
            <v>698.3</v>
          </cell>
          <cell r="J631">
            <v>0.43073</v>
          </cell>
          <cell r="K631">
            <v>698.3</v>
          </cell>
          <cell r="L631">
            <v>0.43073</v>
          </cell>
        </row>
        <row r="632">
          <cell r="A632">
            <v>0</v>
          </cell>
          <cell r="B632" t="str">
            <v>74-2556</v>
          </cell>
          <cell r="C632" t="str">
            <v>GRAETTINGER-TERRIL</v>
          </cell>
          <cell r="D632">
            <v>38169</v>
          </cell>
          <cell r="E632">
            <v>376</v>
          </cell>
          <cell r="F632">
            <v>0.23193</v>
          </cell>
          <cell r="G632">
            <v>376</v>
          </cell>
          <cell r="H632">
            <v>0.23193</v>
          </cell>
          <cell r="I632">
            <v>376</v>
          </cell>
          <cell r="J632">
            <v>0.23193</v>
          </cell>
          <cell r="K632">
            <v>376</v>
          </cell>
          <cell r="L632">
            <v>0.23193</v>
          </cell>
        </row>
        <row r="633">
          <cell r="A633">
            <v>0</v>
          </cell>
          <cell r="B633" t="str">
            <v>74-3537</v>
          </cell>
          <cell r="C633" t="str">
            <v>LAURENS-MARATHON</v>
          </cell>
          <cell r="D633">
            <v>38169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>
            <v>0</v>
          </cell>
          <cell r="B634" t="str">
            <v>74-5283</v>
          </cell>
          <cell r="C634" t="str">
            <v>POCAHONTAS AREA</v>
          </cell>
          <cell r="D634">
            <v>38169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0</v>
          </cell>
          <cell r="B635" t="str">
            <v>74-5724</v>
          </cell>
          <cell r="C635" t="str">
            <v>RUTHVEN-AYRSHIRE</v>
          </cell>
          <cell r="D635">
            <v>38169</v>
          </cell>
          <cell r="E635">
            <v>229</v>
          </cell>
          <cell r="F635">
            <v>0.14124999999999999</v>
          </cell>
          <cell r="G635">
            <v>229</v>
          </cell>
          <cell r="H635">
            <v>0.14124999999999999</v>
          </cell>
          <cell r="I635">
            <v>229</v>
          </cell>
          <cell r="J635">
            <v>0.14124999999999999</v>
          </cell>
          <cell r="K635">
            <v>229</v>
          </cell>
          <cell r="L635">
            <v>0.14124999999999999</v>
          </cell>
        </row>
        <row r="636">
          <cell r="A636">
            <v>0</v>
          </cell>
          <cell r="B636" t="str">
            <v>74-6921</v>
          </cell>
          <cell r="C636" t="str">
            <v>WEST BEND-MALLARD</v>
          </cell>
          <cell r="D636">
            <v>38169</v>
          </cell>
          <cell r="E636">
            <v>317.89999999999998</v>
          </cell>
          <cell r="F636">
            <v>0.19608999999999999</v>
          </cell>
          <cell r="G636">
            <v>317.89999999999998</v>
          </cell>
          <cell r="H636">
            <v>0.19608999999999999</v>
          </cell>
          <cell r="I636">
            <v>317.89999999999998</v>
          </cell>
          <cell r="J636">
            <v>0.19608999999999999</v>
          </cell>
          <cell r="K636">
            <v>317.89999999999998</v>
          </cell>
          <cell r="L636">
            <v>0.19608999999999999</v>
          </cell>
        </row>
        <row r="637">
          <cell r="A637">
            <v>74</v>
          </cell>
          <cell r="B637" t="str">
            <v>74-25</v>
          </cell>
          <cell r="C637" t="str">
            <v>TOTAL PALO ALTO CO.</v>
          </cell>
          <cell r="D637">
            <v>7</v>
          </cell>
          <cell r="E637">
            <v>1621.1999999999998</v>
          </cell>
          <cell r="F637">
            <v>1</v>
          </cell>
          <cell r="G637">
            <v>1621.1999999999998</v>
          </cell>
          <cell r="H637">
            <v>1</v>
          </cell>
          <cell r="I637">
            <v>1621.1999999999998</v>
          </cell>
          <cell r="J637">
            <v>1</v>
          </cell>
          <cell r="K637">
            <v>1621.1999999999998</v>
          </cell>
          <cell r="L637">
            <v>1</v>
          </cell>
        </row>
        <row r="638">
          <cell r="A638">
            <v>0</v>
          </cell>
          <cell r="B638" t="str">
            <v>75-0063</v>
          </cell>
          <cell r="C638" t="str">
            <v>AKRON-WESTFIELD</v>
          </cell>
          <cell r="D638">
            <v>38169</v>
          </cell>
          <cell r="E638">
            <v>520.4</v>
          </cell>
          <cell r="F638">
            <v>0.12807324096177983</v>
          </cell>
          <cell r="G638">
            <v>520.4</v>
          </cell>
          <cell r="H638">
            <v>0.12807324096177983</v>
          </cell>
          <cell r="I638">
            <v>520.4</v>
          </cell>
          <cell r="J638">
            <v>0.12807324096177983</v>
          </cell>
          <cell r="K638">
            <v>520.4</v>
          </cell>
          <cell r="L638">
            <v>0.12807324096177983</v>
          </cell>
        </row>
        <row r="639">
          <cell r="A639">
            <v>0</v>
          </cell>
          <cell r="B639" t="str">
            <v>75-2988</v>
          </cell>
          <cell r="C639" t="str">
            <v>HINTON</v>
          </cell>
          <cell r="D639">
            <v>38169</v>
          </cell>
          <cell r="E639">
            <v>538</v>
          </cell>
          <cell r="F639">
            <v>0.13240469569069474</v>
          </cell>
          <cell r="G639">
            <v>538</v>
          </cell>
          <cell r="H639">
            <v>0.13240469569069474</v>
          </cell>
          <cell r="I639">
            <v>538</v>
          </cell>
          <cell r="J639">
            <v>0.13240469569069474</v>
          </cell>
          <cell r="K639">
            <v>538</v>
          </cell>
          <cell r="L639">
            <v>0.13240469569069474</v>
          </cell>
        </row>
        <row r="640">
          <cell r="A640">
            <v>0</v>
          </cell>
          <cell r="B640" t="str">
            <v>75-3348</v>
          </cell>
          <cell r="C640" t="str">
            <v>KINGSLEY-PIERSON</v>
          </cell>
          <cell r="D640">
            <v>38169</v>
          </cell>
          <cell r="E640">
            <v>467.3</v>
          </cell>
          <cell r="F640">
            <v>0.11500504516033766</v>
          </cell>
          <cell r="G640">
            <v>467.3</v>
          </cell>
          <cell r="H640">
            <v>0.11500504516033766</v>
          </cell>
          <cell r="I640">
            <v>467.3</v>
          </cell>
          <cell r="J640">
            <v>0.11500504516033766</v>
          </cell>
          <cell r="K640">
            <v>467.3</v>
          </cell>
          <cell r="L640">
            <v>0.11500504516033766</v>
          </cell>
        </row>
        <row r="641">
          <cell r="A641">
            <v>0</v>
          </cell>
          <cell r="B641" t="str">
            <v>75-3555</v>
          </cell>
          <cell r="C641" t="str">
            <v>LAWTON-BRONSON</v>
          </cell>
          <cell r="D641">
            <v>38169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0</v>
          </cell>
          <cell r="B642" t="str">
            <v>75-3600</v>
          </cell>
          <cell r="C642" t="str">
            <v>LE MARS</v>
          </cell>
          <cell r="D642">
            <v>38169</v>
          </cell>
          <cell r="E642">
            <v>2170.4</v>
          </cell>
          <cell r="F642">
            <v>0.53414712179755375</v>
          </cell>
          <cell r="G642">
            <v>2170.4</v>
          </cell>
          <cell r="H642">
            <v>0.53414712179755375</v>
          </cell>
          <cell r="I642">
            <v>2170.4</v>
          </cell>
          <cell r="J642">
            <v>0.53414712179755375</v>
          </cell>
          <cell r="K642">
            <v>2170.4</v>
          </cell>
          <cell r="L642">
            <v>0.53414712179755375</v>
          </cell>
        </row>
        <row r="643">
          <cell r="A643">
            <v>0</v>
          </cell>
          <cell r="B643" t="str">
            <v>75-4068</v>
          </cell>
          <cell r="C643" t="str">
            <v>MARCUS-MERIDEN-CLEGHORN</v>
          </cell>
          <cell r="D643">
            <v>38169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0</v>
          </cell>
          <cell r="B644" t="str">
            <v>75-5486</v>
          </cell>
          <cell r="C644" t="str">
            <v>REMSEN-UNION</v>
          </cell>
          <cell r="D644">
            <v>38169</v>
          </cell>
          <cell r="E644">
            <v>367.2</v>
          </cell>
          <cell r="F644">
            <v>9.0369896389634038E-2</v>
          </cell>
          <cell r="G644">
            <v>367.2</v>
          </cell>
          <cell r="H644">
            <v>9.0369896389634038E-2</v>
          </cell>
          <cell r="I644">
            <v>367.2</v>
          </cell>
          <cell r="J644">
            <v>9.0369896389634038E-2</v>
          </cell>
          <cell r="K644">
            <v>367.2</v>
          </cell>
          <cell r="L644">
            <v>9.0369896389634038E-2</v>
          </cell>
        </row>
        <row r="645">
          <cell r="A645">
            <v>0</v>
          </cell>
          <cell r="B645" t="str">
            <v>75-6039</v>
          </cell>
          <cell r="C645" t="str">
            <v>SIOUX CITY</v>
          </cell>
          <cell r="D645">
            <v>38169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0</v>
          </cell>
          <cell r="B646" t="str">
            <v>75-6990</v>
          </cell>
          <cell r="C646" t="str">
            <v>WEST SIOUX</v>
          </cell>
          <cell r="D646">
            <v>38169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75</v>
          </cell>
          <cell r="B647" t="str">
            <v>75-25</v>
          </cell>
          <cell r="C647" t="str">
            <v>TOTAL PLYMOUTH  CO.</v>
          </cell>
          <cell r="D647">
            <v>9</v>
          </cell>
          <cell r="E647">
            <v>4063.3</v>
          </cell>
          <cell r="F647">
            <v>1</v>
          </cell>
          <cell r="G647">
            <v>4063.3</v>
          </cell>
          <cell r="H647">
            <v>1</v>
          </cell>
          <cell r="I647">
            <v>4063.3</v>
          </cell>
          <cell r="J647">
            <v>1</v>
          </cell>
          <cell r="K647">
            <v>4063.3</v>
          </cell>
          <cell r="L647">
            <v>1</v>
          </cell>
        </row>
        <row r="648">
          <cell r="A648">
            <v>0</v>
          </cell>
          <cell r="B648" t="str">
            <v>76-0072</v>
          </cell>
          <cell r="C648" t="str">
            <v>ALBERT CITY-TRUSDALE</v>
          </cell>
          <cell r="D648">
            <v>38169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0</v>
          </cell>
          <cell r="B649" t="str">
            <v>76-2493</v>
          </cell>
          <cell r="C649" t="str">
            <v>GILMORE CITY-BRADGATE</v>
          </cell>
          <cell r="D649">
            <v>38169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0</v>
          </cell>
          <cell r="B650" t="str">
            <v>76-3537</v>
          </cell>
          <cell r="C650" t="str">
            <v>LAURENS-MARATHON</v>
          </cell>
          <cell r="D650">
            <v>38169</v>
          </cell>
          <cell r="E650">
            <v>291</v>
          </cell>
          <cell r="F650">
            <v>0.29507199351044411</v>
          </cell>
          <cell r="G650">
            <v>291</v>
          </cell>
          <cell r="H650">
            <v>0.29507199351044411</v>
          </cell>
          <cell r="I650">
            <v>291</v>
          </cell>
          <cell r="J650">
            <v>0.29507199351044411</v>
          </cell>
          <cell r="K650">
            <v>291</v>
          </cell>
          <cell r="L650">
            <v>0.29507199351044411</v>
          </cell>
        </row>
        <row r="651">
          <cell r="A651">
            <v>0</v>
          </cell>
          <cell r="B651" t="str">
            <v>76-4023</v>
          </cell>
          <cell r="C651" t="str">
            <v>MANSON-NW WEBSTER</v>
          </cell>
          <cell r="D651">
            <v>38169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0</v>
          </cell>
          <cell r="B652" t="str">
            <v>76-4644</v>
          </cell>
          <cell r="C652" t="str">
            <v>NEWELL-FONDA</v>
          </cell>
          <cell r="D652">
            <v>38169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0</v>
          </cell>
          <cell r="B653" t="str">
            <v>76-5283</v>
          </cell>
          <cell r="C653" t="str">
            <v>POCAHONTAS AREA</v>
          </cell>
          <cell r="D653">
            <v>38169</v>
          </cell>
          <cell r="E653">
            <v>695.2</v>
          </cell>
          <cell r="F653">
            <v>0.70492800648955589</v>
          </cell>
          <cell r="G653">
            <v>695.2</v>
          </cell>
          <cell r="H653">
            <v>0.70492800648955589</v>
          </cell>
          <cell r="I653">
            <v>695.2</v>
          </cell>
          <cell r="J653">
            <v>0.70492800648955589</v>
          </cell>
          <cell r="K653">
            <v>695.2</v>
          </cell>
          <cell r="L653">
            <v>0.70492800648955589</v>
          </cell>
        </row>
        <row r="654">
          <cell r="A654">
            <v>0</v>
          </cell>
          <cell r="B654" t="str">
            <v>76-5301</v>
          </cell>
          <cell r="C654" t="str">
            <v>POMEROY-PALMER</v>
          </cell>
          <cell r="D654">
            <v>38169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0</v>
          </cell>
          <cell r="B655" t="str">
            <v>76-6921</v>
          </cell>
          <cell r="C655" t="str">
            <v>WEST BEND-MALLARD</v>
          </cell>
          <cell r="D655">
            <v>38169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76</v>
          </cell>
          <cell r="B656" t="str">
            <v>76-25</v>
          </cell>
          <cell r="C656" t="str">
            <v>TOTAL POCAHONTAS  CO.</v>
          </cell>
          <cell r="D656">
            <v>8</v>
          </cell>
          <cell r="E656">
            <v>986.2</v>
          </cell>
          <cell r="F656">
            <v>1</v>
          </cell>
          <cell r="G656">
            <v>986.2</v>
          </cell>
          <cell r="H656">
            <v>1</v>
          </cell>
          <cell r="I656">
            <v>986.2</v>
          </cell>
          <cell r="J656">
            <v>1</v>
          </cell>
          <cell r="K656">
            <v>986.2</v>
          </cell>
          <cell r="L656">
            <v>1</v>
          </cell>
        </row>
        <row r="657">
          <cell r="A657">
            <v>0</v>
          </cell>
          <cell r="B657" t="str">
            <v>77-0261</v>
          </cell>
          <cell r="C657" t="str">
            <v>ANKENY</v>
          </cell>
          <cell r="D657">
            <v>36708</v>
          </cell>
          <cell r="E657">
            <v>11193.3</v>
          </cell>
          <cell r="F657">
            <v>0.14438000000000001</v>
          </cell>
          <cell r="G657">
            <v>11193.3</v>
          </cell>
          <cell r="H657">
            <v>0.14438000000000001</v>
          </cell>
          <cell r="I657">
            <v>11193.3</v>
          </cell>
          <cell r="J657">
            <v>0.14438000000000001</v>
          </cell>
          <cell r="K657">
            <v>11193.3</v>
          </cell>
          <cell r="L657">
            <v>0.14438000000000001</v>
          </cell>
        </row>
        <row r="658">
          <cell r="A658">
            <v>0</v>
          </cell>
          <cell r="B658" t="str">
            <v>77-0472</v>
          </cell>
          <cell r="C658" t="str">
            <v>BALLARD</v>
          </cell>
          <cell r="D658">
            <v>36708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0</v>
          </cell>
          <cell r="B659" t="str">
            <v>77-0720</v>
          </cell>
          <cell r="C659" t="str">
            <v>BONDURANT-FARRAR</v>
          </cell>
          <cell r="D659">
            <v>36708</v>
          </cell>
          <cell r="E659">
            <v>1916.2</v>
          </cell>
          <cell r="F659">
            <v>2.4719999999999999E-2</v>
          </cell>
          <cell r="G659">
            <v>1916.2</v>
          </cell>
          <cell r="H659">
            <v>2.4719999999999999E-2</v>
          </cell>
          <cell r="I659">
            <v>1916.2</v>
          </cell>
          <cell r="J659">
            <v>2.4719999999999999E-2</v>
          </cell>
          <cell r="K659">
            <v>1916.2</v>
          </cell>
          <cell r="L659">
            <v>2.4719999999999999E-2</v>
          </cell>
        </row>
        <row r="660">
          <cell r="A660">
            <v>0</v>
          </cell>
          <cell r="B660" t="str">
            <v>77-0981</v>
          </cell>
          <cell r="C660" t="str">
            <v xml:space="preserve">CARLISLE </v>
          </cell>
          <cell r="D660">
            <v>36708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0</v>
          </cell>
          <cell r="B661" t="str">
            <v>77-1350</v>
          </cell>
          <cell r="C661" t="str">
            <v>COLLINS-MAXWELL</v>
          </cell>
          <cell r="D661">
            <v>36708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0</v>
          </cell>
          <cell r="B662" t="str">
            <v>77-1576</v>
          </cell>
          <cell r="C662" t="str">
            <v>DALLAS CENTER-GRIMES</v>
          </cell>
          <cell r="D662">
            <v>36708</v>
          </cell>
          <cell r="E662">
            <v>2690.2</v>
          </cell>
          <cell r="F662">
            <v>3.4700000000000002E-2</v>
          </cell>
          <cell r="G662">
            <v>2690.2</v>
          </cell>
          <cell r="H662">
            <v>3.4700000000000002E-2</v>
          </cell>
          <cell r="I662">
            <v>2690.2</v>
          </cell>
          <cell r="J662">
            <v>3.4700000000000002E-2</v>
          </cell>
          <cell r="K662">
            <v>2690.2</v>
          </cell>
          <cell r="L662">
            <v>3.4700000000000002E-2</v>
          </cell>
        </row>
        <row r="663">
          <cell r="A663">
            <v>0</v>
          </cell>
          <cell r="B663" t="str">
            <v>77-1737</v>
          </cell>
          <cell r="C663" t="str">
            <v>DES MOINES</v>
          </cell>
          <cell r="D663">
            <v>36708</v>
          </cell>
          <cell r="E663">
            <v>32979.199999999997</v>
          </cell>
          <cell r="F663">
            <v>0.4254</v>
          </cell>
          <cell r="G663">
            <v>32979.199999999997</v>
          </cell>
          <cell r="H663">
            <v>0.4254</v>
          </cell>
          <cell r="I663">
            <v>32979.199999999997</v>
          </cell>
          <cell r="J663">
            <v>0.4254</v>
          </cell>
          <cell r="K663">
            <v>32979.199999999997</v>
          </cell>
          <cell r="L663">
            <v>0.4254</v>
          </cell>
        </row>
        <row r="664">
          <cell r="A664">
            <v>0</v>
          </cell>
          <cell r="B664" t="str">
            <v>77-3231</v>
          </cell>
          <cell r="C664" t="str">
            <v>JOHNSTON</v>
          </cell>
          <cell r="D664">
            <v>36708</v>
          </cell>
          <cell r="E664">
            <v>6894.2</v>
          </cell>
          <cell r="F664">
            <v>8.8929999999999995E-2</v>
          </cell>
          <cell r="G664">
            <v>6894.2</v>
          </cell>
          <cell r="H664">
            <v>8.8929999999999995E-2</v>
          </cell>
          <cell r="I664">
            <v>6894.2</v>
          </cell>
          <cell r="J664">
            <v>8.8929999999999995E-2</v>
          </cell>
          <cell r="K664">
            <v>6894.2</v>
          </cell>
          <cell r="L664">
            <v>8.8929999999999995E-2</v>
          </cell>
        </row>
        <row r="665">
          <cell r="A665">
            <v>0</v>
          </cell>
          <cell r="B665" t="str">
            <v>77-3942</v>
          </cell>
          <cell r="C665" t="str">
            <v>MADRID</v>
          </cell>
          <cell r="D665">
            <v>36708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0</v>
          </cell>
          <cell r="B666" t="str">
            <v>77-4779</v>
          </cell>
          <cell r="C666" t="str">
            <v>NORTH POLK</v>
          </cell>
          <cell r="D666">
            <v>36708</v>
          </cell>
          <cell r="E666">
            <v>1565.3</v>
          </cell>
          <cell r="F666">
            <v>2.019E-2</v>
          </cell>
          <cell r="G666">
            <v>1565.3</v>
          </cell>
          <cell r="H666">
            <v>2.019E-2</v>
          </cell>
          <cell r="I666">
            <v>1565.3</v>
          </cell>
          <cell r="J666">
            <v>2.019E-2</v>
          </cell>
          <cell r="K666">
            <v>1565.3</v>
          </cell>
          <cell r="L666">
            <v>2.019E-2</v>
          </cell>
        </row>
        <row r="667">
          <cell r="A667">
            <v>0</v>
          </cell>
          <cell r="B667" t="str">
            <v>77-5160</v>
          </cell>
          <cell r="C667" t="str">
            <v>P-C-M (PRAIRIE CITY-MONROE)</v>
          </cell>
          <cell r="D667">
            <v>36708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0</v>
          </cell>
          <cell r="B668" t="str">
            <v>77-5805</v>
          </cell>
          <cell r="C668" t="str">
            <v>SAYDEL</v>
          </cell>
          <cell r="D668">
            <v>36708</v>
          </cell>
          <cell r="E668">
            <v>1122.9000000000001</v>
          </cell>
          <cell r="F668">
            <v>1.448E-2</v>
          </cell>
          <cell r="G668">
            <v>1122.9000000000001</v>
          </cell>
          <cell r="H668">
            <v>1.448E-2</v>
          </cell>
          <cell r="I668">
            <v>1122.9000000000001</v>
          </cell>
          <cell r="J668">
            <v>1.448E-2</v>
          </cell>
          <cell r="K668">
            <v>1122.9000000000001</v>
          </cell>
          <cell r="L668">
            <v>1.448E-2</v>
          </cell>
        </row>
        <row r="669">
          <cell r="A669">
            <v>0</v>
          </cell>
          <cell r="B669" t="str">
            <v>77-6101</v>
          </cell>
          <cell r="C669" t="str">
            <v>SOUTHEAST POLK</v>
          </cell>
          <cell r="D669">
            <v>36708</v>
          </cell>
          <cell r="E669">
            <v>6797.2</v>
          </cell>
          <cell r="F669">
            <v>8.7679999999999994E-2</v>
          </cell>
          <cell r="G669">
            <v>6797.2</v>
          </cell>
          <cell r="H669">
            <v>8.7679999999999994E-2</v>
          </cell>
          <cell r="I669">
            <v>6797.2</v>
          </cell>
          <cell r="J669">
            <v>8.7679999999999994E-2</v>
          </cell>
          <cell r="K669">
            <v>6797.2</v>
          </cell>
          <cell r="L669">
            <v>8.7679999999999994E-2</v>
          </cell>
        </row>
        <row r="670">
          <cell r="A670">
            <v>0</v>
          </cell>
          <cell r="B670" t="str">
            <v>77-6579</v>
          </cell>
          <cell r="C670" t="str">
            <v>URBANDALE</v>
          </cell>
          <cell r="D670">
            <v>36708</v>
          </cell>
          <cell r="E670">
            <v>3397.6</v>
          </cell>
          <cell r="F670">
            <v>4.3830000000000001E-2</v>
          </cell>
          <cell r="G670">
            <v>3397.6</v>
          </cell>
          <cell r="H670">
            <v>4.3830000000000001E-2</v>
          </cell>
          <cell r="I670">
            <v>3397.6</v>
          </cell>
          <cell r="J670">
            <v>4.3830000000000001E-2</v>
          </cell>
          <cell r="K670">
            <v>3397.6</v>
          </cell>
          <cell r="L670">
            <v>4.3830000000000001E-2</v>
          </cell>
        </row>
        <row r="671">
          <cell r="A671">
            <v>0</v>
          </cell>
          <cell r="B671" t="str">
            <v>77-6957</v>
          </cell>
          <cell r="C671" t="str">
            <v>WEST DES MOINES</v>
          </cell>
          <cell r="D671">
            <v>36708</v>
          </cell>
          <cell r="E671">
            <v>8968.9</v>
          </cell>
          <cell r="F671">
            <v>0.11569</v>
          </cell>
          <cell r="G671">
            <v>8968.9</v>
          </cell>
          <cell r="H671">
            <v>0.11569</v>
          </cell>
          <cell r="I671">
            <v>8968.9</v>
          </cell>
          <cell r="J671">
            <v>0.11569</v>
          </cell>
          <cell r="K671">
            <v>8968.9</v>
          </cell>
          <cell r="L671">
            <v>0.11569</v>
          </cell>
        </row>
        <row r="672">
          <cell r="A672">
            <v>0</v>
          </cell>
          <cell r="B672" t="str">
            <v>77-7110</v>
          </cell>
          <cell r="C672" t="str">
            <v>WOODWARD-GRANGER</v>
          </cell>
          <cell r="D672">
            <v>36708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77</v>
          </cell>
          <cell r="B673" t="str">
            <v>77-25</v>
          </cell>
          <cell r="C673" t="str">
            <v>TOTAL POLK CO.</v>
          </cell>
          <cell r="D673">
            <v>17</v>
          </cell>
          <cell r="E673">
            <v>77524.999999999985</v>
          </cell>
          <cell r="F673">
            <v>1</v>
          </cell>
          <cell r="G673">
            <v>77524.999999999985</v>
          </cell>
          <cell r="H673">
            <v>1</v>
          </cell>
          <cell r="I673">
            <v>77524.999999999985</v>
          </cell>
          <cell r="J673">
            <v>1</v>
          </cell>
          <cell r="K673">
            <v>77524.999999999985</v>
          </cell>
          <cell r="L673">
            <v>1</v>
          </cell>
        </row>
        <row r="674">
          <cell r="A674">
            <v>0</v>
          </cell>
          <cell r="B674" t="str">
            <v>78-0387</v>
          </cell>
          <cell r="C674" t="str">
            <v xml:space="preserve">ATLANTIC </v>
          </cell>
          <cell r="D674">
            <v>37438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A675">
            <v>0</v>
          </cell>
          <cell r="B675" t="str">
            <v>78-0441</v>
          </cell>
          <cell r="C675" t="str">
            <v>A-H-S-T-W</v>
          </cell>
          <cell r="D675">
            <v>37438</v>
          </cell>
          <cell r="E675">
            <v>778.4</v>
          </cell>
          <cell r="F675">
            <v>5.142E-2</v>
          </cell>
          <cell r="G675">
            <v>778.4</v>
          </cell>
          <cell r="H675">
            <v>5.142E-2</v>
          </cell>
          <cell r="I675">
            <v>778.4</v>
          </cell>
          <cell r="J675">
            <v>5.142E-2</v>
          </cell>
          <cell r="K675">
            <v>778.4</v>
          </cell>
          <cell r="L675">
            <v>5.142E-2</v>
          </cell>
        </row>
        <row r="676">
          <cell r="A676">
            <v>0</v>
          </cell>
          <cell r="B676" t="str">
            <v>78-1476</v>
          </cell>
          <cell r="C676" t="str">
            <v>COUNCIL BLUFFS</v>
          </cell>
          <cell r="D676">
            <v>37438</v>
          </cell>
          <cell r="E676">
            <v>9256.9</v>
          </cell>
          <cell r="F676">
            <v>0.61148999999999998</v>
          </cell>
          <cell r="G676">
            <v>9256.9</v>
          </cell>
          <cell r="H676">
            <v>0.61148999999999998</v>
          </cell>
          <cell r="I676">
            <v>9256.9</v>
          </cell>
          <cell r="J676">
            <v>0.61148999999999998</v>
          </cell>
          <cell r="K676">
            <v>9256.9</v>
          </cell>
          <cell r="L676">
            <v>0.61148999999999998</v>
          </cell>
        </row>
        <row r="677">
          <cell r="A677">
            <v>0</v>
          </cell>
          <cell r="B677" t="str">
            <v>78-2369</v>
          </cell>
          <cell r="C677" t="str">
            <v>FREMONT - MILLS</v>
          </cell>
          <cell r="D677">
            <v>37438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A678">
            <v>0</v>
          </cell>
          <cell r="B678" t="str">
            <v>78-2511</v>
          </cell>
          <cell r="C678" t="str">
            <v>GLENWOOD</v>
          </cell>
          <cell r="D678">
            <v>37438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A679">
            <v>0</v>
          </cell>
          <cell r="B679" t="str">
            <v>78-2718</v>
          </cell>
          <cell r="C679" t="str">
            <v>GRISWOLD</v>
          </cell>
          <cell r="D679">
            <v>37438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A680">
            <v>0</v>
          </cell>
          <cell r="B680" t="str">
            <v>78-3645</v>
          </cell>
          <cell r="C680" t="str">
            <v>LEWIS CENTRAL</v>
          </cell>
          <cell r="D680">
            <v>37438</v>
          </cell>
          <cell r="E680">
            <v>2494.5</v>
          </cell>
          <cell r="F680">
            <v>0.16478000000000001</v>
          </cell>
          <cell r="G680">
            <v>2494.5</v>
          </cell>
          <cell r="H680">
            <v>0.16478000000000001</v>
          </cell>
          <cell r="I680">
            <v>2494.5</v>
          </cell>
          <cell r="J680">
            <v>0.16478000000000001</v>
          </cell>
          <cell r="K680">
            <v>2494.5</v>
          </cell>
          <cell r="L680">
            <v>0.16478000000000001</v>
          </cell>
        </row>
        <row r="681">
          <cell r="A681">
            <v>0</v>
          </cell>
          <cell r="B681" t="str">
            <v>78-4356</v>
          </cell>
          <cell r="C681" t="str">
            <v>MISSOURI VALLEY</v>
          </cell>
          <cell r="D681">
            <v>37438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A682">
            <v>0</v>
          </cell>
          <cell r="B682" t="str">
            <v>78-5463</v>
          </cell>
          <cell r="C682" t="str">
            <v>RED OAK</v>
          </cell>
          <cell r="D682">
            <v>37438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A683">
            <v>0</v>
          </cell>
          <cell r="B683" t="str">
            <v>78-5510</v>
          </cell>
          <cell r="C683" t="str">
            <v>RIVERSIDE</v>
          </cell>
          <cell r="D683">
            <v>37438</v>
          </cell>
          <cell r="E683">
            <v>704</v>
          </cell>
          <cell r="F683">
            <v>4.65E-2</v>
          </cell>
          <cell r="G683">
            <v>704</v>
          </cell>
          <cell r="H683">
            <v>4.65E-2</v>
          </cell>
          <cell r="I683">
            <v>704</v>
          </cell>
          <cell r="J683">
            <v>4.65E-2</v>
          </cell>
          <cell r="K683">
            <v>704</v>
          </cell>
          <cell r="L683">
            <v>4.65E-2</v>
          </cell>
        </row>
        <row r="684">
          <cell r="A684">
            <v>0</v>
          </cell>
          <cell r="B684" t="str">
            <v>78-6453</v>
          </cell>
          <cell r="C684" t="str">
            <v>TREYNOR</v>
          </cell>
          <cell r="D684">
            <v>37438</v>
          </cell>
          <cell r="E684">
            <v>587.20000000000005</v>
          </cell>
          <cell r="F684">
            <v>3.8789999999999998E-2</v>
          </cell>
          <cell r="G684">
            <v>587.20000000000005</v>
          </cell>
          <cell r="H684">
            <v>3.8789999999999998E-2</v>
          </cell>
          <cell r="I684">
            <v>587.20000000000005</v>
          </cell>
          <cell r="J684">
            <v>3.8789999999999998E-2</v>
          </cell>
          <cell r="K684">
            <v>587.20000000000005</v>
          </cell>
          <cell r="L684">
            <v>3.8789999999999998E-2</v>
          </cell>
        </row>
        <row r="685">
          <cell r="A685">
            <v>0</v>
          </cell>
          <cell r="B685" t="str">
            <v>78-6460</v>
          </cell>
          <cell r="C685" t="str">
            <v>TRI-CENTER</v>
          </cell>
          <cell r="D685">
            <v>37438</v>
          </cell>
          <cell r="E685">
            <v>632.1</v>
          </cell>
          <cell r="F685">
            <v>4.1759999999999999E-2</v>
          </cell>
          <cell r="G685">
            <v>632.1</v>
          </cell>
          <cell r="H685">
            <v>4.1759999999999999E-2</v>
          </cell>
          <cell r="I685">
            <v>632.1</v>
          </cell>
          <cell r="J685">
            <v>4.1759999999999999E-2</v>
          </cell>
          <cell r="K685">
            <v>632.1</v>
          </cell>
          <cell r="L685">
            <v>4.1759999999999999E-2</v>
          </cell>
        </row>
        <row r="686">
          <cell r="A686">
            <v>0</v>
          </cell>
          <cell r="B686" t="str">
            <v>78-6534</v>
          </cell>
          <cell r="C686" t="str">
            <v>UNDERWOOD</v>
          </cell>
          <cell r="D686">
            <v>37438</v>
          </cell>
          <cell r="E686">
            <v>685.1</v>
          </cell>
          <cell r="F686">
            <v>4.5260000000000002E-2</v>
          </cell>
          <cell r="G686">
            <v>685.1</v>
          </cell>
          <cell r="H686">
            <v>4.5260000000000002E-2</v>
          </cell>
          <cell r="I686">
            <v>685.1</v>
          </cell>
          <cell r="J686">
            <v>4.5260000000000002E-2</v>
          </cell>
          <cell r="K686">
            <v>685.1</v>
          </cell>
          <cell r="L686">
            <v>4.5260000000000002E-2</v>
          </cell>
        </row>
        <row r="687">
          <cell r="A687">
            <v>0</v>
          </cell>
          <cell r="B687" t="str">
            <v>78-6750</v>
          </cell>
          <cell r="C687" t="str">
            <v>WALNUT    (Merged with AHSTW)</v>
          </cell>
          <cell r="D687">
            <v>37438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A688">
            <v>78</v>
          </cell>
          <cell r="B688" t="str">
            <v>78-25</v>
          </cell>
          <cell r="C688" t="str">
            <v>TOTAL POTTAWAMIE CO.</v>
          </cell>
          <cell r="D688">
            <v>14</v>
          </cell>
          <cell r="E688">
            <v>15138.2</v>
          </cell>
          <cell r="F688">
            <v>1</v>
          </cell>
          <cell r="G688">
            <v>15138.2</v>
          </cell>
          <cell r="H688">
            <v>1</v>
          </cell>
          <cell r="I688">
            <v>15138.2</v>
          </cell>
          <cell r="J688">
            <v>1</v>
          </cell>
          <cell r="K688">
            <v>15138.2</v>
          </cell>
          <cell r="L688">
            <v>1</v>
          </cell>
        </row>
        <row r="689">
          <cell r="A689">
            <v>0</v>
          </cell>
          <cell r="B689" t="str">
            <v>79-0576</v>
          </cell>
          <cell r="C689" t="str">
            <v>BELLE PLAINE</v>
          </cell>
          <cell r="D689">
            <v>37622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A690">
            <v>0</v>
          </cell>
          <cell r="B690" t="str">
            <v>79-0846</v>
          </cell>
          <cell r="C690" t="str">
            <v>BROOKLYN - GUERNSEY - MALCOM</v>
          </cell>
          <cell r="D690">
            <v>37622</v>
          </cell>
          <cell r="E690">
            <v>527.1</v>
          </cell>
          <cell r="F690">
            <v>0.19758000000000001</v>
          </cell>
          <cell r="G690">
            <v>527.1</v>
          </cell>
          <cell r="H690">
            <v>0.19758000000000001</v>
          </cell>
          <cell r="I690">
            <v>527.1</v>
          </cell>
          <cell r="J690">
            <v>0.19758000000000001</v>
          </cell>
          <cell r="K690">
            <v>527.1</v>
          </cell>
          <cell r="L690">
            <v>0.19758000000000001</v>
          </cell>
        </row>
        <row r="691">
          <cell r="A691">
            <v>0</v>
          </cell>
          <cell r="B691" t="str">
            <v>79-1968</v>
          </cell>
          <cell r="C691" t="str">
            <v>EAST MARSHALL</v>
          </cell>
          <cell r="D691">
            <v>37622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>
            <v>0</v>
          </cell>
          <cell r="B692" t="str">
            <v>79-2097</v>
          </cell>
          <cell r="C692" t="str">
            <v>ENGLISH VALLEYS</v>
          </cell>
          <cell r="D692">
            <v>37622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A693">
            <v>0</v>
          </cell>
          <cell r="B693" t="str">
            <v>79-2709</v>
          </cell>
          <cell r="C693" t="str">
            <v>GRINNEL-NEWBURG</v>
          </cell>
          <cell r="D693">
            <v>37622</v>
          </cell>
          <cell r="E693">
            <v>1614.5</v>
          </cell>
          <cell r="F693">
            <v>0.60518000000000005</v>
          </cell>
          <cell r="G693">
            <v>1614.5</v>
          </cell>
          <cell r="H693">
            <v>0.60518000000000005</v>
          </cell>
          <cell r="I693">
            <v>1614.5</v>
          </cell>
          <cell r="J693">
            <v>0.60518000000000005</v>
          </cell>
          <cell r="K693">
            <v>1614.5</v>
          </cell>
          <cell r="L693">
            <v>0.60518000000000005</v>
          </cell>
        </row>
        <row r="694">
          <cell r="A694">
            <v>0</v>
          </cell>
          <cell r="B694" t="str">
            <v>79-2766</v>
          </cell>
          <cell r="C694" t="str">
            <v>H-L-V</v>
          </cell>
          <cell r="D694">
            <v>37622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A695">
            <v>0</v>
          </cell>
          <cell r="B695" t="str">
            <v>79-3906</v>
          </cell>
          <cell r="C695" t="str">
            <v>LYNVILLE SULLY</v>
          </cell>
          <cell r="D695">
            <v>37622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A696">
            <v>0</v>
          </cell>
          <cell r="B696" t="str">
            <v>79-4437</v>
          </cell>
          <cell r="C696" t="str">
            <v>MONTEZUMA</v>
          </cell>
          <cell r="D696">
            <v>37622</v>
          </cell>
          <cell r="E696">
            <v>526.20000000000005</v>
          </cell>
          <cell r="F696">
            <v>0.19724</v>
          </cell>
          <cell r="G696">
            <v>526.20000000000005</v>
          </cell>
          <cell r="H696">
            <v>0.19724</v>
          </cell>
          <cell r="I696">
            <v>526.20000000000005</v>
          </cell>
          <cell r="J696">
            <v>0.19724</v>
          </cell>
          <cell r="K696">
            <v>526.20000000000005</v>
          </cell>
          <cell r="L696">
            <v>0.19724</v>
          </cell>
        </row>
        <row r="697">
          <cell r="A697">
            <v>0</v>
          </cell>
          <cell r="B697" t="str">
            <v>79-4725</v>
          </cell>
          <cell r="C697" t="str">
            <v>NEWTON</v>
          </cell>
          <cell r="D697">
            <v>37622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A698">
            <v>0</v>
          </cell>
          <cell r="B698" t="str">
            <v>79-4776</v>
          </cell>
          <cell r="C698" t="str">
            <v>NORTH MAHASKA</v>
          </cell>
          <cell r="D698">
            <v>37622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A699">
            <v>0</v>
          </cell>
          <cell r="B699" t="str">
            <v>79-6098</v>
          </cell>
          <cell r="C699" t="str">
            <v>SOUTH TAMA</v>
          </cell>
          <cell r="D699">
            <v>37622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A700">
            <v>0</v>
          </cell>
          <cell r="B700" t="str">
            <v>79-6462</v>
          </cell>
          <cell r="C700" t="str">
            <v xml:space="preserve">TRI-COUNTY </v>
          </cell>
          <cell r="D700">
            <v>37622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A701">
            <v>79</v>
          </cell>
          <cell r="B701" t="str">
            <v>79-25</v>
          </cell>
          <cell r="C701" t="str">
            <v>TOTAL POWESHIEK CO.</v>
          </cell>
          <cell r="D701">
            <v>12</v>
          </cell>
          <cell r="E701">
            <v>2667.8</v>
          </cell>
          <cell r="F701">
            <v>1</v>
          </cell>
          <cell r="G701">
            <v>2667.8</v>
          </cell>
          <cell r="H701">
            <v>1</v>
          </cell>
          <cell r="I701">
            <v>2667.8</v>
          </cell>
          <cell r="J701">
            <v>1</v>
          </cell>
          <cell r="K701">
            <v>2667.8</v>
          </cell>
          <cell r="L701">
            <v>1</v>
          </cell>
        </row>
        <row r="702">
          <cell r="A702">
            <v>0</v>
          </cell>
          <cell r="B702" t="str">
            <v>80-0549</v>
          </cell>
          <cell r="C702" t="str">
            <v>BEDFORD</v>
          </cell>
          <cell r="D702">
            <v>37987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>
            <v>0</v>
          </cell>
          <cell r="B703" t="str">
            <v>80-1503</v>
          </cell>
          <cell r="C703" t="str">
            <v>CRESTON</v>
          </cell>
          <cell r="D703">
            <v>37987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A704">
            <v>0</v>
          </cell>
          <cell r="B704" t="str">
            <v>80-1782</v>
          </cell>
          <cell r="C704" t="str">
            <v xml:space="preserve">DIAGONAL </v>
          </cell>
          <cell r="D704">
            <v>37987</v>
          </cell>
          <cell r="E704">
            <v>100</v>
          </cell>
          <cell r="F704">
            <v>0.13646</v>
          </cell>
          <cell r="G704">
            <v>100</v>
          </cell>
          <cell r="H704">
            <v>0.13646</v>
          </cell>
          <cell r="I704">
            <v>100</v>
          </cell>
          <cell r="J704">
            <v>0.13646</v>
          </cell>
          <cell r="K704">
            <v>100</v>
          </cell>
          <cell r="L704">
            <v>0.13646</v>
          </cell>
        </row>
        <row r="705">
          <cell r="A705">
            <v>0</v>
          </cell>
          <cell r="B705" t="str">
            <v>80-1970</v>
          </cell>
          <cell r="C705" t="str">
            <v>EAST UNION</v>
          </cell>
          <cell r="D705">
            <v>37987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>
            <v>0</v>
          </cell>
          <cell r="B706" t="str">
            <v>80-3465</v>
          </cell>
          <cell r="C706" t="str">
            <v>LAMONI</v>
          </cell>
          <cell r="D706">
            <v>37987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A707">
            <v>0</v>
          </cell>
          <cell r="B707" t="str">
            <v>80-3609</v>
          </cell>
          <cell r="C707" t="str">
            <v>LENNOX</v>
          </cell>
          <cell r="D707">
            <v>37987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A708">
            <v>0</v>
          </cell>
          <cell r="B708" t="str">
            <v>80-4527</v>
          </cell>
          <cell r="C708" t="str">
            <v>MOUNT AYR</v>
          </cell>
          <cell r="D708">
            <v>37987</v>
          </cell>
          <cell r="E708">
            <v>632.79999999999995</v>
          </cell>
          <cell r="F708">
            <v>0.86353999999999997</v>
          </cell>
          <cell r="G708">
            <v>632.79999999999995</v>
          </cell>
          <cell r="H708">
            <v>0.86353999999999997</v>
          </cell>
          <cell r="I708">
            <v>632.79999999999995</v>
          </cell>
          <cell r="J708">
            <v>0.86353999999999997</v>
          </cell>
          <cell r="K708">
            <v>632.79999999999995</v>
          </cell>
          <cell r="L708">
            <v>0.86353999999999997</v>
          </cell>
        </row>
        <row r="709">
          <cell r="A709">
            <v>80</v>
          </cell>
          <cell r="B709" t="str">
            <v>80-25</v>
          </cell>
          <cell r="C709" t="str">
            <v>TOTAL RINGGOLD CO.</v>
          </cell>
          <cell r="D709">
            <v>6</v>
          </cell>
          <cell r="E709">
            <v>732.8</v>
          </cell>
          <cell r="F709">
            <v>1</v>
          </cell>
          <cell r="G709">
            <v>732.8</v>
          </cell>
          <cell r="H709">
            <v>1</v>
          </cell>
          <cell r="I709">
            <v>732.8</v>
          </cell>
          <cell r="J709">
            <v>1</v>
          </cell>
          <cell r="K709">
            <v>732.8</v>
          </cell>
          <cell r="L709">
            <v>1</v>
          </cell>
        </row>
        <row r="710">
          <cell r="A710">
            <v>0</v>
          </cell>
          <cell r="B710" t="str">
            <v>81-0171</v>
          </cell>
          <cell r="C710" t="str">
            <v xml:space="preserve">ALTA </v>
          </cell>
          <cell r="D710">
            <v>37987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>
            <v>0</v>
          </cell>
          <cell r="B711" t="str">
            <v>81-2376</v>
          </cell>
          <cell r="C711" t="str">
            <v>GALVA-HOLSTEIN</v>
          </cell>
          <cell r="D711">
            <v>37987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>
            <v>0</v>
          </cell>
          <cell r="B712" t="str">
            <v>81-4644</v>
          </cell>
          <cell r="C712" t="str">
            <v>NEWELL-FONDA</v>
          </cell>
          <cell r="D712">
            <v>37987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A713">
            <v>0</v>
          </cell>
          <cell r="B713" t="str">
            <v>81-4860</v>
          </cell>
          <cell r="C713" t="str">
            <v>ODEBOLT-ARTHUR</v>
          </cell>
          <cell r="D713">
            <v>37987</v>
          </cell>
          <cell r="E713">
            <v>334.4</v>
          </cell>
          <cell r="F713">
            <v>0.21448</v>
          </cell>
          <cell r="G713">
            <v>334.4</v>
          </cell>
          <cell r="H713">
            <v>0.21448</v>
          </cell>
          <cell r="I713">
            <v>334.4</v>
          </cell>
          <cell r="J713">
            <v>0.21448</v>
          </cell>
          <cell r="K713">
            <v>334.4</v>
          </cell>
          <cell r="L713">
            <v>0.21448</v>
          </cell>
        </row>
        <row r="714">
          <cell r="A714">
            <v>0</v>
          </cell>
          <cell r="B714" t="str">
            <v>81-5823</v>
          </cell>
          <cell r="C714" t="str">
            <v>SCHALLER-CRESTLAND</v>
          </cell>
          <cell r="D714">
            <v>37987</v>
          </cell>
          <cell r="E714">
            <v>354.1</v>
          </cell>
          <cell r="F714">
            <v>0.22711999999999999</v>
          </cell>
          <cell r="G714">
            <v>354.1</v>
          </cell>
          <cell r="H714">
            <v>0.22711999999999999</v>
          </cell>
          <cell r="I714">
            <v>354.1</v>
          </cell>
          <cell r="J714">
            <v>0.22711999999999999</v>
          </cell>
          <cell r="K714">
            <v>354.1</v>
          </cell>
          <cell r="L714">
            <v>0.22711999999999999</v>
          </cell>
        </row>
        <row r="715">
          <cell r="A715">
            <v>0</v>
          </cell>
          <cell r="B715" t="str">
            <v>81-6091</v>
          </cell>
          <cell r="C715" t="str">
            <v>SOUTH CENTRAL CALHOUN</v>
          </cell>
          <cell r="D715">
            <v>37987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A716">
            <v>0</v>
          </cell>
          <cell r="B716" t="str">
            <v>81-6219</v>
          </cell>
          <cell r="C716" t="str">
            <v>STORM LAKE</v>
          </cell>
          <cell r="D716">
            <v>37987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>
            <v>0</v>
          </cell>
          <cell r="B717" t="str">
            <v>81-6741</v>
          </cell>
          <cell r="C717" t="str">
            <v>EAST SAC COUNTY</v>
          </cell>
          <cell r="D717">
            <v>37987</v>
          </cell>
          <cell r="E717">
            <v>870.6</v>
          </cell>
          <cell r="F717">
            <v>0.55840000000000001</v>
          </cell>
          <cell r="G717">
            <v>870.6</v>
          </cell>
          <cell r="H717">
            <v>0.55840000000000001</v>
          </cell>
          <cell r="I717">
            <v>870.6</v>
          </cell>
          <cell r="J717">
            <v>0.55840000000000001</v>
          </cell>
          <cell r="K717">
            <v>870.6</v>
          </cell>
          <cell r="L717">
            <v>0.55840000000000001</v>
          </cell>
        </row>
        <row r="718">
          <cell r="A718">
            <v>81</v>
          </cell>
          <cell r="B718" t="str">
            <v>81-25</v>
          </cell>
          <cell r="C718" t="str">
            <v>TOTAL SAC CO.</v>
          </cell>
          <cell r="D718">
            <v>8</v>
          </cell>
          <cell r="E718">
            <v>1559.1</v>
          </cell>
          <cell r="F718">
            <v>1</v>
          </cell>
          <cell r="G718">
            <v>1559.1</v>
          </cell>
          <cell r="H718">
            <v>1</v>
          </cell>
          <cell r="I718">
            <v>1559.1</v>
          </cell>
          <cell r="J718">
            <v>1</v>
          </cell>
          <cell r="K718">
            <v>1559.1</v>
          </cell>
          <cell r="L718">
            <v>1</v>
          </cell>
        </row>
        <row r="719">
          <cell r="A719">
            <v>0</v>
          </cell>
          <cell r="B719" t="str">
            <v>82-0603</v>
          </cell>
          <cell r="C719" t="str">
            <v>BENNETT</v>
          </cell>
          <cell r="D719">
            <v>36342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>
            <v>0</v>
          </cell>
          <cell r="B720" t="str">
            <v>82-0621</v>
          </cell>
          <cell r="C720" t="str">
            <v>BETTENDORF</v>
          </cell>
          <cell r="D720">
            <v>36342</v>
          </cell>
          <cell r="E720">
            <v>4134.1000000000004</v>
          </cell>
          <cell r="F720">
            <v>0.15071000000000001</v>
          </cell>
          <cell r="G720">
            <v>4134.1000000000004</v>
          </cell>
          <cell r="H720">
            <v>0.15071000000000001</v>
          </cell>
          <cell r="I720">
            <v>4134.1000000000004</v>
          </cell>
          <cell r="J720">
            <v>0.15071000000000001</v>
          </cell>
          <cell r="K720">
            <v>4134.1000000000004</v>
          </cell>
          <cell r="L720">
            <v>0.15071000000000001</v>
          </cell>
        </row>
        <row r="721">
          <cell r="A721">
            <v>0</v>
          </cell>
          <cell r="B721" t="str">
            <v>82-0918</v>
          </cell>
          <cell r="C721" t="str">
            <v>CALAMUS WHEATLAND</v>
          </cell>
          <cell r="D721">
            <v>36342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A722">
            <v>0</v>
          </cell>
          <cell r="B722" t="str">
            <v>82-1611</v>
          </cell>
          <cell r="C722" t="str">
            <v>DAVENPORT</v>
          </cell>
          <cell r="D722">
            <v>36342</v>
          </cell>
          <cell r="E722">
            <v>15490</v>
          </cell>
          <cell r="F722">
            <v>0.56467999999999996</v>
          </cell>
          <cell r="G722">
            <v>15490</v>
          </cell>
          <cell r="H722">
            <v>0.56467999999999996</v>
          </cell>
          <cell r="I722">
            <v>15490</v>
          </cell>
          <cell r="J722">
            <v>0.56467999999999996</v>
          </cell>
          <cell r="K722">
            <v>15490</v>
          </cell>
          <cell r="L722">
            <v>0.56467999999999996</v>
          </cell>
        </row>
        <row r="723">
          <cell r="A723">
            <v>0</v>
          </cell>
          <cell r="B723" t="str">
            <v>82-1926</v>
          </cell>
          <cell r="C723" t="str">
            <v>DURANT</v>
          </cell>
          <cell r="D723">
            <v>36342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A724">
            <v>0</v>
          </cell>
          <cell r="B724" t="str">
            <v>82-4784</v>
          </cell>
          <cell r="C724" t="str">
            <v>NORTH SCOTT</v>
          </cell>
          <cell r="D724">
            <v>36342</v>
          </cell>
          <cell r="E724">
            <v>3062.1</v>
          </cell>
          <cell r="F724">
            <v>0.11162999999999999</v>
          </cell>
          <cell r="G724">
            <v>3062.1</v>
          </cell>
          <cell r="H724">
            <v>0.11162999999999999</v>
          </cell>
          <cell r="I724">
            <v>3062.1</v>
          </cell>
          <cell r="J724">
            <v>0.11162999999999999</v>
          </cell>
          <cell r="K724">
            <v>3062.1</v>
          </cell>
          <cell r="L724">
            <v>0.11162999999999999</v>
          </cell>
        </row>
        <row r="725">
          <cell r="A725">
            <v>0</v>
          </cell>
          <cell r="B725" t="str">
            <v>82-5250</v>
          </cell>
          <cell r="C725" t="str">
            <v>PLEASANT VALLEY</v>
          </cell>
          <cell r="D725">
            <v>36342</v>
          </cell>
          <cell r="E725">
            <v>4745.5</v>
          </cell>
          <cell r="F725">
            <v>0.17299</v>
          </cell>
          <cell r="G725">
            <v>4745.5</v>
          </cell>
          <cell r="H725">
            <v>0.17299</v>
          </cell>
          <cell r="I725">
            <v>4745.5</v>
          </cell>
          <cell r="J725">
            <v>0.17299</v>
          </cell>
          <cell r="K725">
            <v>4745.5</v>
          </cell>
          <cell r="L725">
            <v>0.17299</v>
          </cell>
        </row>
        <row r="726">
          <cell r="A726">
            <v>82</v>
          </cell>
          <cell r="B726" t="str">
            <v>82-25</v>
          </cell>
          <cell r="C726" t="str">
            <v>TOTAL SCOTT CO.</v>
          </cell>
          <cell r="D726">
            <v>7</v>
          </cell>
          <cell r="E726">
            <v>27431.699999999997</v>
          </cell>
          <cell r="F726">
            <v>1.0000100000000001</v>
          </cell>
          <cell r="G726">
            <v>27431.699999999997</v>
          </cell>
          <cell r="H726">
            <v>1.0000100000000001</v>
          </cell>
          <cell r="I726">
            <v>27431.699999999997</v>
          </cell>
          <cell r="J726">
            <v>1.0000100000000001</v>
          </cell>
          <cell r="K726">
            <v>27431.699999999997</v>
          </cell>
          <cell r="L726">
            <v>1.0000100000000001</v>
          </cell>
        </row>
        <row r="727">
          <cell r="A727">
            <v>0</v>
          </cell>
          <cell r="B727" t="str">
            <v>83-0441</v>
          </cell>
          <cell r="C727" t="str">
            <v>A-H-S-T-W</v>
          </cell>
          <cell r="D727">
            <v>36161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A728">
            <v>0</v>
          </cell>
          <cell r="B728" t="str">
            <v>83-1917</v>
          </cell>
          <cell r="C728" t="str">
            <v>BOYER VALLEY</v>
          </cell>
          <cell r="D728">
            <v>36161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A729">
            <v>0</v>
          </cell>
          <cell r="B729" t="str">
            <v>83-2151</v>
          </cell>
          <cell r="C729" t="str">
            <v>EXIRA-ELK HORN-KIMBALLTON</v>
          </cell>
          <cell r="D729">
            <v>36161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0</v>
          </cell>
          <cell r="B730" t="str">
            <v>83-2826</v>
          </cell>
          <cell r="C730" t="str">
            <v>HARLAN</v>
          </cell>
          <cell r="D730">
            <v>36161</v>
          </cell>
          <cell r="E730">
            <v>1399.4</v>
          </cell>
          <cell r="F730">
            <v>1</v>
          </cell>
          <cell r="G730">
            <v>1399.4</v>
          </cell>
          <cell r="H730">
            <v>1</v>
          </cell>
          <cell r="I730">
            <v>1399.4</v>
          </cell>
          <cell r="J730">
            <v>1</v>
          </cell>
          <cell r="K730">
            <v>1399.4</v>
          </cell>
          <cell r="L730">
            <v>1</v>
          </cell>
        </row>
        <row r="731">
          <cell r="A731">
            <v>0</v>
          </cell>
          <cell r="B731" t="str">
            <v>83-3168</v>
          </cell>
          <cell r="C731" t="str">
            <v>IKM-MANNING</v>
          </cell>
          <cell r="D731">
            <v>36161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A732">
            <v>0</v>
          </cell>
          <cell r="B732" t="str">
            <v>83-6460</v>
          </cell>
          <cell r="C732" t="str">
            <v>TRI-CENTER</v>
          </cell>
          <cell r="D732">
            <v>36161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A733">
            <v>0</v>
          </cell>
          <cell r="B733" t="str">
            <v>83-6750</v>
          </cell>
          <cell r="C733" t="str">
            <v>WALNUT    (Merged with AHSTW)</v>
          </cell>
          <cell r="D733">
            <v>36161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A734">
            <v>0</v>
          </cell>
          <cell r="B734" t="str">
            <v>83-7092</v>
          </cell>
          <cell r="C734" t="str">
            <v>WOODBINE</v>
          </cell>
          <cell r="D734">
            <v>36161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>
            <v>83</v>
          </cell>
          <cell r="B735" t="str">
            <v>83-25</v>
          </cell>
          <cell r="C735" t="str">
            <v>TOTAL SHELBY CO.</v>
          </cell>
          <cell r="D735">
            <v>8</v>
          </cell>
          <cell r="E735">
            <v>1399.4</v>
          </cell>
          <cell r="F735">
            <v>1</v>
          </cell>
          <cell r="G735">
            <v>1399.4</v>
          </cell>
          <cell r="H735">
            <v>1</v>
          </cell>
          <cell r="I735">
            <v>1399.4</v>
          </cell>
          <cell r="J735">
            <v>1</v>
          </cell>
          <cell r="K735">
            <v>1399.4</v>
          </cell>
          <cell r="L735">
            <v>1</v>
          </cell>
        </row>
        <row r="736">
          <cell r="A736">
            <v>0</v>
          </cell>
          <cell r="B736" t="str">
            <v>84-0747</v>
          </cell>
          <cell r="C736" t="str">
            <v>BOYDEN - HULL</v>
          </cell>
          <cell r="D736">
            <v>37987</v>
          </cell>
          <cell r="E736">
            <v>603.79999999999995</v>
          </cell>
          <cell r="F736">
            <v>0.12385</v>
          </cell>
          <cell r="G736">
            <v>603.79999999999995</v>
          </cell>
          <cell r="H736">
            <v>0.12385</v>
          </cell>
          <cell r="I736">
            <v>603.79999999999995</v>
          </cell>
          <cell r="J736">
            <v>0.12385</v>
          </cell>
          <cell r="K736">
            <v>603.79999999999995</v>
          </cell>
          <cell r="L736">
            <v>0.12385</v>
          </cell>
        </row>
        <row r="737">
          <cell r="A737">
            <v>0</v>
          </cell>
          <cell r="B737" t="str">
            <v>84-2457</v>
          </cell>
          <cell r="C737" t="str">
            <v>GEORGE-LITTLE ROCK</v>
          </cell>
          <cell r="D737">
            <v>37987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>
            <v>0</v>
          </cell>
          <cell r="B738" t="str">
            <v>84-4149</v>
          </cell>
          <cell r="C738" t="str">
            <v>MOC - FLOYD VALLEY</v>
          </cell>
          <cell r="D738">
            <v>37987</v>
          </cell>
          <cell r="E738">
            <v>1412</v>
          </cell>
          <cell r="F738">
            <v>0.28963</v>
          </cell>
          <cell r="G738">
            <v>1412</v>
          </cell>
          <cell r="H738">
            <v>0.28963</v>
          </cell>
          <cell r="I738">
            <v>1412</v>
          </cell>
          <cell r="J738">
            <v>0.28963</v>
          </cell>
          <cell r="K738">
            <v>1412</v>
          </cell>
          <cell r="L738">
            <v>0.28963</v>
          </cell>
        </row>
        <row r="739">
          <cell r="A739">
            <v>0</v>
          </cell>
          <cell r="B739" t="str">
            <v>84-5486</v>
          </cell>
          <cell r="C739" t="str">
            <v>REMSEN-UNION</v>
          </cell>
          <cell r="D739">
            <v>37987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A740">
            <v>0</v>
          </cell>
          <cell r="B740" t="str">
            <v>84-5607</v>
          </cell>
          <cell r="C740" t="str">
            <v>ROCK VALLEY</v>
          </cell>
          <cell r="D740">
            <v>37987</v>
          </cell>
          <cell r="E740">
            <v>785.2</v>
          </cell>
          <cell r="F740">
            <v>0.16106000000000001</v>
          </cell>
          <cell r="G740">
            <v>785.2</v>
          </cell>
          <cell r="H740">
            <v>0.16106000000000001</v>
          </cell>
          <cell r="I740">
            <v>785.2</v>
          </cell>
          <cell r="J740">
            <v>0.16106000000000001</v>
          </cell>
          <cell r="K740">
            <v>785.2</v>
          </cell>
          <cell r="L740">
            <v>0.16106000000000001</v>
          </cell>
        </row>
        <row r="741">
          <cell r="A741">
            <v>0</v>
          </cell>
          <cell r="B741" t="str">
            <v>84-5949</v>
          </cell>
          <cell r="C741" t="str">
            <v>SHELDON</v>
          </cell>
          <cell r="D741">
            <v>37987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>
            <v>0</v>
          </cell>
          <cell r="B742" t="str">
            <v>84-6030</v>
          </cell>
          <cell r="C742" t="str">
            <v>SIOUX CENTER</v>
          </cell>
          <cell r="D742">
            <v>37987</v>
          </cell>
          <cell r="E742">
            <v>1245.2</v>
          </cell>
          <cell r="F742">
            <v>0.25541999999999998</v>
          </cell>
          <cell r="G742">
            <v>1245.2</v>
          </cell>
          <cell r="H742">
            <v>0.25541999999999998</v>
          </cell>
          <cell r="I742">
            <v>1245.2</v>
          </cell>
          <cell r="J742">
            <v>0.25541999999999998</v>
          </cell>
          <cell r="K742">
            <v>1245.2</v>
          </cell>
          <cell r="L742">
            <v>0.25541999999999998</v>
          </cell>
        </row>
        <row r="743">
          <cell r="A743">
            <v>0</v>
          </cell>
          <cell r="B743" t="str">
            <v>84-6983</v>
          </cell>
          <cell r="C743" t="str">
            <v>WEST LYON</v>
          </cell>
          <cell r="D743">
            <v>37987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A744">
            <v>0</v>
          </cell>
          <cell r="B744" t="str">
            <v>84-6990</v>
          </cell>
          <cell r="C744" t="str">
            <v>WEST SIOUX</v>
          </cell>
          <cell r="D744">
            <v>37987</v>
          </cell>
          <cell r="E744">
            <v>829</v>
          </cell>
          <cell r="F744">
            <v>0.17004</v>
          </cell>
          <cell r="G744">
            <v>829</v>
          </cell>
          <cell r="H744">
            <v>0.17004</v>
          </cell>
          <cell r="I744">
            <v>829</v>
          </cell>
          <cell r="J744">
            <v>0.17004</v>
          </cell>
          <cell r="K744">
            <v>829</v>
          </cell>
          <cell r="L744">
            <v>0.17004</v>
          </cell>
        </row>
        <row r="745">
          <cell r="A745">
            <v>84</v>
          </cell>
          <cell r="B745" t="str">
            <v>84-25</v>
          </cell>
          <cell r="C745" t="str">
            <v>TOTAL SIOUX CO.</v>
          </cell>
          <cell r="D745">
            <v>9</v>
          </cell>
          <cell r="E745">
            <v>4875.2</v>
          </cell>
          <cell r="F745">
            <v>1</v>
          </cell>
          <cell r="G745">
            <v>4875.2</v>
          </cell>
          <cell r="H745">
            <v>1</v>
          </cell>
          <cell r="I745">
            <v>4875.2</v>
          </cell>
          <cell r="J745">
            <v>1</v>
          </cell>
          <cell r="K745">
            <v>4875.2</v>
          </cell>
          <cell r="L745">
            <v>1</v>
          </cell>
        </row>
        <row r="746">
          <cell r="A746">
            <v>0</v>
          </cell>
          <cell r="B746" t="str">
            <v>85-0225</v>
          </cell>
          <cell r="C746" t="str">
            <v>AMES</v>
          </cell>
          <cell r="D746">
            <v>37803</v>
          </cell>
          <cell r="E746">
            <v>4188</v>
          </cell>
          <cell r="F746">
            <v>0.38861000000000001</v>
          </cell>
          <cell r="G746">
            <v>4188</v>
          </cell>
          <cell r="H746">
            <v>0.38861000000000001</v>
          </cell>
          <cell r="I746">
            <v>4188</v>
          </cell>
          <cell r="J746">
            <v>0.38861000000000001</v>
          </cell>
          <cell r="K746">
            <v>4188</v>
          </cell>
          <cell r="L746">
            <v>0.38861000000000001</v>
          </cell>
        </row>
        <row r="747">
          <cell r="A747">
            <v>0</v>
          </cell>
          <cell r="B747" t="str">
            <v>85-0472</v>
          </cell>
          <cell r="C747" t="str">
            <v>BALLARD</v>
          </cell>
          <cell r="D747">
            <v>37803</v>
          </cell>
          <cell r="E747">
            <v>1604</v>
          </cell>
          <cell r="F747">
            <v>0.14884</v>
          </cell>
          <cell r="G747">
            <v>1604</v>
          </cell>
          <cell r="H747">
            <v>0.14884</v>
          </cell>
          <cell r="I747">
            <v>1604</v>
          </cell>
          <cell r="J747">
            <v>0.14884</v>
          </cell>
          <cell r="K747">
            <v>1604</v>
          </cell>
          <cell r="L747">
            <v>0.14884</v>
          </cell>
        </row>
        <row r="748">
          <cell r="A748">
            <v>0</v>
          </cell>
          <cell r="B748" t="str">
            <v>85-1350</v>
          </cell>
          <cell r="C748" t="str">
            <v>COLLINS-MAXWELL</v>
          </cell>
          <cell r="D748">
            <v>37803</v>
          </cell>
          <cell r="E748">
            <v>488.1</v>
          </cell>
          <cell r="F748">
            <v>4.5289999999999997E-2</v>
          </cell>
          <cell r="G748">
            <v>488.1</v>
          </cell>
          <cell r="H748">
            <v>4.5289999999999997E-2</v>
          </cell>
          <cell r="I748">
            <v>488.1</v>
          </cell>
          <cell r="J748">
            <v>4.5289999999999997E-2</v>
          </cell>
          <cell r="K748">
            <v>488.1</v>
          </cell>
          <cell r="L748">
            <v>4.5289999999999997E-2</v>
          </cell>
        </row>
        <row r="749">
          <cell r="A749">
            <v>0</v>
          </cell>
          <cell r="B749" t="str">
            <v>85-1359</v>
          </cell>
          <cell r="C749" t="str">
            <v>COLO-NESCO</v>
          </cell>
          <cell r="D749">
            <v>37803</v>
          </cell>
          <cell r="E749">
            <v>508.3</v>
          </cell>
          <cell r="F749">
            <v>4.7169999999999997E-2</v>
          </cell>
          <cell r="G749">
            <v>508.3</v>
          </cell>
          <cell r="H749">
            <v>4.7169999999999997E-2</v>
          </cell>
          <cell r="I749">
            <v>508.3</v>
          </cell>
          <cell r="J749">
            <v>4.7169999999999997E-2</v>
          </cell>
          <cell r="K749">
            <v>508.3</v>
          </cell>
          <cell r="L749">
            <v>4.7169999999999997E-2</v>
          </cell>
        </row>
        <row r="750">
          <cell r="A750">
            <v>0</v>
          </cell>
          <cell r="B750" t="str">
            <v>85-2466</v>
          </cell>
          <cell r="C750" t="str">
            <v>GILBERT</v>
          </cell>
          <cell r="D750">
            <v>37803</v>
          </cell>
          <cell r="E750">
            <v>1425.2</v>
          </cell>
          <cell r="F750">
            <v>0.13225000000000001</v>
          </cell>
          <cell r="G750">
            <v>1425.2</v>
          </cell>
          <cell r="H750">
            <v>0.13225000000000001</v>
          </cell>
          <cell r="I750">
            <v>1425.2</v>
          </cell>
          <cell r="J750">
            <v>0.13225000000000001</v>
          </cell>
          <cell r="K750">
            <v>1425.2</v>
          </cell>
          <cell r="L750">
            <v>0.13225000000000001</v>
          </cell>
        </row>
        <row r="751">
          <cell r="A751">
            <v>0</v>
          </cell>
          <cell r="B751" t="str">
            <v>85-4617</v>
          </cell>
          <cell r="C751" t="str">
            <v>NEVADA</v>
          </cell>
          <cell r="D751">
            <v>37803</v>
          </cell>
          <cell r="E751">
            <v>1548.1</v>
          </cell>
          <cell r="F751">
            <v>0.14365</v>
          </cell>
          <cell r="G751">
            <v>1548.1</v>
          </cell>
          <cell r="H751">
            <v>0.14365</v>
          </cell>
          <cell r="I751">
            <v>1548.1</v>
          </cell>
          <cell r="J751">
            <v>0.14365</v>
          </cell>
          <cell r="K751">
            <v>1548.1</v>
          </cell>
          <cell r="L751">
            <v>0.14365</v>
          </cell>
        </row>
        <row r="752">
          <cell r="A752">
            <v>0</v>
          </cell>
          <cell r="B752" t="str">
            <v>85-4779</v>
          </cell>
          <cell r="C752" t="str">
            <v>NORTH POLK</v>
          </cell>
          <cell r="D752">
            <v>37803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>
            <v>0</v>
          </cell>
          <cell r="B753" t="str">
            <v>85-5643</v>
          </cell>
          <cell r="C753" t="str">
            <v>ROLAND-STORY</v>
          </cell>
          <cell r="D753">
            <v>37803</v>
          </cell>
          <cell r="E753">
            <v>1015.1</v>
          </cell>
          <cell r="F753">
            <v>9.4189999999999996E-2</v>
          </cell>
          <cell r="G753">
            <v>1015.1</v>
          </cell>
          <cell r="H753">
            <v>9.4189999999999996E-2</v>
          </cell>
          <cell r="I753">
            <v>1015.1</v>
          </cell>
          <cell r="J753">
            <v>9.4189999999999996E-2</v>
          </cell>
          <cell r="K753">
            <v>1015.1</v>
          </cell>
          <cell r="L753">
            <v>9.4189999999999996E-2</v>
          </cell>
        </row>
        <row r="754">
          <cell r="A754">
            <v>0</v>
          </cell>
          <cell r="B754" t="str">
            <v>85-6561</v>
          </cell>
          <cell r="C754" t="str">
            <v>UNITED COMMUNITY</v>
          </cell>
          <cell r="D754">
            <v>37803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>
            <v>0</v>
          </cell>
          <cell r="B755" t="str">
            <v>85-6985</v>
          </cell>
          <cell r="C755" t="str">
            <v>WEST MARSHALL</v>
          </cell>
          <cell r="D755">
            <v>37803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>
            <v>85</v>
          </cell>
          <cell r="B756" t="str">
            <v>85-25</v>
          </cell>
          <cell r="C756" t="str">
            <v>TOTAL STORY CO.</v>
          </cell>
          <cell r="D756">
            <v>10</v>
          </cell>
          <cell r="E756">
            <v>10776.800000000001</v>
          </cell>
          <cell r="F756">
            <v>1</v>
          </cell>
          <cell r="G756">
            <v>10776.800000000001</v>
          </cell>
          <cell r="H756">
            <v>1</v>
          </cell>
          <cell r="I756">
            <v>10776.800000000001</v>
          </cell>
          <cell r="J756">
            <v>1</v>
          </cell>
          <cell r="K756">
            <v>10776.800000000001</v>
          </cell>
          <cell r="L756">
            <v>1</v>
          </cell>
        </row>
        <row r="757">
          <cell r="A757">
            <v>0</v>
          </cell>
          <cell r="B757" t="str">
            <v>86-0576</v>
          </cell>
          <cell r="C757" t="str">
            <v>BELLE PLAINE</v>
          </cell>
          <cell r="D757">
            <v>38169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>
            <v>0</v>
          </cell>
          <cell r="B758" t="str">
            <v>86-0609</v>
          </cell>
          <cell r="C758" t="str">
            <v xml:space="preserve">BENTON </v>
          </cell>
          <cell r="D758">
            <v>38169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A759">
            <v>0</v>
          </cell>
          <cell r="B759" t="str">
            <v>86-1968</v>
          </cell>
          <cell r="C759" t="str">
            <v>EAST MARSHALL</v>
          </cell>
          <cell r="D759">
            <v>38169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>
            <v>0</v>
          </cell>
          <cell r="B760" t="str">
            <v>86-2502</v>
          </cell>
          <cell r="C760" t="str">
            <v>GLADBROOK-REINBECK</v>
          </cell>
          <cell r="D760">
            <v>38169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A761">
            <v>0</v>
          </cell>
          <cell r="B761" t="str">
            <v>86-2682</v>
          </cell>
          <cell r="C761" t="str">
            <v>G-M-G</v>
          </cell>
          <cell r="D761">
            <v>38169</v>
          </cell>
          <cell r="E761">
            <v>287.3</v>
          </cell>
          <cell r="F761">
            <v>0.12526159748866411</v>
          </cell>
          <cell r="G761">
            <v>287.3</v>
          </cell>
          <cell r="H761">
            <v>0.12526159748866411</v>
          </cell>
          <cell r="I761">
            <v>287.3</v>
          </cell>
          <cell r="J761">
            <v>0.12526159748866411</v>
          </cell>
          <cell r="K761">
            <v>287.3</v>
          </cell>
          <cell r="L761">
            <v>0.12526159748866411</v>
          </cell>
        </row>
        <row r="762">
          <cell r="A762">
            <v>0</v>
          </cell>
          <cell r="B762" t="str">
            <v>86-2727</v>
          </cell>
          <cell r="C762" t="str">
            <v>GRUNDY CENTER</v>
          </cell>
          <cell r="D762">
            <v>38169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>
            <v>0</v>
          </cell>
          <cell r="B763" t="str">
            <v>86-4785</v>
          </cell>
          <cell r="C763" t="str">
            <v>NORTH TAMA</v>
          </cell>
          <cell r="D763">
            <v>38169</v>
          </cell>
          <cell r="E763">
            <v>441.3</v>
          </cell>
          <cell r="F763">
            <v>0.19240495291245205</v>
          </cell>
          <cell r="G763">
            <v>441.3</v>
          </cell>
          <cell r="H763">
            <v>0.19240495291245205</v>
          </cell>
          <cell r="I763">
            <v>441.3</v>
          </cell>
          <cell r="J763">
            <v>0.19240495291245205</v>
          </cell>
          <cell r="K763">
            <v>441.3</v>
          </cell>
          <cell r="L763">
            <v>0.19240495291245205</v>
          </cell>
        </row>
        <row r="764">
          <cell r="A764">
            <v>0</v>
          </cell>
          <cell r="B764" t="str">
            <v>86-6098</v>
          </cell>
          <cell r="C764" t="str">
            <v>SOUTH TAMA</v>
          </cell>
          <cell r="D764">
            <v>38169</v>
          </cell>
          <cell r="E764">
            <v>1565</v>
          </cell>
          <cell r="F764">
            <v>0.68233344959888387</v>
          </cell>
          <cell r="G764">
            <v>1565</v>
          </cell>
          <cell r="H764">
            <v>0.68233344959888387</v>
          </cell>
          <cell r="I764">
            <v>1565</v>
          </cell>
          <cell r="J764">
            <v>0.68233344959888387</v>
          </cell>
          <cell r="K764">
            <v>1565</v>
          </cell>
          <cell r="L764">
            <v>0.68233344959888387</v>
          </cell>
        </row>
        <row r="765">
          <cell r="A765">
            <v>0</v>
          </cell>
          <cell r="B765" t="str">
            <v>86-6536</v>
          </cell>
          <cell r="C765" t="str">
            <v>UNION CONSOLIDATED</v>
          </cell>
          <cell r="D765">
            <v>38169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A766">
            <v>86</v>
          </cell>
          <cell r="B766" t="str">
            <v>86-25</v>
          </cell>
          <cell r="C766" t="str">
            <v>TOTAL TAMA CO</v>
          </cell>
          <cell r="D766">
            <v>9</v>
          </cell>
          <cell r="E766">
            <v>2293.6</v>
          </cell>
          <cell r="F766">
            <v>1</v>
          </cell>
          <cell r="G766">
            <v>2293.6</v>
          </cell>
          <cell r="H766">
            <v>1</v>
          </cell>
          <cell r="I766">
            <v>2293.6</v>
          </cell>
          <cell r="J766">
            <v>1</v>
          </cell>
          <cell r="K766">
            <v>2293.6</v>
          </cell>
          <cell r="L766">
            <v>1</v>
          </cell>
        </row>
        <row r="767">
          <cell r="A767">
            <v>0</v>
          </cell>
          <cell r="B767" t="str">
            <v>87-0549</v>
          </cell>
          <cell r="C767" t="str">
            <v>BEDFORD</v>
          </cell>
          <cell r="D767">
            <v>37987</v>
          </cell>
          <cell r="E767">
            <v>445</v>
          </cell>
          <cell r="F767">
            <v>0.48788999999999999</v>
          </cell>
          <cell r="G767">
            <v>445</v>
          </cell>
          <cell r="H767">
            <v>0.48788999999999999</v>
          </cell>
          <cell r="I767">
            <v>445</v>
          </cell>
          <cell r="J767">
            <v>0.48788999999999999</v>
          </cell>
          <cell r="K767">
            <v>445</v>
          </cell>
          <cell r="L767">
            <v>0.48788999999999999</v>
          </cell>
        </row>
        <row r="768">
          <cell r="A768">
            <v>0</v>
          </cell>
          <cell r="B768" t="str">
            <v>87-1197</v>
          </cell>
          <cell r="C768" t="str">
            <v>CLARINDA</v>
          </cell>
          <cell r="D768">
            <v>36892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>
            <v>0</v>
          </cell>
          <cell r="B769" t="str">
            <v>87-1431</v>
          </cell>
          <cell r="C769" t="str">
            <v>CORNING</v>
          </cell>
          <cell r="D769">
            <v>37987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>
            <v>0</v>
          </cell>
          <cell r="B770" t="str">
            <v>87-1782</v>
          </cell>
          <cell r="C770" t="str">
            <v xml:space="preserve">DIAGONAL </v>
          </cell>
          <cell r="D770">
            <v>37987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</row>
        <row r="771">
          <cell r="A771">
            <v>0</v>
          </cell>
          <cell r="B771" t="str">
            <v>87-3609</v>
          </cell>
          <cell r="C771" t="str">
            <v>LENNOX</v>
          </cell>
          <cell r="D771">
            <v>37987</v>
          </cell>
          <cell r="E771">
            <v>467.1</v>
          </cell>
          <cell r="F771">
            <v>0.51210999999999995</v>
          </cell>
          <cell r="G771">
            <v>467.1</v>
          </cell>
          <cell r="H771">
            <v>0.51210999999999995</v>
          </cell>
          <cell r="I771">
            <v>467.1</v>
          </cell>
          <cell r="J771">
            <v>0.51210999999999995</v>
          </cell>
          <cell r="K771">
            <v>467.1</v>
          </cell>
          <cell r="L771">
            <v>0.51210999999999995</v>
          </cell>
        </row>
        <row r="772">
          <cell r="A772">
            <v>0</v>
          </cell>
          <cell r="B772" t="str">
            <v>87-4527</v>
          </cell>
          <cell r="C772" t="str">
            <v>MOUNT AYR</v>
          </cell>
          <cell r="D772">
            <v>37987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</row>
        <row r="773">
          <cell r="A773">
            <v>0</v>
          </cell>
          <cell r="B773" t="str">
            <v>87-6651</v>
          </cell>
          <cell r="C773" t="str">
            <v>VILLISCA</v>
          </cell>
          <cell r="D773">
            <v>37987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</row>
        <row r="774">
          <cell r="A774">
            <v>87</v>
          </cell>
          <cell r="B774" t="str">
            <v>87-25</v>
          </cell>
          <cell r="C774" t="str">
            <v>TOTAL TAYLOR CO.</v>
          </cell>
          <cell r="D774">
            <v>6</v>
          </cell>
          <cell r="E774">
            <v>912.1</v>
          </cell>
          <cell r="F774">
            <v>1</v>
          </cell>
          <cell r="G774">
            <v>912.1</v>
          </cell>
          <cell r="H774">
            <v>1</v>
          </cell>
          <cell r="I774">
            <v>912.1</v>
          </cell>
          <cell r="J774">
            <v>1</v>
          </cell>
          <cell r="K774">
            <v>912.1</v>
          </cell>
          <cell r="L774">
            <v>1</v>
          </cell>
        </row>
        <row r="775">
          <cell r="A775">
            <v>0</v>
          </cell>
          <cell r="B775" t="str">
            <v>88-1503</v>
          </cell>
          <cell r="C775" t="str">
            <v>CRESTON (Prescott)</v>
          </cell>
          <cell r="D775">
            <v>37438</v>
          </cell>
          <cell r="E775">
            <v>1456.3</v>
          </cell>
          <cell r="F775">
            <v>0.74697000000000002</v>
          </cell>
          <cell r="G775">
            <v>1456.3</v>
          </cell>
          <cell r="H775">
            <v>0.74697000000000002</v>
          </cell>
          <cell r="I775">
            <v>1456.3</v>
          </cell>
          <cell r="J775">
            <v>0.74697000000000002</v>
          </cell>
          <cell r="K775">
            <v>1456.3</v>
          </cell>
          <cell r="L775">
            <v>0.74697000000000002</v>
          </cell>
        </row>
        <row r="776">
          <cell r="A776">
            <v>0</v>
          </cell>
          <cell r="B776" t="str">
            <v>88-1970</v>
          </cell>
          <cell r="C776" t="str">
            <v>EAST UNION</v>
          </cell>
          <cell r="D776">
            <v>37438</v>
          </cell>
          <cell r="E776">
            <v>493.3</v>
          </cell>
          <cell r="F776">
            <v>0.25302999999999998</v>
          </cell>
          <cell r="G776">
            <v>493.3</v>
          </cell>
          <cell r="H776">
            <v>0.25302999999999998</v>
          </cell>
          <cell r="I776">
            <v>493.3</v>
          </cell>
          <cell r="J776">
            <v>0.25302999999999998</v>
          </cell>
          <cell r="K776">
            <v>493.3</v>
          </cell>
          <cell r="L776">
            <v>0.25302999999999998</v>
          </cell>
        </row>
        <row r="777">
          <cell r="A777">
            <v>0</v>
          </cell>
          <cell r="B777" t="str">
            <v>88-3609</v>
          </cell>
          <cell r="C777" t="str">
            <v>LENNOX</v>
          </cell>
          <cell r="D777">
            <v>37438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</row>
        <row r="778">
          <cell r="A778">
            <v>0</v>
          </cell>
          <cell r="B778" t="str">
            <v>88-4572</v>
          </cell>
          <cell r="C778" t="str">
            <v>MURRAY</v>
          </cell>
          <cell r="D778">
            <v>37438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</row>
        <row r="779">
          <cell r="A779">
            <v>0</v>
          </cell>
          <cell r="B779" t="str">
            <v>88-4978</v>
          </cell>
          <cell r="C779" t="str">
            <v>ORIENT-MACKSBURG</v>
          </cell>
          <cell r="D779">
            <v>37438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>
            <v>88</v>
          </cell>
          <cell r="B780" t="str">
            <v>88-25</v>
          </cell>
          <cell r="C780" t="str">
            <v>TOTAL UNION CO.</v>
          </cell>
          <cell r="D780">
            <v>5</v>
          </cell>
          <cell r="E780">
            <v>1949.6</v>
          </cell>
          <cell r="F780">
            <v>1</v>
          </cell>
          <cell r="G780">
            <v>1949.6</v>
          </cell>
          <cell r="H780">
            <v>1</v>
          </cell>
          <cell r="I780">
            <v>1949.6</v>
          </cell>
          <cell r="J780">
            <v>1</v>
          </cell>
          <cell r="K780">
            <v>1949.6</v>
          </cell>
          <cell r="L780">
            <v>1</v>
          </cell>
        </row>
        <row r="781">
          <cell r="A781">
            <v>0</v>
          </cell>
          <cell r="B781" t="str">
            <v>89-0977</v>
          </cell>
          <cell r="C781" t="str">
            <v xml:space="preserve">CARDINAL </v>
          </cell>
          <cell r="D781">
            <v>38353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A782">
            <v>0</v>
          </cell>
          <cell r="B782" t="str">
            <v>89-1619</v>
          </cell>
          <cell r="C782" t="str">
            <v>DAVIS COUNTY</v>
          </cell>
          <cell r="D782">
            <v>38353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</row>
        <row r="783">
          <cell r="A783">
            <v>0</v>
          </cell>
          <cell r="B783" t="str">
            <v>89-2169</v>
          </cell>
          <cell r="C783" t="str">
            <v xml:space="preserve">FAIRFIELD </v>
          </cell>
          <cell r="D783">
            <v>38353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>
            <v>0</v>
          </cell>
          <cell r="B784" t="str">
            <v>89-2834</v>
          </cell>
          <cell r="C784" t="str">
            <v>HARMONY</v>
          </cell>
          <cell r="D784">
            <v>38353</v>
          </cell>
          <cell r="E784">
            <v>346.2</v>
          </cell>
          <cell r="F784">
            <v>0.35683364254792821</v>
          </cell>
          <cell r="G784">
            <v>346.2</v>
          </cell>
          <cell r="H784">
            <v>0.35683364254792821</v>
          </cell>
          <cell r="I784">
            <v>346.2</v>
          </cell>
          <cell r="J784">
            <v>0.35683364254792821</v>
          </cell>
          <cell r="K784">
            <v>346.2</v>
          </cell>
          <cell r="L784">
            <v>0.35683364254792821</v>
          </cell>
        </row>
        <row r="785">
          <cell r="A785">
            <v>0</v>
          </cell>
          <cell r="B785" t="str">
            <v>89-4536</v>
          </cell>
          <cell r="C785" t="str">
            <v>MOUNT PLEASANT CSD</v>
          </cell>
          <cell r="D785">
            <v>38353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A786">
            <v>0</v>
          </cell>
          <cell r="B786" t="str">
            <v>89-6592</v>
          </cell>
          <cell r="C786" t="str">
            <v>VAN BUREN</v>
          </cell>
          <cell r="D786">
            <v>38353</v>
          </cell>
          <cell r="E786">
            <v>624</v>
          </cell>
          <cell r="F786">
            <v>0.64316635745207174</v>
          </cell>
          <cell r="G786">
            <v>624</v>
          </cell>
          <cell r="H786">
            <v>0.64316635745207174</v>
          </cell>
          <cell r="I786">
            <v>624</v>
          </cell>
          <cell r="J786">
            <v>0.64316635745207174</v>
          </cell>
          <cell r="K786">
            <v>624</v>
          </cell>
          <cell r="L786">
            <v>0.64316635745207174</v>
          </cell>
        </row>
        <row r="787">
          <cell r="A787">
            <v>89</v>
          </cell>
          <cell r="B787" t="str">
            <v>89-25</v>
          </cell>
          <cell r="C787" t="str">
            <v>TOTAL VAN BUREN CO</v>
          </cell>
          <cell r="D787">
            <v>6</v>
          </cell>
          <cell r="E787">
            <v>970.2</v>
          </cell>
          <cell r="F787">
            <v>1</v>
          </cell>
          <cell r="G787">
            <v>970.2</v>
          </cell>
          <cell r="H787">
            <v>1</v>
          </cell>
          <cell r="I787">
            <v>970.2</v>
          </cell>
          <cell r="J787">
            <v>1</v>
          </cell>
          <cell r="K787">
            <v>970.2</v>
          </cell>
          <cell r="L787">
            <v>1</v>
          </cell>
        </row>
        <row r="788">
          <cell r="A788">
            <v>0</v>
          </cell>
          <cell r="B788" t="str">
            <v>90-0657</v>
          </cell>
          <cell r="C788" t="str">
            <v>EDDYVILLE-BLAKESBURG</v>
          </cell>
          <cell r="D788">
            <v>38169</v>
          </cell>
          <cell r="E788">
            <v>886.9</v>
          </cell>
          <cell r="F788">
            <v>0.14544112823876681</v>
          </cell>
          <cell r="G788">
            <v>886.9</v>
          </cell>
          <cell r="H788">
            <v>0.14544112823876681</v>
          </cell>
          <cell r="I788">
            <v>886.9</v>
          </cell>
          <cell r="J788">
            <v>0.14544112823876681</v>
          </cell>
          <cell r="K788">
            <v>886.9</v>
          </cell>
          <cell r="L788">
            <v>0.14544112823876681</v>
          </cell>
        </row>
        <row r="789">
          <cell r="A789">
            <v>0</v>
          </cell>
          <cell r="B789" t="str">
            <v>90-0977</v>
          </cell>
          <cell r="C789" t="str">
            <v xml:space="preserve">CARDINAL </v>
          </cell>
          <cell r="D789">
            <v>38169</v>
          </cell>
          <cell r="E789">
            <v>567.9</v>
          </cell>
          <cell r="F789">
            <v>9.3128894719580191E-2</v>
          </cell>
          <cell r="G789">
            <v>567.9</v>
          </cell>
          <cell r="H789">
            <v>9.3128894719580191E-2</v>
          </cell>
          <cell r="I789">
            <v>567.9</v>
          </cell>
          <cell r="J789">
            <v>9.3128894719580191E-2</v>
          </cell>
          <cell r="K789">
            <v>567.9</v>
          </cell>
          <cell r="L789">
            <v>9.3128894719580191E-2</v>
          </cell>
        </row>
        <row r="790">
          <cell r="A790">
            <v>0</v>
          </cell>
          <cell r="B790" t="str">
            <v>90-2169</v>
          </cell>
          <cell r="C790" t="str">
            <v xml:space="preserve">FAIRFIELD </v>
          </cell>
          <cell r="D790">
            <v>38169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A791">
            <v>0</v>
          </cell>
          <cell r="B791" t="str">
            <v>90-5049</v>
          </cell>
          <cell r="C791" t="str">
            <v>OTTUMWA</v>
          </cell>
          <cell r="D791">
            <v>38169</v>
          </cell>
          <cell r="E791">
            <v>4643.2</v>
          </cell>
          <cell r="F791">
            <v>0.76142997704165294</v>
          </cell>
          <cell r="G791">
            <v>4643.2</v>
          </cell>
          <cell r="H791">
            <v>0.76142997704165294</v>
          </cell>
          <cell r="I791">
            <v>4643.2</v>
          </cell>
          <cell r="J791">
            <v>0.76142997704165294</v>
          </cell>
          <cell r="K791">
            <v>4643.2</v>
          </cell>
          <cell r="L791">
            <v>0.76142997704165294</v>
          </cell>
        </row>
        <row r="792">
          <cell r="A792">
            <v>0</v>
          </cell>
          <cell r="B792" t="str">
            <v>90-5163</v>
          </cell>
          <cell r="C792" t="str">
            <v>PEKIN</v>
          </cell>
          <cell r="D792">
            <v>38169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A793">
            <v>90</v>
          </cell>
          <cell r="B793" t="str">
            <v>90-25</v>
          </cell>
          <cell r="C793" t="str">
            <v>TOTAL WAPELLO  CO.</v>
          </cell>
          <cell r="D793">
            <v>5</v>
          </cell>
          <cell r="E793">
            <v>6098</v>
          </cell>
          <cell r="F793">
            <v>1</v>
          </cell>
          <cell r="G793">
            <v>6098</v>
          </cell>
          <cell r="H793">
            <v>1</v>
          </cell>
          <cell r="I793">
            <v>6098</v>
          </cell>
          <cell r="J793">
            <v>1</v>
          </cell>
          <cell r="K793">
            <v>6098</v>
          </cell>
          <cell r="L793">
            <v>1</v>
          </cell>
        </row>
        <row r="794">
          <cell r="A794">
            <v>0</v>
          </cell>
          <cell r="B794" t="str">
            <v>91-0981</v>
          </cell>
          <cell r="C794" t="str">
            <v xml:space="preserve">CARLISLE </v>
          </cell>
          <cell r="D794">
            <v>38169</v>
          </cell>
          <cell r="E794">
            <v>1902.3</v>
          </cell>
          <cell r="F794">
            <v>0.20818148987163068</v>
          </cell>
          <cell r="G794">
            <v>1902.3</v>
          </cell>
          <cell r="H794">
            <v>0.20818148987163068</v>
          </cell>
          <cell r="I794">
            <v>1902.3</v>
          </cell>
          <cell r="J794">
            <v>0.20818148987163068</v>
          </cell>
          <cell r="K794">
            <v>1902.3</v>
          </cell>
          <cell r="L794">
            <v>0.20818148987163068</v>
          </cell>
        </row>
        <row r="795">
          <cell r="A795">
            <v>0</v>
          </cell>
          <cell r="B795" t="str">
            <v>91-1737</v>
          </cell>
          <cell r="C795" t="str">
            <v xml:space="preserve">DES MOINES </v>
          </cell>
          <cell r="D795">
            <v>38169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A796">
            <v>0</v>
          </cell>
          <cell r="B796" t="str">
            <v>91-3114</v>
          </cell>
          <cell r="C796" t="str">
            <v>INDIANOLA CSD</v>
          </cell>
          <cell r="D796">
            <v>38169</v>
          </cell>
          <cell r="E796">
            <v>3429.2</v>
          </cell>
          <cell r="F796">
            <v>0.37528043161845975</v>
          </cell>
          <cell r="G796">
            <v>3429.2</v>
          </cell>
          <cell r="H796">
            <v>0.37528043161845975</v>
          </cell>
          <cell r="I796">
            <v>3429.2</v>
          </cell>
          <cell r="J796">
            <v>0.37528043161845975</v>
          </cell>
          <cell r="K796">
            <v>3429.2</v>
          </cell>
          <cell r="L796">
            <v>0.37528043161845975</v>
          </cell>
        </row>
        <row r="797">
          <cell r="A797">
            <v>0</v>
          </cell>
          <cell r="B797" t="str">
            <v>91-3119</v>
          </cell>
          <cell r="C797" t="str">
            <v>INTERSTATE  35</v>
          </cell>
          <cell r="D797">
            <v>38169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A798">
            <v>0</v>
          </cell>
          <cell r="B798" t="str">
            <v>91-4122</v>
          </cell>
          <cell r="C798" t="str">
            <v>MARTENSDALE-ST MARYS</v>
          </cell>
          <cell r="D798">
            <v>38169</v>
          </cell>
          <cell r="E798">
            <v>510</v>
          </cell>
          <cell r="F798">
            <v>5.581273186906989E-2</v>
          </cell>
          <cell r="G798">
            <v>510</v>
          </cell>
          <cell r="H798">
            <v>5.581273186906989E-2</v>
          </cell>
          <cell r="I798">
            <v>510</v>
          </cell>
          <cell r="J798">
            <v>5.581273186906989E-2</v>
          </cell>
          <cell r="K798">
            <v>510</v>
          </cell>
          <cell r="L798">
            <v>5.581273186906989E-2</v>
          </cell>
        </row>
        <row r="799">
          <cell r="A799">
            <v>0</v>
          </cell>
          <cell r="B799" t="str">
            <v>91-4797</v>
          </cell>
          <cell r="C799" t="str">
            <v>NORWALK</v>
          </cell>
          <cell r="D799">
            <v>38169</v>
          </cell>
          <cell r="E799">
            <v>2714.5</v>
          </cell>
          <cell r="F799">
            <v>0.29706600129135335</v>
          </cell>
          <cell r="G799">
            <v>2714.5</v>
          </cell>
          <cell r="H799">
            <v>0.29706600129135335</v>
          </cell>
          <cell r="I799">
            <v>2714.5</v>
          </cell>
          <cell r="J799">
            <v>0.29706600129135335</v>
          </cell>
          <cell r="K799">
            <v>2714.5</v>
          </cell>
          <cell r="L799">
            <v>0.29706600129135335</v>
          </cell>
        </row>
        <row r="800">
          <cell r="A800">
            <v>0</v>
          </cell>
          <cell r="B800" t="str">
            <v>91-5256</v>
          </cell>
          <cell r="C800" t="str">
            <v>PLEASANTVILLE</v>
          </cell>
          <cell r="D800">
            <v>38169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A801">
            <v>0</v>
          </cell>
          <cell r="B801" t="str">
            <v>91-6094</v>
          </cell>
          <cell r="C801" t="str">
            <v>SOUTHEAST WARREN</v>
          </cell>
          <cell r="D801">
            <v>38169</v>
          </cell>
          <cell r="E801">
            <v>581.70000000000005</v>
          </cell>
          <cell r="F801">
            <v>6.3659345349486196E-2</v>
          </cell>
          <cell r="G801">
            <v>581.70000000000005</v>
          </cell>
          <cell r="H801">
            <v>6.3659345349486196E-2</v>
          </cell>
          <cell r="I801">
            <v>581.70000000000005</v>
          </cell>
          <cell r="J801">
            <v>6.3659345349486196E-2</v>
          </cell>
          <cell r="K801">
            <v>581.70000000000005</v>
          </cell>
          <cell r="L801">
            <v>6.3659345349486196E-2</v>
          </cell>
        </row>
        <row r="802">
          <cell r="A802">
            <v>91</v>
          </cell>
          <cell r="B802" t="str">
            <v>91-25</v>
          </cell>
          <cell r="C802" t="str">
            <v>TOTAL WARREN  CO.</v>
          </cell>
          <cell r="D802">
            <v>8</v>
          </cell>
          <cell r="E802">
            <v>9137.7000000000007</v>
          </cell>
          <cell r="F802">
            <v>1</v>
          </cell>
          <cell r="G802">
            <v>9137.7000000000007</v>
          </cell>
          <cell r="H802">
            <v>1</v>
          </cell>
          <cell r="I802">
            <v>9137.7000000000007</v>
          </cell>
          <cell r="J802">
            <v>1</v>
          </cell>
          <cell r="K802">
            <v>9137.7000000000007</v>
          </cell>
          <cell r="L802">
            <v>1</v>
          </cell>
        </row>
        <row r="803">
          <cell r="A803">
            <v>0</v>
          </cell>
          <cell r="B803" t="str">
            <v>92-2169</v>
          </cell>
          <cell r="C803" t="str">
            <v xml:space="preserve">FAIRFIELD </v>
          </cell>
          <cell r="D803">
            <v>38353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A804">
            <v>0</v>
          </cell>
          <cell r="B804" t="str">
            <v>92-2977</v>
          </cell>
          <cell r="C804" t="str">
            <v>HIGHLAND</v>
          </cell>
          <cell r="D804">
            <v>38353</v>
          </cell>
          <cell r="E804">
            <v>629.29999999999995</v>
          </cell>
          <cell r="F804">
            <v>0.17323</v>
          </cell>
          <cell r="G804">
            <v>629.29999999999995</v>
          </cell>
          <cell r="H804">
            <v>0.17323</v>
          </cell>
          <cell r="I804">
            <v>629.29999999999995</v>
          </cell>
          <cell r="J804">
            <v>0.17323</v>
          </cell>
          <cell r="K804">
            <v>629.29999999999995</v>
          </cell>
          <cell r="L804">
            <v>0.17323</v>
          </cell>
        </row>
        <row r="805">
          <cell r="A805">
            <v>0</v>
          </cell>
          <cell r="B805" t="str">
            <v>92-3330</v>
          </cell>
          <cell r="C805" t="str">
            <v>KEOTA</v>
          </cell>
          <cell r="D805">
            <v>38353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A806">
            <v>0</v>
          </cell>
          <cell r="B806" t="str">
            <v>92-4271</v>
          </cell>
          <cell r="C806" t="str">
            <v xml:space="preserve">MID-PRAIRIE CSD </v>
          </cell>
          <cell r="D806">
            <v>38353</v>
          </cell>
          <cell r="E806">
            <v>1258.4000000000001</v>
          </cell>
          <cell r="F806">
            <v>0.34639999999999999</v>
          </cell>
          <cell r="G806">
            <v>1258.4000000000001</v>
          </cell>
          <cell r="H806">
            <v>0.34639999999999999</v>
          </cell>
          <cell r="I806">
            <v>1258.4000000000001</v>
          </cell>
          <cell r="J806">
            <v>0.34639999999999999</v>
          </cell>
          <cell r="K806">
            <v>1258.4000000000001</v>
          </cell>
          <cell r="L806">
            <v>0.34639999999999999</v>
          </cell>
        </row>
        <row r="807">
          <cell r="A807">
            <v>0</v>
          </cell>
          <cell r="B807" t="str">
            <v>92-5163</v>
          </cell>
          <cell r="C807" t="str">
            <v>PEKIN</v>
          </cell>
          <cell r="D807">
            <v>38353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>
            <v>0</v>
          </cell>
          <cell r="B808" t="str">
            <v>92-6700</v>
          </cell>
          <cell r="C808" t="str">
            <v>WACO</v>
          </cell>
          <cell r="D808">
            <v>38353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>
            <v>0</v>
          </cell>
          <cell r="B809" t="str">
            <v>92-6768</v>
          </cell>
          <cell r="C809" t="str">
            <v>WASHINGTON</v>
          </cell>
          <cell r="D809">
            <v>38353</v>
          </cell>
          <cell r="E809">
            <v>1745.1</v>
          </cell>
          <cell r="F809">
            <v>0.48037000000000002</v>
          </cell>
          <cell r="G809">
            <v>1745.1</v>
          </cell>
          <cell r="H809">
            <v>0.48037000000000002</v>
          </cell>
          <cell r="I809">
            <v>1745.1</v>
          </cell>
          <cell r="J809">
            <v>0.48037000000000002</v>
          </cell>
          <cell r="K809">
            <v>1745.1</v>
          </cell>
          <cell r="L809">
            <v>0.48037000000000002</v>
          </cell>
        </row>
        <row r="810">
          <cell r="A810">
            <v>0</v>
          </cell>
          <cell r="B810" t="str">
            <v>92-7047</v>
          </cell>
          <cell r="C810" t="str">
            <v>WINFIELD-MOUNT UNION CSD</v>
          </cell>
          <cell r="D810">
            <v>38353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</row>
        <row r="811">
          <cell r="A811">
            <v>92</v>
          </cell>
          <cell r="B811" t="str">
            <v>92-25</v>
          </cell>
          <cell r="C811" t="str">
            <v>TOTAL WASHINGTON CO</v>
          </cell>
          <cell r="D811">
            <v>8</v>
          </cell>
          <cell r="E811">
            <v>3632.8</v>
          </cell>
          <cell r="F811">
            <v>1</v>
          </cell>
          <cell r="G811">
            <v>3632.8</v>
          </cell>
          <cell r="H811">
            <v>1</v>
          </cell>
          <cell r="I811">
            <v>3632.8</v>
          </cell>
          <cell r="J811">
            <v>1</v>
          </cell>
          <cell r="K811">
            <v>3632.8</v>
          </cell>
          <cell r="L811">
            <v>1</v>
          </cell>
        </row>
        <row r="812">
          <cell r="A812">
            <v>0</v>
          </cell>
          <cell r="B812" t="str">
            <v>93-4505</v>
          </cell>
          <cell r="C812" t="str">
            <v>MORMON TRAIL</v>
          </cell>
          <cell r="D812">
            <v>37987</v>
          </cell>
          <cell r="E812">
            <v>258.3</v>
          </cell>
          <cell r="F812">
            <v>0.22839999999999999</v>
          </cell>
          <cell r="G812">
            <v>258.3</v>
          </cell>
          <cell r="H812">
            <v>0.22839999999999999</v>
          </cell>
          <cell r="I812">
            <v>258.3</v>
          </cell>
          <cell r="J812">
            <v>0.22839999999999999</v>
          </cell>
          <cell r="K812">
            <v>258.3</v>
          </cell>
          <cell r="L812">
            <v>0.22839999999999999</v>
          </cell>
        </row>
        <row r="813">
          <cell r="A813">
            <v>0</v>
          </cell>
          <cell r="B813" t="str">
            <v>93-5895</v>
          </cell>
          <cell r="C813" t="str">
            <v>SEYMOUR</v>
          </cell>
          <cell r="D813">
            <v>37987</v>
          </cell>
          <cell r="E813">
            <v>299.60000000000002</v>
          </cell>
          <cell r="F813">
            <v>0.26491999999999999</v>
          </cell>
          <cell r="G813">
            <v>299.60000000000002</v>
          </cell>
          <cell r="H813">
            <v>0.26491999999999999</v>
          </cell>
          <cell r="I813">
            <v>299.60000000000002</v>
          </cell>
          <cell r="J813">
            <v>0.26491999999999999</v>
          </cell>
          <cell r="K813">
            <v>299.60000000000002</v>
          </cell>
          <cell r="L813">
            <v>0.26491999999999999</v>
          </cell>
        </row>
        <row r="814">
          <cell r="A814">
            <v>0</v>
          </cell>
          <cell r="B814" t="str">
            <v>93-6854</v>
          </cell>
          <cell r="C814" t="str">
            <v>WAYNE</v>
          </cell>
          <cell r="D814">
            <v>37987</v>
          </cell>
          <cell r="E814">
            <v>573</v>
          </cell>
          <cell r="F814">
            <v>0.50668000000000002</v>
          </cell>
          <cell r="G814">
            <v>573</v>
          </cell>
          <cell r="H814">
            <v>0.50668000000000002</v>
          </cell>
          <cell r="I814">
            <v>573</v>
          </cell>
          <cell r="J814">
            <v>0.50668000000000002</v>
          </cell>
          <cell r="K814">
            <v>573</v>
          </cell>
          <cell r="L814">
            <v>0.50668000000000002</v>
          </cell>
        </row>
        <row r="815">
          <cell r="A815">
            <v>93</v>
          </cell>
          <cell r="B815" t="str">
            <v>93-25</v>
          </cell>
          <cell r="C815" t="str">
            <v>TOTAL WAYNE CO.</v>
          </cell>
          <cell r="D815">
            <v>3</v>
          </cell>
          <cell r="E815">
            <v>1130.9000000000001</v>
          </cell>
          <cell r="F815">
            <v>1</v>
          </cell>
          <cell r="G815">
            <v>1130.9000000000001</v>
          </cell>
          <cell r="H815">
            <v>1</v>
          </cell>
          <cell r="I815">
            <v>1130.9000000000001</v>
          </cell>
          <cell r="J815">
            <v>1</v>
          </cell>
          <cell r="K815">
            <v>1130.9000000000001</v>
          </cell>
          <cell r="L815">
            <v>1</v>
          </cell>
        </row>
        <row r="816">
          <cell r="A816">
            <v>0</v>
          </cell>
          <cell r="B816" t="str">
            <v>94-1944</v>
          </cell>
          <cell r="C816" t="str">
            <v>EAGLE GROVE</v>
          </cell>
          <cell r="D816">
            <v>36342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</row>
        <row r="817">
          <cell r="A817">
            <v>0</v>
          </cell>
          <cell r="B817" t="str">
            <v>94-2313</v>
          </cell>
          <cell r="C817" t="str">
            <v>FORT DODGE</v>
          </cell>
          <cell r="D817">
            <v>36342</v>
          </cell>
          <cell r="E817">
            <v>3710.6</v>
          </cell>
          <cell r="F817">
            <v>0.76541999999999999</v>
          </cell>
          <cell r="G817">
            <v>3710.6</v>
          </cell>
          <cell r="H817">
            <v>0.76541999999999999</v>
          </cell>
          <cell r="I817">
            <v>3710.6</v>
          </cell>
          <cell r="J817">
            <v>0.76541999999999999</v>
          </cell>
          <cell r="K817">
            <v>3710.6</v>
          </cell>
          <cell r="L817">
            <v>0.76541999999999999</v>
          </cell>
        </row>
        <row r="818">
          <cell r="A818">
            <v>0</v>
          </cell>
          <cell r="B818" t="str">
            <v>94-2493</v>
          </cell>
          <cell r="C818" t="str">
            <v>GILMORE CITY-BRADGATE</v>
          </cell>
          <cell r="D818">
            <v>36342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A819">
            <v>0</v>
          </cell>
          <cell r="B819" t="str">
            <v>94-3060</v>
          </cell>
          <cell r="C819" t="str">
            <v>HUMBOLDT</v>
          </cell>
          <cell r="D819">
            <v>36342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A820">
            <v>0</v>
          </cell>
          <cell r="B820" t="str">
            <v>94-4023</v>
          </cell>
          <cell r="C820" t="str">
            <v>MANSON-NW WEBSTER</v>
          </cell>
          <cell r="D820">
            <v>36342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</row>
        <row r="821">
          <cell r="A821">
            <v>0</v>
          </cell>
          <cell r="B821" t="str">
            <v>94-5325</v>
          </cell>
          <cell r="C821" t="str">
            <v>PRAIRIE VALLEY</v>
          </cell>
          <cell r="D821">
            <v>36342</v>
          </cell>
          <cell r="E821">
            <v>590</v>
          </cell>
          <cell r="F821">
            <v>0.1217</v>
          </cell>
          <cell r="G821">
            <v>590</v>
          </cell>
          <cell r="H821">
            <v>0.1217</v>
          </cell>
          <cell r="I821">
            <v>590</v>
          </cell>
          <cell r="J821">
            <v>0.1217</v>
          </cell>
          <cell r="K821">
            <v>590</v>
          </cell>
          <cell r="L821">
            <v>0.1217</v>
          </cell>
        </row>
        <row r="822">
          <cell r="A822">
            <v>0</v>
          </cell>
          <cell r="B822" t="str">
            <v>94-6096</v>
          </cell>
          <cell r="C822" t="str">
            <v>SOUTHEAST WEBSTER GRAND</v>
          </cell>
          <cell r="D822">
            <v>36342</v>
          </cell>
          <cell r="E822">
            <v>547.20000000000005</v>
          </cell>
          <cell r="F822">
            <v>0.11287999999999999</v>
          </cell>
          <cell r="G822">
            <v>547.20000000000005</v>
          </cell>
          <cell r="H822">
            <v>0.11287999999999999</v>
          </cell>
          <cell r="I822">
            <v>547.20000000000005</v>
          </cell>
          <cell r="J822">
            <v>0.11287999999999999</v>
          </cell>
          <cell r="K822">
            <v>547.20000000000005</v>
          </cell>
          <cell r="L822">
            <v>0.11287999999999999</v>
          </cell>
        </row>
        <row r="823">
          <cell r="A823">
            <v>0</v>
          </cell>
          <cell r="B823" t="str">
            <v>94-6246</v>
          </cell>
          <cell r="C823" t="str">
            <v>STRATFORD</v>
          </cell>
          <cell r="D823">
            <v>36342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</row>
        <row r="824">
          <cell r="A824">
            <v>0</v>
          </cell>
          <cell r="B824" t="str">
            <v>94-6867</v>
          </cell>
          <cell r="C824" t="str">
            <v>WEBSTER CITY</v>
          </cell>
          <cell r="D824">
            <v>36342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</row>
        <row r="825">
          <cell r="A825">
            <v>94</v>
          </cell>
          <cell r="B825" t="str">
            <v>94-25</v>
          </cell>
          <cell r="C825" t="str">
            <v>TOTAL WEBSTER CO.</v>
          </cell>
          <cell r="D825">
            <v>9</v>
          </cell>
          <cell r="E825">
            <v>4847.8</v>
          </cell>
          <cell r="F825">
            <v>1</v>
          </cell>
          <cell r="G825">
            <v>4847.8</v>
          </cell>
          <cell r="H825">
            <v>1</v>
          </cell>
          <cell r="I825">
            <v>4847.8</v>
          </cell>
          <cell r="J825">
            <v>1</v>
          </cell>
          <cell r="K825">
            <v>4847.8</v>
          </cell>
          <cell r="L825">
            <v>1</v>
          </cell>
        </row>
        <row r="826">
          <cell r="A826">
            <v>0</v>
          </cell>
          <cell r="B826" t="str">
            <v>95-0126</v>
          </cell>
          <cell r="C826" t="str">
            <v>ALGONA</v>
          </cell>
          <cell r="D826">
            <v>38169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A827">
            <v>0</v>
          </cell>
          <cell r="B827" t="str">
            <v>95-0873</v>
          </cell>
          <cell r="C827" t="str">
            <v xml:space="preserve">NORTH IOWA </v>
          </cell>
          <cell r="D827">
            <v>38169</v>
          </cell>
          <cell r="E827">
            <v>476.5</v>
          </cell>
          <cell r="F827">
            <v>0.21690640932265112</v>
          </cell>
          <cell r="G827">
            <v>476.5</v>
          </cell>
          <cell r="H827">
            <v>0.21690640932265112</v>
          </cell>
          <cell r="I827">
            <v>476.5</v>
          </cell>
          <cell r="J827">
            <v>0.21690640932265112</v>
          </cell>
          <cell r="K827">
            <v>476.5</v>
          </cell>
          <cell r="L827">
            <v>0.21690640932265112</v>
          </cell>
        </row>
        <row r="828">
          <cell r="A828">
            <v>0</v>
          </cell>
          <cell r="B828" t="str">
            <v>95-2295</v>
          </cell>
          <cell r="C828" t="str">
            <v>FOREST CITY</v>
          </cell>
          <cell r="D828">
            <v>38169</v>
          </cell>
          <cell r="E828">
            <v>1105.3</v>
          </cell>
          <cell r="F828">
            <v>0.50314093226511281</v>
          </cell>
          <cell r="G828">
            <v>1105.3</v>
          </cell>
          <cell r="H828">
            <v>0.50314093226511281</v>
          </cell>
          <cell r="I828">
            <v>1105.3</v>
          </cell>
          <cell r="J828">
            <v>0.50314093226511281</v>
          </cell>
          <cell r="K828">
            <v>1105.3</v>
          </cell>
          <cell r="L828">
            <v>0.50314093226511281</v>
          </cell>
        </row>
        <row r="829">
          <cell r="A829">
            <v>0</v>
          </cell>
          <cell r="B829" t="str">
            <v>95-3420</v>
          </cell>
          <cell r="C829" t="str">
            <v xml:space="preserve">LAKE MILLS </v>
          </cell>
          <cell r="D829">
            <v>38169</v>
          </cell>
          <cell r="E829">
            <v>615</v>
          </cell>
          <cell r="F829">
            <v>0.27995265841223593</v>
          </cell>
          <cell r="G829">
            <v>615</v>
          </cell>
          <cell r="H829">
            <v>0.27995265841223593</v>
          </cell>
          <cell r="I829">
            <v>615</v>
          </cell>
          <cell r="J829">
            <v>0.27995265841223593</v>
          </cell>
          <cell r="K829">
            <v>615</v>
          </cell>
          <cell r="L829">
            <v>0.27995265841223593</v>
          </cell>
        </row>
        <row r="830">
          <cell r="A830">
            <v>95</v>
          </cell>
          <cell r="B830" t="str">
            <v>95-25</v>
          </cell>
          <cell r="C830" t="str">
            <v>TOTAL WINNEBAGO  CO.</v>
          </cell>
          <cell r="D830">
            <v>3</v>
          </cell>
          <cell r="E830">
            <v>2196.8000000000002</v>
          </cell>
          <cell r="F830">
            <v>0.99999999999999989</v>
          </cell>
          <cell r="G830">
            <v>2196.8000000000002</v>
          </cell>
          <cell r="H830">
            <v>0.99999999999999989</v>
          </cell>
          <cell r="I830">
            <v>2196.8000000000002</v>
          </cell>
          <cell r="J830">
            <v>0.99999999999999989</v>
          </cell>
          <cell r="K830">
            <v>2196.8000000000002</v>
          </cell>
          <cell r="L830">
            <v>0.99999999999999989</v>
          </cell>
        </row>
        <row r="831">
          <cell r="A831">
            <v>0</v>
          </cell>
          <cell r="B831" t="str">
            <v>96-0135</v>
          </cell>
          <cell r="C831" t="str">
            <v>ALLAMAKEE</v>
          </cell>
          <cell r="D831">
            <v>37073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A832">
            <v>0</v>
          </cell>
          <cell r="B832" t="str">
            <v>96-1638</v>
          </cell>
          <cell r="C832" t="str">
            <v>DECORAH</v>
          </cell>
          <cell r="D832">
            <v>37073</v>
          </cell>
          <cell r="E832">
            <v>1349.3</v>
          </cell>
          <cell r="F832">
            <v>0.62946000000000002</v>
          </cell>
          <cell r="G832">
            <v>1349.3</v>
          </cell>
          <cell r="H832">
            <v>0.62946000000000002</v>
          </cell>
          <cell r="I832">
            <v>1349.3</v>
          </cell>
          <cell r="J832">
            <v>0.62946000000000002</v>
          </cell>
          <cell r="K832">
            <v>1349.3</v>
          </cell>
          <cell r="L832">
            <v>0.62946000000000002</v>
          </cell>
        </row>
        <row r="833">
          <cell r="A833">
            <v>0</v>
          </cell>
          <cell r="B833" t="str">
            <v>96-3029</v>
          </cell>
          <cell r="C833" t="str">
            <v>HOWARD-WINNESHIEK</v>
          </cell>
          <cell r="D833">
            <v>37073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A834">
            <v>0</v>
          </cell>
          <cell r="B834" t="str">
            <v>96-4787</v>
          </cell>
          <cell r="C834" t="str">
            <v>NORTH WINNESHIEK</v>
          </cell>
          <cell r="D834">
            <v>37073</v>
          </cell>
          <cell r="E834">
            <v>283.3</v>
          </cell>
          <cell r="F834">
            <v>0.13216</v>
          </cell>
          <cell r="G834">
            <v>283.3</v>
          </cell>
          <cell r="H834">
            <v>0.13216</v>
          </cell>
          <cell r="I834">
            <v>283.3</v>
          </cell>
          <cell r="J834">
            <v>0.13216</v>
          </cell>
          <cell r="K834">
            <v>283.3</v>
          </cell>
          <cell r="L834">
            <v>0.13216</v>
          </cell>
        </row>
        <row r="835">
          <cell r="A835">
            <v>0</v>
          </cell>
          <cell r="B835" t="str">
            <v>96-5310</v>
          </cell>
          <cell r="C835" t="str">
            <v>POSTVILLE</v>
          </cell>
          <cell r="D835">
            <v>37073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A836">
            <v>0</v>
          </cell>
          <cell r="B836" t="str">
            <v>96-6100</v>
          </cell>
          <cell r="C836" t="str">
            <v>SOUTH WINNESHIEK</v>
          </cell>
          <cell r="D836">
            <v>37073</v>
          </cell>
          <cell r="E836">
            <v>511</v>
          </cell>
          <cell r="F836">
            <v>0.23838000000000001</v>
          </cell>
          <cell r="G836">
            <v>511</v>
          </cell>
          <cell r="H836">
            <v>0.23838000000000001</v>
          </cell>
          <cell r="I836">
            <v>511</v>
          </cell>
          <cell r="J836">
            <v>0.23838000000000001</v>
          </cell>
          <cell r="K836">
            <v>511</v>
          </cell>
          <cell r="L836">
            <v>0.23838000000000001</v>
          </cell>
        </row>
        <row r="837">
          <cell r="A837">
            <v>0</v>
          </cell>
          <cell r="B837" t="str">
            <v>96-6509</v>
          </cell>
          <cell r="C837" t="str">
            <v>TURKEY VALLEY</v>
          </cell>
          <cell r="D837">
            <v>37073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A838">
            <v>96</v>
          </cell>
          <cell r="B838" t="str">
            <v>96-25</v>
          </cell>
          <cell r="C838" t="str">
            <v>TOTAL WINNESHIEK CO.</v>
          </cell>
          <cell r="D838">
            <v>7</v>
          </cell>
          <cell r="E838">
            <v>2143.6</v>
          </cell>
          <cell r="F838">
            <v>1</v>
          </cell>
          <cell r="G838">
            <v>2143.6</v>
          </cell>
          <cell r="H838">
            <v>1</v>
          </cell>
          <cell r="I838">
            <v>2143.6</v>
          </cell>
          <cell r="J838">
            <v>1</v>
          </cell>
          <cell r="K838">
            <v>2143.6</v>
          </cell>
          <cell r="L838">
            <v>1</v>
          </cell>
        </row>
        <row r="839">
          <cell r="A839">
            <v>0</v>
          </cell>
          <cell r="B839" t="str">
            <v>97-0270</v>
          </cell>
          <cell r="C839" t="str">
            <v>ANTHON--OTO</v>
          </cell>
          <cell r="D839">
            <v>36069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A840">
            <v>0</v>
          </cell>
          <cell r="B840" t="str">
            <v>97-0504</v>
          </cell>
          <cell r="C840" t="str">
            <v>BATTLE CREEK--IDA GROVE</v>
          </cell>
          <cell r="D840">
            <v>36069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A841">
            <v>0</v>
          </cell>
          <cell r="B841" t="str">
            <v>97-1975</v>
          </cell>
          <cell r="C841" t="str">
            <v>RIVER VALLEY</v>
          </cell>
          <cell r="D841">
            <v>36069</v>
          </cell>
          <cell r="E841">
            <v>431.3</v>
          </cell>
          <cell r="F841">
            <v>2.3910000000000001E-2</v>
          </cell>
          <cell r="G841">
            <v>431.3</v>
          </cell>
          <cell r="H841">
            <v>2.3910000000000001E-2</v>
          </cell>
          <cell r="I841">
            <v>431.3</v>
          </cell>
          <cell r="J841">
            <v>2.3910000000000001E-2</v>
          </cell>
          <cell r="K841">
            <v>431.3</v>
          </cell>
          <cell r="L841">
            <v>2.3910000000000001E-2</v>
          </cell>
        </row>
        <row r="842">
          <cell r="A842">
            <v>0</v>
          </cell>
          <cell r="B842" t="str">
            <v>97-3348</v>
          </cell>
          <cell r="C842" t="str">
            <v>KINGSLEY-PIERSON</v>
          </cell>
          <cell r="D842">
            <v>36069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A843">
            <v>0</v>
          </cell>
          <cell r="B843" t="str">
            <v>97-3555</v>
          </cell>
          <cell r="C843" t="str">
            <v>LAWTON-BRONSON</v>
          </cell>
          <cell r="D843">
            <v>36069</v>
          </cell>
          <cell r="E843">
            <v>581.9</v>
          </cell>
          <cell r="F843">
            <v>3.2259999999999997E-2</v>
          </cell>
          <cell r="G843">
            <v>581.9</v>
          </cell>
          <cell r="H843">
            <v>3.2259999999999997E-2</v>
          </cell>
          <cell r="I843">
            <v>581.9</v>
          </cell>
          <cell r="J843">
            <v>3.2259999999999997E-2</v>
          </cell>
          <cell r="K843">
            <v>581.9</v>
          </cell>
          <cell r="L843">
            <v>3.2259999999999997E-2</v>
          </cell>
        </row>
        <row r="844">
          <cell r="A844">
            <v>0</v>
          </cell>
          <cell r="B844" t="str">
            <v>97-4033</v>
          </cell>
          <cell r="C844" t="str">
            <v>MAPLE VALLEY</v>
          </cell>
          <cell r="D844">
            <v>36069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</row>
        <row r="845">
          <cell r="A845">
            <v>0</v>
          </cell>
          <cell r="B845" t="str">
            <v>97-5877</v>
          </cell>
          <cell r="C845" t="str">
            <v>SERGEANT BLUFF--LUTON</v>
          </cell>
          <cell r="D845">
            <v>36069</v>
          </cell>
          <cell r="E845">
            <v>1421.6</v>
          </cell>
          <cell r="F845">
            <v>7.8810000000000005E-2</v>
          </cell>
          <cell r="G845">
            <v>1421.6</v>
          </cell>
          <cell r="H845">
            <v>7.8810000000000005E-2</v>
          </cell>
          <cell r="I845">
            <v>1421.6</v>
          </cell>
          <cell r="J845">
            <v>7.8810000000000005E-2</v>
          </cell>
          <cell r="K845">
            <v>1421.6</v>
          </cell>
          <cell r="L845">
            <v>7.8810000000000005E-2</v>
          </cell>
        </row>
        <row r="846">
          <cell r="A846">
            <v>0</v>
          </cell>
          <cell r="B846" t="str">
            <v>97-6039</v>
          </cell>
          <cell r="C846" t="str">
            <v>SIOUX CITY</v>
          </cell>
          <cell r="D846">
            <v>36069</v>
          </cell>
          <cell r="E846">
            <v>14504</v>
          </cell>
          <cell r="F846">
            <v>0.80403000000000002</v>
          </cell>
          <cell r="G846">
            <v>14504</v>
          </cell>
          <cell r="H846">
            <v>0.80403000000000002</v>
          </cell>
          <cell r="I846">
            <v>14504</v>
          </cell>
          <cell r="J846">
            <v>0.80403000000000002</v>
          </cell>
          <cell r="K846">
            <v>14504</v>
          </cell>
          <cell r="L846">
            <v>0.80403000000000002</v>
          </cell>
        </row>
        <row r="847">
          <cell r="A847">
            <v>0</v>
          </cell>
          <cell r="B847" t="str">
            <v>97-6992</v>
          </cell>
          <cell r="C847" t="str">
            <v>WESTWOOD</v>
          </cell>
          <cell r="D847">
            <v>36069</v>
          </cell>
          <cell r="E847">
            <v>541</v>
          </cell>
          <cell r="F847">
            <v>2.9989999999999999E-2</v>
          </cell>
          <cell r="G847">
            <v>541</v>
          </cell>
          <cell r="H847">
            <v>2.9989999999999999E-2</v>
          </cell>
          <cell r="I847">
            <v>541</v>
          </cell>
          <cell r="J847">
            <v>2.9989999999999999E-2</v>
          </cell>
          <cell r="K847">
            <v>541</v>
          </cell>
          <cell r="L847">
            <v>2.9989999999999999E-2</v>
          </cell>
        </row>
        <row r="848">
          <cell r="A848">
            <v>0</v>
          </cell>
          <cell r="B848" t="str">
            <v>97-7098</v>
          </cell>
          <cell r="C848" t="str">
            <v>WOODBURY CENTRAL</v>
          </cell>
          <cell r="D848">
            <v>36069</v>
          </cell>
          <cell r="E848">
            <v>559.29999999999995</v>
          </cell>
          <cell r="F848">
            <v>3.1E-2</v>
          </cell>
          <cell r="G848">
            <v>559.29999999999995</v>
          </cell>
          <cell r="H848">
            <v>3.1E-2</v>
          </cell>
          <cell r="I848">
            <v>559.29999999999995</v>
          </cell>
          <cell r="J848">
            <v>3.1E-2</v>
          </cell>
          <cell r="K848">
            <v>559.29999999999995</v>
          </cell>
          <cell r="L848">
            <v>3.1E-2</v>
          </cell>
        </row>
        <row r="849">
          <cell r="A849">
            <v>97</v>
          </cell>
          <cell r="B849" t="str">
            <v>97-25</v>
          </cell>
          <cell r="C849" t="str">
            <v>TOTAL WOODBURY CO</v>
          </cell>
          <cell r="D849">
            <v>10</v>
          </cell>
          <cell r="E849">
            <v>18039.099999999999</v>
          </cell>
          <cell r="F849">
            <v>1</v>
          </cell>
          <cell r="G849">
            <v>18039.099999999999</v>
          </cell>
          <cell r="H849">
            <v>1</v>
          </cell>
          <cell r="I849">
            <v>18039.099999999999</v>
          </cell>
          <cell r="J849">
            <v>1</v>
          </cell>
          <cell r="K849">
            <v>18039.099999999999</v>
          </cell>
          <cell r="L849">
            <v>1</v>
          </cell>
        </row>
        <row r="850">
          <cell r="A850">
            <v>0</v>
          </cell>
          <cell r="B850" t="str">
            <v>98-2295</v>
          </cell>
          <cell r="C850" t="str">
            <v>FOREST CITY</v>
          </cell>
          <cell r="D850">
            <v>38169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A851">
            <v>0</v>
          </cell>
          <cell r="B851" t="str">
            <v>98-3420</v>
          </cell>
          <cell r="C851" t="str">
            <v xml:space="preserve">LAKE MILLS </v>
          </cell>
          <cell r="D851">
            <v>38169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</row>
        <row r="852">
          <cell r="A852">
            <v>0</v>
          </cell>
          <cell r="B852" t="str">
            <v>98-4772</v>
          </cell>
          <cell r="C852" t="str">
            <v>CENTRAL SPRINGS</v>
          </cell>
          <cell r="D852">
            <v>38169</v>
          </cell>
          <cell r="E852">
            <v>814.1</v>
          </cell>
          <cell r="F852">
            <v>0.61951145270527364</v>
          </cell>
          <cell r="G852">
            <v>814.1</v>
          </cell>
          <cell r="H852">
            <v>0.61951145270527364</v>
          </cell>
          <cell r="I852">
            <v>814.1</v>
          </cell>
          <cell r="J852">
            <v>0.61951145270527364</v>
          </cell>
          <cell r="K852">
            <v>814.1</v>
          </cell>
          <cell r="L852">
            <v>0.61951145270527364</v>
          </cell>
        </row>
        <row r="853">
          <cell r="A853">
            <v>0</v>
          </cell>
          <cell r="B853" t="str">
            <v>98-4788</v>
          </cell>
          <cell r="C853" t="str">
            <v>NORTHWOOD-KENSETT</v>
          </cell>
          <cell r="D853">
            <v>38169</v>
          </cell>
          <cell r="E853">
            <v>500</v>
          </cell>
          <cell r="F853">
            <v>0.38048854729472648</v>
          </cell>
          <cell r="G853">
            <v>500</v>
          </cell>
          <cell r="H853">
            <v>0.38048854729472648</v>
          </cell>
          <cell r="I853">
            <v>500</v>
          </cell>
          <cell r="J853">
            <v>0.38048854729472648</v>
          </cell>
          <cell r="K853">
            <v>500</v>
          </cell>
          <cell r="L853">
            <v>0.38048854729472648</v>
          </cell>
        </row>
        <row r="854">
          <cell r="A854">
            <v>0</v>
          </cell>
          <cell r="B854" t="str">
            <v>98-5751</v>
          </cell>
          <cell r="C854" t="str">
            <v>SAINT ANSGAR</v>
          </cell>
          <cell r="D854">
            <v>38169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A855">
            <v>98</v>
          </cell>
          <cell r="B855" t="str">
            <v>98-25</v>
          </cell>
          <cell r="C855" t="str">
            <v>TOTAL WORTH  CO.</v>
          </cell>
          <cell r="D855">
            <v>5</v>
          </cell>
          <cell r="E855">
            <v>1314.1</v>
          </cell>
          <cell r="F855">
            <v>1</v>
          </cell>
          <cell r="G855">
            <v>1314.1</v>
          </cell>
          <cell r="H855">
            <v>1</v>
          </cell>
          <cell r="I855">
            <v>1314.1</v>
          </cell>
          <cell r="J855">
            <v>1</v>
          </cell>
          <cell r="K855">
            <v>1314.1</v>
          </cell>
          <cell r="L855">
            <v>1</v>
          </cell>
        </row>
        <row r="856">
          <cell r="A856">
            <v>0</v>
          </cell>
          <cell r="B856" t="str">
            <v>99-0594</v>
          </cell>
          <cell r="C856" t="str">
            <v>BELMOND - KLEMME</v>
          </cell>
          <cell r="D856">
            <v>38169</v>
          </cell>
          <cell r="E856">
            <v>812.2</v>
          </cell>
          <cell r="F856">
            <v>0.30875085531817836</v>
          </cell>
          <cell r="G856">
            <v>812.2</v>
          </cell>
          <cell r="H856">
            <v>0.30875085531817836</v>
          </cell>
          <cell r="I856">
            <v>812.2</v>
          </cell>
          <cell r="J856">
            <v>0.30875085531817836</v>
          </cell>
          <cell r="K856">
            <v>812.2</v>
          </cell>
          <cell r="L856">
            <v>0.30875085531817836</v>
          </cell>
        </row>
        <row r="857">
          <cell r="A857">
            <v>0</v>
          </cell>
          <cell r="B857" t="str">
            <v>99-0819</v>
          </cell>
          <cell r="C857" t="str">
            <v>WEST HANCOCK</v>
          </cell>
          <cell r="D857">
            <v>38169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</row>
        <row r="858">
          <cell r="A858">
            <v>0</v>
          </cell>
          <cell r="B858" t="str">
            <v>99-0916</v>
          </cell>
          <cell r="C858" t="str">
            <v>CAL</v>
          </cell>
          <cell r="D858">
            <v>38169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A859">
            <v>0</v>
          </cell>
          <cell r="B859" t="str">
            <v>99-1206</v>
          </cell>
          <cell r="C859" t="str">
            <v>CLARION-GOLDFIELD-DOWS</v>
          </cell>
          <cell r="D859">
            <v>38169</v>
          </cell>
          <cell r="E859">
            <v>966.7</v>
          </cell>
          <cell r="F859">
            <v>0.36748270356572643</v>
          </cell>
          <cell r="G859">
            <v>966.7</v>
          </cell>
          <cell r="H859">
            <v>0.36748270356572643</v>
          </cell>
          <cell r="I859">
            <v>966.7</v>
          </cell>
          <cell r="J859">
            <v>0.36748270356572643</v>
          </cell>
          <cell r="K859">
            <v>966.7</v>
          </cell>
          <cell r="L859">
            <v>0.36748270356572643</v>
          </cell>
        </row>
        <row r="860">
          <cell r="A860">
            <v>0</v>
          </cell>
          <cell r="B860" t="str">
            <v>99-1944</v>
          </cell>
          <cell r="C860" t="str">
            <v>EAGLE GROVE</v>
          </cell>
          <cell r="D860">
            <v>38169</v>
          </cell>
          <cell r="E860">
            <v>851.7</v>
          </cell>
          <cell r="F860">
            <v>0.32376644111609515</v>
          </cell>
          <cell r="G860">
            <v>851.7</v>
          </cell>
          <cell r="H860">
            <v>0.32376644111609515</v>
          </cell>
          <cell r="I860">
            <v>851.7</v>
          </cell>
          <cell r="J860">
            <v>0.32376644111609515</v>
          </cell>
          <cell r="K860">
            <v>851.7</v>
          </cell>
          <cell r="L860">
            <v>0.32376644111609515</v>
          </cell>
        </row>
        <row r="861">
          <cell r="A861">
            <v>0</v>
          </cell>
          <cell r="B861" t="str">
            <v>99-3060</v>
          </cell>
          <cell r="C861" t="str">
            <v>HUMBOLDT</v>
          </cell>
          <cell r="D861">
            <v>38169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>
            <v>0</v>
          </cell>
          <cell r="B862" t="str">
            <v>99-3150</v>
          </cell>
          <cell r="C862" t="str">
            <v>IOWA FALLS</v>
          </cell>
          <cell r="D862">
            <v>38169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A863">
            <v>0</v>
          </cell>
          <cell r="B863" t="str">
            <v>99-4775</v>
          </cell>
          <cell r="C863" t="str">
            <v>NORTHEAST HAMILTON</v>
          </cell>
          <cell r="D863">
            <v>38169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A864">
            <v>0</v>
          </cell>
          <cell r="B864" t="str">
            <v>99-5922</v>
          </cell>
          <cell r="C864" t="str">
            <v>WEST FORK</v>
          </cell>
          <cell r="D864">
            <v>38169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A865">
            <v>0</v>
          </cell>
          <cell r="B865" t="str">
            <v>99-6867</v>
          </cell>
          <cell r="C865" t="str">
            <v>WEBSTER CITY</v>
          </cell>
          <cell r="D865">
            <v>38169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</row>
        <row r="866">
          <cell r="A866">
            <v>99</v>
          </cell>
          <cell r="B866" t="str">
            <v>99-25</v>
          </cell>
          <cell r="C866" t="str">
            <v>TOTAL WRIGHT CO</v>
          </cell>
          <cell r="D866">
            <v>10</v>
          </cell>
          <cell r="E866">
            <v>2630.6000000000004</v>
          </cell>
          <cell r="F866">
            <v>1</v>
          </cell>
          <cell r="G866">
            <v>2630.6000000000004</v>
          </cell>
          <cell r="H866">
            <v>1</v>
          </cell>
          <cell r="I866">
            <v>2630.6000000000004</v>
          </cell>
          <cell r="J866">
            <v>1</v>
          </cell>
          <cell r="K866">
            <v>2630.6000000000004</v>
          </cell>
          <cell r="L866">
            <v>1</v>
          </cell>
        </row>
        <row r="867">
          <cell r="A867">
            <v>0</v>
          </cell>
          <cell r="B867">
            <v>0</v>
          </cell>
          <cell r="C867" t="str">
            <v>Grand Total Population</v>
          </cell>
          <cell r="D867">
            <v>761</v>
          </cell>
          <cell r="E867">
            <v>485147.3</v>
          </cell>
          <cell r="F867">
            <v>0</v>
          </cell>
          <cell r="G867">
            <v>485147.3</v>
          </cell>
          <cell r="H867">
            <v>0</v>
          </cell>
          <cell r="I867">
            <v>485147.3</v>
          </cell>
          <cell r="J867">
            <v>0</v>
          </cell>
          <cell r="K867">
            <v>485147.3</v>
          </cell>
          <cell r="L867">
            <v>0</v>
          </cell>
        </row>
        <row r="868">
          <cell r="A868">
            <v>99</v>
          </cell>
          <cell r="B868">
            <v>0</v>
          </cell>
          <cell r="C868" t="str">
            <v>Okay</v>
          </cell>
          <cell r="D868">
            <v>0</v>
          </cell>
          <cell r="E868" t="str">
            <v>Okay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</row>
        <row r="869">
          <cell r="A869">
            <v>0</v>
          </cell>
          <cell r="B869">
            <v>0</v>
          </cell>
          <cell r="C869">
            <v>333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</row>
        <row r="870">
          <cell r="A870">
            <v>0</v>
          </cell>
          <cell r="B870" t="str">
            <v>336</v>
          </cell>
          <cell r="C870" t="str">
            <v>1 -- one disolved 2 merged</v>
          </cell>
          <cell r="D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</row>
        <row r="871">
          <cell r="A871">
            <v>0</v>
          </cell>
          <cell r="C871">
            <v>0</v>
          </cell>
          <cell r="D871" t="str">
            <v>Paid</v>
          </cell>
          <cell r="E871">
            <v>485147.3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</row>
        <row r="872">
          <cell r="A872">
            <v>0</v>
          </cell>
          <cell r="B872">
            <v>0</v>
          </cell>
          <cell r="C872" t="str">
            <v>All counties and All schools FY17 IDEduc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</row>
        <row r="873">
          <cell r="B873">
            <v>0</v>
          </cell>
          <cell r="D873">
            <v>0</v>
          </cell>
          <cell r="E873">
            <v>0</v>
          </cell>
          <cell r="F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A874">
            <v>0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0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0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A877">
            <v>0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0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New Cos &amp; Jur 07 01 17"/>
      <sheetName val="RePd-Rcnd-Extnd Snsts-UsChg F18"/>
      <sheetName val="New Cos &amp; Jurs 01 01 18"/>
      <sheetName val="Estimated"/>
      <sheetName val="Chart1"/>
      <sheetName val="Population &amp; Levies "/>
      <sheetName val="Sept Dist"/>
      <sheetName val="Dec Dist"/>
      <sheetName val="March Dist"/>
      <sheetName val="June Dist"/>
      <sheetName val="Reference"/>
      <sheetName val="Reconciliation"/>
      <sheetName val="Actual Summary"/>
      <sheetName val="Sept Actual"/>
      <sheetName val="Dec Actual"/>
      <sheetName val="March Actual"/>
      <sheetName val="June Actual"/>
      <sheetName val="Shenandoah"/>
      <sheetName val="Estimated old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ADAIR COUNTY</v>
          </cell>
        </row>
        <row r="7">
          <cell r="C7" t="str">
            <v>01-01</v>
          </cell>
          <cell r="D7" t="str">
            <v xml:space="preserve">GREENFIELD  </v>
          </cell>
          <cell r="E7">
            <v>38718</v>
          </cell>
          <cell r="F7">
            <v>1982</v>
          </cell>
          <cell r="G7">
            <v>0.25834202294056308</v>
          </cell>
          <cell r="H7">
            <v>1982</v>
          </cell>
          <cell r="I7">
            <v>0.25834202294056308</v>
          </cell>
          <cell r="J7">
            <v>1982</v>
          </cell>
          <cell r="K7">
            <v>0.25834202294056308</v>
          </cell>
          <cell r="L7">
            <v>1982</v>
          </cell>
          <cell r="M7">
            <v>0.25834202294056308</v>
          </cell>
          <cell r="N7">
            <v>886010</v>
          </cell>
          <cell r="O7">
            <v>0.11782804666842299</v>
          </cell>
          <cell r="P7">
            <v>886010</v>
          </cell>
          <cell r="Q7">
            <v>0.11782804666842299</v>
          </cell>
          <cell r="R7">
            <v>886010</v>
          </cell>
          <cell r="S7">
            <v>0.11782804666842299</v>
          </cell>
          <cell r="T7">
            <v>886010</v>
          </cell>
          <cell r="U7">
            <v>0.11782804666842299</v>
          </cell>
        </row>
        <row r="8">
          <cell r="C8" t="str">
            <v>01-02</v>
          </cell>
          <cell r="D8" t="str">
            <v>ADAIR</v>
          </cell>
          <cell r="E8">
            <v>38534</v>
          </cell>
          <cell r="F8">
            <v>762</v>
          </cell>
          <cell r="G8">
            <v>9.9322210636079253E-2</v>
          </cell>
          <cell r="H8">
            <v>762</v>
          </cell>
          <cell r="I8">
            <v>9.9322210636079253E-2</v>
          </cell>
          <cell r="J8">
            <v>762</v>
          </cell>
          <cell r="K8">
            <v>9.9322210636079253E-2</v>
          </cell>
          <cell r="L8">
            <v>762</v>
          </cell>
          <cell r="M8">
            <v>9.9322210636079253E-2</v>
          </cell>
          <cell r="N8">
            <v>472292</v>
          </cell>
          <cell r="O8">
            <v>6.2808821364457312E-2</v>
          </cell>
          <cell r="P8">
            <v>472292</v>
          </cell>
          <cell r="Q8">
            <v>6.2808821364457312E-2</v>
          </cell>
          <cell r="R8">
            <v>472292</v>
          </cell>
          <cell r="S8">
            <v>6.2808821364457312E-2</v>
          </cell>
          <cell r="T8">
            <v>472292</v>
          </cell>
          <cell r="U8">
            <v>6.2808821364457312E-2</v>
          </cell>
        </row>
        <row r="9">
          <cell r="B9">
            <v>1.1000000000000001</v>
          </cell>
          <cell r="C9" t="str">
            <v>01-03</v>
          </cell>
          <cell r="D9" t="str">
            <v>CASEY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C10" t="str">
            <v>01-04</v>
          </cell>
          <cell r="D10" t="str">
            <v>STUART</v>
          </cell>
          <cell r="E10">
            <v>38534</v>
          </cell>
          <cell r="F10">
            <v>699</v>
          </cell>
          <cell r="G10">
            <v>9.1110531803962461E-2</v>
          </cell>
          <cell r="H10">
            <v>699</v>
          </cell>
          <cell r="I10">
            <v>9.1110531803962461E-2</v>
          </cell>
          <cell r="J10">
            <v>699</v>
          </cell>
          <cell r="K10">
            <v>9.1110531803962461E-2</v>
          </cell>
          <cell r="L10">
            <v>699</v>
          </cell>
          <cell r="M10">
            <v>9.1110531803962461E-2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C11" t="str">
            <v>01-05</v>
          </cell>
          <cell r="D11" t="str">
            <v>BRIDGEWATER</v>
          </cell>
          <cell r="E11">
            <v>38534</v>
          </cell>
          <cell r="F11">
            <v>182</v>
          </cell>
          <cell r="G11">
            <v>2.3722627737226276E-2</v>
          </cell>
          <cell r="H11">
            <v>182</v>
          </cell>
          <cell r="I11">
            <v>2.3722627737226276E-2</v>
          </cell>
          <cell r="J11">
            <v>182</v>
          </cell>
          <cell r="K11">
            <v>2.3722627737226276E-2</v>
          </cell>
          <cell r="L11">
            <v>182</v>
          </cell>
          <cell r="M11">
            <v>2.3722627737226276E-2</v>
          </cell>
          <cell r="N11">
            <v>41695</v>
          </cell>
          <cell r="O11">
            <v>5.5449040144466728E-3</v>
          </cell>
          <cell r="P11">
            <v>41695</v>
          </cell>
          <cell r="Q11">
            <v>5.5449040144466728E-3</v>
          </cell>
          <cell r="R11">
            <v>41695</v>
          </cell>
          <cell r="S11">
            <v>5.5449040144466728E-3</v>
          </cell>
          <cell r="T11">
            <v>41695</v>
          </cell>
          <cell r="U11">
            <v>5.5449040144466728E-3</v>
          </cell>
        </row>
        <row r="12">
          <cell r="C12" t="str">
            <v>01-06</v>
          </cell>
          <cell r="D12" t="str">
            <v>FONTANELLE</v>
          </cell>
          <cell r="E12">
            <v>38534</v>
          </cell>
          <cell r="F12">
            <v>672</v>
          </cell>
          <cell r="G12">
            <v>8.7591240875912413E-2</v>
          </cell>
          <cell r="H12">
            <v>672</v>
          </cell>
          <cell r="I12">
            <v>8.7591240875912413E-2</v>
          </cell>
          <cell r="J12">
            <v>672</v>
          </cell>
          <cell r="K12">
            <v>8.7591240875912413E-2</v>
          </cell>
          <cell r="L12">
            <v>672</v>
          </cell>
          <cell r="M12">
            <v>8.7591240875912413E-2</v>
          </cell>
          <cell r="N12">
            <v>244386</v>
          </cell>
          <cell r="O12">
            <v>3.250022574588235E-2</v>
          </cell>
          <cell r="P12">
            <v>244386</v>
          </cell>
          <cell r="Q12">
            <v>3.250022574588235E-2</v>
          </cell>
          <cell r="R12">
            <v>244386</v>
          </cell>
          <cell r="S12">
            <v>3.250022574588235E-2</v>
          </cell>
          <cell r="T12">
            <v>244386</v>
          </cell>
          <cell r="U12">
            <v>3.250022574588235E-2</v>
          </cell>
        </row>
        <row r="13">
          <cell r="C13" t="str">
            <v>01-07</v>
          </cell>
          <cell r="D13" t="str">
            <v>ORIENT</v>
          </cell>
          <cell r="E13">
            <v>38534</v>
          </cell>
          <cell r="F13">
            <v>408</v>
          </cell>
          <cell r="G13">
            <v>5.3180396246089674E-2</v>
          </cell>
          <cell r="H13">
            <v>408</v>
          </cell>
          <cell r="I13">
            <v>5.3180396246089674E-2</v>
          </cell>
          <cell r="J13">
            <v>408</v>
          </cell>
          <cell r="K13">
            <v>5.3180396246089674E-2</v>
          </cell>
          <cell r="L13">
            <v>408</v>
          </cell>
          <cell r="M13">
            <v>5.3180396246089674E-2</v>
          </cell>
          <cell r="N13">
            <v>81307</v>
          </cell>
          <cell r="O13">
            <v>1.0812795555884772E-2</v>
          </cell>
          <cell r="P13">
            <v>81307</v>
          </cell>
          <cell r="Q13">
            <v>1.0812795555884772E-2</v>
          </cell>
          <cell r="R13">
            <v>81307</v>
          </cell>
          <cell r="S13">
            <v>1.0812795555884772E-2</v>
          </cell>
          <cell r="T13">
            <v>81307</v>
          </cell>
          <cell r="U13">
            <v>1.0812795555884772E-2</v>
          </cell>
        </row>
        <row r="14">
          <cell r="C14" t="str">
            <v>01-22</v>
          </cell>
          <cell r="D14" t="str">
            <v>Unincorporated</v>
          </cell>
          <cell r="E14">
            <v>38534</v>
          </cell>
          <cell r="F14">
            <v>2967</v>
          </cell>
          <cell r="G14">
            <v>0.38673096976016685</v>
          </cell>
          <cell r="H14">
            <v>2967</v>
          </cell>
          <cell r="I14">
            <v>0.38673096976016685</v>
          </cell>
          <cell r="J14">
            <v>2967</v>
          </cell>
          <cell r="K14">
            <v>0.38673096976016685</v>
          </cell>
          <cell r="L14">
            <v>2967</v>
          </cell>
          <cell r="M14">
            <v>0.38673096976016685</v>
          </cell>
          <cell r="N14">
            <v>5793827</v>
          </cell>
          <cell r="O14">
            <v>0.77050520665090594</v>
          </cell>
          <cell r="P14">
            <v>5793827</v>
          </cell>
          <cell r="Q14">
            <v>0.77050520665090594</v>
          </cell>
          <cell r="R14">
            <v>5793827</v>
          </cell>
          <cell r="S14">
            <v>0.77050520665090594</v>
          </cell>
          <cell r="T14">
            <v>5793827</v>
          </cell>
          <cell r="U14">
            <v>0.77050520665090594</v>
          </cell>
        </row>
        <row r="15">
          <cell r="B15">
            <v>1</v>
          </cell>
          <cell r="C15" t="str">
            <v>01-24</v>
          </cell>
          <cell r="D15" t="str">
            <v>TOTAL</v>
          </cell>
          <cell r="E15">
            <v>7</v>
          </cell>
          <cell r="F15">
            <v>7672</v>
          </cell>
          <cell r="G15">
            <v>1</v>
          </cell>
          <cell r="H15">
            <v>7672</v>
          </cell>
          <cell r="I15">
            <v>1</v>
          </cell>
          <cell r="J15">
            <v>7672</v>
          </cell>
          <cell r="K15">
            <v>1</v>
          </cell>
          <cell r="L15">
            <v>7672</v>
          </cell>
          <cell r="M15">
            <v>1</v>
          </cell>
          <cell r="N15">
            <v>7519517</v>
          </cell>
          <cell r="O15">
            <v>1</v>
          </cell>
          <cell r="P15">
            <v>7519517</v>
          </cell>
          <cell r="Q15">
            <v>1</v>
          </cell>
          <cell r="R15">
            <v>7519517</v>
          </cell>
          <cell r="S15">
            <v>1</v>
          </cell>
          <cell r="T15">
            <v>7519517</v>
          </cell>
          <cell r="U15">
            <v>1</v>
          </cell>
        </row>
        <row r="17">
          <cell r="C17" t="str">
            <v>ADAMS COUNTY</v>
          </cell>
        </row>
        <row r="18">
          <cell r="C18" t="str">
            <v>02-01</v>
          </cell>
          <cell r="D18" t="str">
            <v>Corning</v>
          </cell>
          <cell r="E18">
            <v>39264</v>
          </cell>
          <cell r="F18">
            <v>1635</v>
          </cell>
          <cell r="G18">
            <v>0.40580789277736412</v>
          </cell>
          <cell r="H18">
            <v>1635</v>
          </cell>
          <cell r="I18">
            <v>0.40580789277736412</v>
          </cell>
          <cell r="J18">
            <v>1635</v>
          </cell>
          <cell r="K18">
            <v>0.40580789277736412</v>
          </cell>
          <cell r="L18">
            <v>1635</v>
          </cell>
          <cell r="M18">
            <v>0.40580789277736412</v>
          </cell>
          <cell r="N18">
            <v>859841</v>
          </cell>
          <cell r="O18">
            <v>0.18272605001371761</v>
          </cell>
          <cell r="P18">
            <v>859841</v>
          </cell>
          <cell r="Q18">
            <v>0.18272605001371761</v>
          </cell>
          <cell r="R18">
            <v>859841</v>
          </cell>
          <cell r="S18">
            <v>0.18272605001371761</v>
          </cell>
          <cell r="T18">
            <v>859841</v>
          </cell>
          <cell r="U18">
            <v>0.18272605001371761</v>
          </cell>
        </row>
        <row r="19">
          <cell r="C19" t="str">
            <v>02-02</v>
          </cell>
          <cell r="D19" t="str">
            <v>Carbon</v>
          </cell>
          <cell r="E19">
            <v>39264</v>
          </cell>
          <cell r="F19">
            <v>34</v>
          </cell>
          <cell r="G19">
            <v>8.4388185654008432E-3</v>
          </cell>
          <cell r="H19">
            <v>34</v>
          </cell>
          <cell r="I19">
            <v>8.4388185654008432E-3</v>
          </cell>
          <cell r="J19">
            <v>34</v>
          </cell>
          <cell r="K19">
            <v>8.4388185654008432E-3</v>
          </cell>
          <cell r="L19">
            <v>34</v>
          </cell>
          <cell r="M19">
            <v>8.4388185654008432E-3</v>
          </cell>
          <cell r="N19">
            <v>9059</v>
          </cell>
          <cell r="O19">
            <v>1.9251411447863825E-3</v>
          </cell>
          <cell r="P19">
            <v>9059</v>
          </cell>
          <cell r="Q19">
            <v>1.9251411447863825E-3</v>
          </cell>
          <cell r="R19">
            <v>9059</v>
          </cell>
          <cell r="S19">
            <v>1.9251411447863825E-3</v>
          </cell>
          <cell r="T19">
            <v>9059</v>
          </cell>
          <cell r="U19">
            <v>1.9251411447863825E-3</v>
          </cell>
        </row>
        <row r="20">
          <cell r="C20" t="str">
            <v>02-03</v>
          </cell>
          <cell r="D20" t="str">
            <v>Nodaway</v>
          </cell>
          <cell r="E20">
            <v>39264</v>
          </cell>
          <cell r="F20">
            <v>114</v>
          </cell>
          <cell r="G20">
            <v>2.8294862248696945E-2</v>
          </cell>
          <cell r="H20">
            <v>114</v>
          </cell>
          <cell r="I20">
            <v>2.8294862248696945E-2</v>
          </cell>
          <cell r="J20">
            <v>114</v>
          </cell>
          <cell r="K20">
            <v>2.8294862248696945E-2</v>
          </cell>
          <cell r="L20">
            <v>114</v>
          </cell>
          <cell r="M20">
            <v>2.8294862248696945E-2</v>
          </cell>
          <cell r="N20">
            <v>34637</v>
          </cell>
          <cell r="O20">
            <v>7.3607587848510793E-3</v>
          </cell>
          <cell r="P20">
            <v>34637</v>
          </cell>
          <cell r="Q20">
            <v>7.3607587848510793E-3</v>
          </cell>
          <cell r="R20">
            <v>34637</v>
          </cell>
          <cell r="S20">
            <v>7.3607587848510793E-3</v>
          </cell>
          <cell r="T20">
            <v>34637</v>
          </cell>
          <cell r="U20">
            <v>7.3607587848510793E-3</v>
          </cell>
        </row>
        <row r="21">
          <cell r="C21" t="str">
            <v>02-04</v>
          </cell>
          <cell r="D21" t="str">
            <v>Prescott</v>
          </cell>
          <cell r="E21">
            <v>39264</v>
          </cell>
          <cell r="F21">
            <v>257</v>
          </cell>
          <cell r="G21">
            <v>6.3787540332588738E-2</v>
          </cell>
          <cell r="H21">
            <v>257</v>
          </cell>
          <cell r="I21">
            <v>6.3787540332588738E-2</v>
          </cell>
          <cell r="J21">
            <v>257</v>
          </cell>
          <cell r="K21">
            <v>6.3787540332588738E-2</v>
          </cell>
          <cell r="L21">
            <v>257</v>
          </cell>
          <cell r="M21">
            <v>6.3787540332588738E-2</v>
          </cell>
          <cell r="N21">
            <v>77155</v>
          </cell>
          <cell r="O21">
            <v>1.6396320236890752E-2</v>
          </cell>
          <cell r="P21">
            <v>77155</v>
          </cell>
          <cell r="Q21">
            <v>1.6396320236890752E-2</v>
          </cell>
          <cell r="R21">
            <v>77155</v>
          </cell>
          <cell r="S21">
            <v>1.6396320236890752E-2</v>
          </cell>
          <cell r="T21">
            <v>77155</v>
          </cell>
          <cell r="U21">
            <v>1.6396320236890752E-2</v>
          </cell>
        </row>
        <row r="22">
          <cell r="B22">
            <v>1</v>
          </cell>
          <cell r="C22" t="str">
            <v>02-05</v>
          </cell>
          <cell r="D22" t="str">
            <v>Lenox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C23" t="str">
            <v>02-22</v>
          </cell>
          <cell r="D23" t="str">
            <v>Unincorporated</v>
          </cell>
          <cell r="E23">
            <v>39264</v>
          </cell>
          <cell r="F23">
            <v>1989</v>
          </cell>
          <cell r="G23">
            <v>0.49367088607594939</v>
          </cell>
          <cell r="H23">
            <v>1989</v>
          </cell>
          <cell r="I23">
            <v>0.49367088607594939</v>
          </cell>
          <cell r="J23">
            <v>1989</v>
          </cell>
          <cell r="K23">
            <v>0.49367088607594939</v>
          </cell>
          <cell r="L23">
            <v>1989</v>
          </cell>
          <cell r="M23">
            <v>0.49367088607594939</v>
          </cell>
          <cell r="N23">
            <v>3724937</v>
          </cell>
          <cell r="O23">
            <v>0.79159172981975412</v>
          </cell>
          <cell r="P23">
            <v>3724937</v>
          </cell>
          <cell r="Q23">
            <v>0.79159172981975412</v>
          </cell>
          <cell r="R23">
            <v>3724937</v>
          </cell>
          <cell r="S23">
            <v>0.79159172981975412</v>
          </cell>
          <cell r="T23">
            <v>3724937</v>
          </cell>
          <cell r="U23">
            <v>0.79159172981975412</v>
          </cell>
        </row>
        <row r="24">
          <cell r="B24">
            <v>2</v>
          </cell>
          <cell r="C24" t="str">
            <v>02-24</v>
          </cell>
          <cell r="D24" t="str">
            <v>TOTAL</v>
          </cell>
          <cell r="E24">
            <v>5</v>
          </cell>
          <cell r="F24">
            <v>4029</v>
          </cell>
          <cell r="G24">
            <v>1</v>
          </cell>
          <cell r="H24">
            <v>4029</v>
          </cell>
          <cell r="I24">
            <v>1</v>
          </cell>
          <cell r="J24">
            <v>4029</v>
          </cell>
          <cell r="K24">
            <v>1</v>
          </cell>
          <cell r="L24">
            <v>4029</v>
          </cell>
          <cell r="M24">
            <v>1</v>
          </cell>
          <cell r="N24">
            <v>4705629</v>
          </cell>
          <cell r="O24">
            <v>0.99999999999999989</v>
          </cell>
          <cell r="P24">
            <v>4705629</v>
          </cell>
          <cell r="Q24">
            <v>0.99999999999999989</v>
          </cell>
          <cell r="R24">
            <v>4705629</v>
          </cell>
          <cell r="S24">
            <v>0.99999999999999989</v>
          </cell>
          <cell r="T24">
            <v>4705629</v>
          </cell>
          <cell r="U24">
            <v>0.99999999999999989</v>
          </cell>
        </row>
        <row r="26">
          <cell r="C26" t="str">
            <v>ALLAMAKEE COUNTY</v>
          </cell>
        </row>
        <row r="27">
          <cell r="C27" t="str">
            <v>03-01</v>
          </cell>
          <cell r="D27" t="str">
            <v>Waukon</v>
          </cell>
          <cell r="E27">
            <v>35065</v>
          </cell>
          <cell r="F27">
            <v>3897</v>
          </cell>
          <cell r="G27">
            <v>0.27194696441032801</v>
          </cell>
          <cell r="H27">
            <v>3897</v>
          </cell>
          <cell r="I27">
            <v>0.27194696441032801</v>
          </cell>
          <cell r="J27">
            <v>3897</v>
          </cell>
          <cell r="K27">
            <v>0.27194696441032801</v>
          </cell>
          <cell r="L27">
            <v>3897</v>
          </cell>
          <cell r="M27">
            <v>0.27194696441032801</v>
          </cell>
          <cell r="N27">
            <v>1430142.83371049</v>
          </cell>
          <cell r="O27">
            <v>0.14859114010354155</v>
          </cell>
          <cell r="P27">
            <v>1430142.83371049</v>
          </cell>
          <cell r="Q27">
            <v>0.14859114010354155</v>
          </cell>
          <cell r="R27">
            <v>1430142.83371049</v>
          </cell>
          <cell r="S27">
            <v>0.14859114010354155</v>
          </cell>
          <cell r="T27">
            <v>1430142.83371049</v>
          </cell>
          <cell r="U27">
            <v>0.14859114010354155</v>
          </cell>
        </row>
        <row r="28">
          <cell r="C28" t="str">
            <v>03-02</v>
          </cell>
          <cell r="D28" t="str">
            <v>Lansing</v>
          </cell>
          <cell r="E28">
            <v>35247</v>
          </cell>
          <cell r="F28">
            <v>999</v>
          </cell>
          <cell r="G28">
            <v>6.9713886950453594E-2</v>
          </cell>
          <cell r="H28">
            <v>999</v>
          </cell>
          <cell r="I28">
            <v>6.9713886950453594E-2</v>
          </cell>
          <cell r="J28">
            <v>999</v>
          </cell>
          <cell r="K28">
            <v>6.9713886950453594E-2</v>
          </cell>
          <cell r="L28">
            <v>999</v>
          </cell>
          <cell r="M28">
            <v>6.9713886950453594E-2</v>
          </cell>
          <cell r="N28">
            <v>405762.06978790998</v>
          </cell>
          <cell r="O28">
            <v>4.2158480355510869E-2</v>
          </cell>
          <cell r="P28">
            <v>405762.06978790998</v>
          </cell>
          <cell r="Q28">
            <v>4.2158480355510869E-2</v>
          </cell>
          <cell r="R28">
            <v>405762.06978790998</v>
          </cell>
          <cell r="S28">
            <v>4.2158480355510869E-2</v>
          </cell>
          <cell r="T28">
            <v>405762.06978790998</v>
          </cell>
          <cell r="U28">
            <v>4.2158480355510869E-2</v>
          </cell>
        </row>
        <row r="29">
          <cell r="C29" t="str">
            <v>03-03</v>
          </cell>
          <cell r="D29" t="str">
            <v>Postville  *  * (03)  22</v>
          </cell>
          <cell r="E29">
            <v>34700</v>
          </cell>
          <cell r="F29">
            <v>1947</v>
          </cell>
          <cell r="G29">
            <v>0.13586880669923238</v>
          </cell>
          <cell r="H29">
            <v>1947</v>
          </cell>
          <cell r="I29">
            <v>0.13586880669923238</v>
          </cell>
          <cell r="J29">
            <v>1947</v>
          </cell>
          <cell r="K29">
            <v>0.13586880669923238</v>
          </cell>
          <cell r="L29">
            <v>1947</v>
          </cell>
          <cell r="M29">
            <v>0.13586880669923238</v>
          </cell>
          <cell r="N29">
            <v>871743</v>
          </cell>
          <cell r="O29">
            <v>9.0573670820843069E-2</v>
          </cell>
          <cell r="P29">
            <v>871743</v>
          </cell>
          <cell r="Q29">
            <v>9.0573670820843069E-2</v>
          </cell>
          <cell r="R29">
            <v>871743</v>
          </cell>
          <cell r="S29">
            <v>9.0573670820843069E-2</v>
          </cell>
          <cell r="T29">
            <v>871743</v>
          </cell>
          <cell r="U29">
            <v>9.0573670820843069E-2</v>
          </cell>
        </row>
        <row r="30">
          <cell r="C30" t="str">
            <v>03-04</v>
          </cell>
          <cell r="D30" t="str">
            <v>New Albin</v>
          </cell>
          <cell r="E30">
            <v>35247</v>
          </cell>
          <cell r="F30">
            <v>522</v>
          </cell>
          <cell r="G30">
            <v>3.6427076064200974E-2</v>
          </cell>
          <cell r="H30">
            <v>522</v>
          </cell>
          <cell r="I30">
            <v>3.6427076064200974E-2</v>
          </cell>
          <cell r="J30">
            <v>522</v>
          </cell>
          <cell r="K30">
            <v>3.6427076064200974E-2</v>
          </cell>
          <cell r="L30">
            <v>522</v>
          </cell>
          <cell r="M30">
            <v>3.6427076064200974E-2</v>
          </cell>
          <cell r="N30">
            <v>180007.53403896</v>
          </cell>
          <cell r="O30">
            <v>1.8702694639723481E-2</v>
          </cell>
          <cell r="P30">
            <v>180007.53403896</v>
          </cell>
          <cell r="Q30">
            <v>1.8702694639723481E-2</v>
          </cell>
          <cell r="R30">
            <v>180007.53403896</v>
          </cell>
          <cell r="S30">
            <v>1.8702694639723481E-2</v>
          </cell>
          <cell r="T30">
            <v>180007.53403896</v>
          </cell>
          <cell r="U30">
            <v>1.8702694639723481E-2</v>
          </cell>
        </row>
        <row r="31">
          <cell r="C31" t="str">
            <v>03-05</v>
          </cell>
          <cell r="D31" t="str">
            <v>Harpers Ferry</v>
          </cell>
          <cell r="E31">
            <v>34700</v>
          </cell>
          <cell r="F31">
            <v>328</v>
          </cell>
          <cell r="G31">
            <v>2.288904396371249E-2</v>
          </cell>
          <cell r="H31">
            <v>328</v>
          </cell>
          <cell r="I31">
            <v>2.288904396371249E-2</v>
          </cell>
          <cell r="J31">
            <v>328</v>
          </cell>
          <cell r="K31">
            <v>2.288904396371249E-2</v>
          </cell>
          <cell r="L31">
            <v>328</v>
          </cell>
          <cell r="M31">
            <v>2.288904396371249E-2</v>
          </cell>
          <cell r="N31">
            <v>88865</v>
          </cell>
          <cell r="O31">
            <v>9.2330299841744852E-3</v>
          </cell>
          <cell r="P31">
            <v>88865</v>
          </cell>
          <cell r="Q31">
            <v>9.2330299841744852E-3</v>
          </cell>
          <cell r="R31">
            <v>88865</v>
          </cell>
          <cell r="S31">
            <v>9.2330299841744852E-3</v>
          </cell>
          <cell r="T31">
            <v>88865</v>
          </cell>
          <cell r="U31">
            <v>9.2330299841744852E-3</v>
          </cell>
        </row>
        <row r="32">
          <cell r="C32" t="str">
            <v>03-06</v>
          </cell>
          <cell r="D32" t="str">
            <v>Waterville</v>
          </cell>
          <cell r="E32">
            <v>34700</v>
          </cell>
          <cell r="F32">
            <v>144</v>
          </cell>
          <cell r="G32">
            <v>1.0048848569434752E-2</v>
          </cell>
          <cell r="H32">
            <v>144</v>
          </cell>
          <cell r="I32">
            <v>1.0048848569434752E-2</v>
          </cell>
          <cell r="J32">
            <v>144</v>
          </cell>
          <cell r="K32">
            <v>1.0048848569434752E-2</v>
          </cell>
          <cell r="L32">
            <v>144</v>
          </cell>
          <cell r="M32">
            <v>1.0048848569434752E-2</v>
          </cell>
          <cell r="N32">
            <v>15018</v>
          </cell>
          <cell r="O32">
            <v>1.5603628459160798E-3</v>
          </cell>
          <cell r="P32">
            <v>15018</v>
          </cell>
          <cell r="Q32">
            <v>1.5603628459160798E-3</v>
          </cell>
          <cell r="R32">
            <v>15018</v>
          </cell>
          <cell r="S32">
            <v>1.5603628459160798E-3</v>
          </cell>
          <cell r="T32">
            <v>15018</v>
          </cell>
          <cell r="U32">
            <v>1.5603628459160798E-3</v>
          </cell>
        </row>
        <row r="33">
          <cell r="C33" t="str">
            <v>03-22</v>
          </cell>
          <cell r="D33" t="str">
            <v>Unincorporated</v>
          </cell>
          <cell r="E33">
            <v>35704</v>
          </cell>
          <cell r="F33">
            <v>6493</v>
          </cell>
          <cell r="G33">
            <v>0.45310537334263784</v>
          </cell>
          <cell r="H33">
            <v>6493</v>
          </cell>
          <cell r="I33">
            <v>0.45310537334263784</v>
          </cell>
          <cell r="J33">
            <v>6493</v>
          </cell>
          <cell r="K33">
            <v>0.45310537334263784</v>
          </cell>
          <cell r="L33">
            <v>6493</v>
          </cell>
          <cell r="M33">
            <v>0.45310537334263784</v>
          </cell>
          <cell r="N33">
            <v>6633146</v>
          </cell>
          <cell r="O33">
            <v>0.68918062125029034</v>
          </cell>
          <cell r="P33">
            <v>6633146</v>
          </cell>
          <cell r="Q33">
            <v>0.68918062125029034</v>
          </cell>
          <cell r="R33">
            <v>6633146</v>
          </cell>
          <cell r="S33">
            <v>0.68918062125029034</v>
          </cell>
          <cell r="T33">
            <v>6633146</v>
          </cell>
          <cell r="U33">
            <v>0.68918062125029034</v>
          </cell>
        </row>
        <row r="34">
          <cell r="B34">
            <v>3</v>
          </cell>
          <cell r="C34" t="str">
            <v>03-24</v>
          </cell>
          <cell r="D34" t="str">
            <v>TOTAL</v>
          </cell>
          <cell r="E34">
            <v>7</v>
          </cell>
          <cell r="F34">
            <v>14330</v>
          </cell>
          <cell r="G34">
            <v>1</v>
          </cell>
          <cell r="H34">
            <v>14330</v>
          </cell>
          <cell r="I34">
            <v>1</v>
          </cell>
          <cell r="J34">
            <v>14330</v>
          </cell>
          <cell r="K34">
            <v>1</v>
          </cell>
          <cell r="L34">
            <v>14330</v>
          </cell>
          <cell r="M34">
            <v>1</v>
          </cell>
          <cell r="N34">
            <v>9624684.4375373609</v>
          </cell>
          <cell r="O34">
            <v>0.99999999999999978</v>
          </cell>
          <cell r="P34">
            <v>9624684.4375373609</v>
          </cell>
          <cell r="Q34">
            <v>0.99999999999999978</v>
          </cell>
          <cell r="R34">
            <v>9624684.4375373609</v>
          </cell>
          <cell r="S34">
            <v>0.99999999999999978</v>
          </cell>
          <cell r="T34">
            <v>9624684.4375373609</v>
          </cell>
          <cell r="U34">
            <v>0.99999999999999978</v>
          </cell>
        </row>
        <row r="36">
          <cell r="C36" t="str">
            <v>APPANOOSE COUNTY</v>
          </cell>
        </row>
        <row r="37">
          <cell r="C37" t="str">
            <v>04-01</v>
          </cell>
          <cell r="D37" t="str">
            <v>Centerville</v>
          </cell>
          <cell r="E37">
            <v>37803</v>
          </cell>
          <cell r="F37">
            <v>5528</v>
          </cell>
          <cell r="G37">
            <v>0.42895941646620628</v>
          </cell>
          <cell r="H37">
            <v>5528</v>
          </cell>
          <cell r="I37">
            <v>0.42895941646620628</v>
          </cell>
          <cell r="J37">
            <v>5528</v>
          </cell>
          <cell r="K37">
            <v>0.42895941646620628</v>
          </cell>
          <cell r="L37">
            <v>5528</v>
          </cell>
          <cell r="M37">
            <v>0.42895941646620628</v>
          </cell>
          <cell r="N37">
            <v>3154602</v>
          </cell>
          <cell r="O37">
            <v>0.30506286441721386</v>
          </cell>
          <cell r="P37">
            <v>3154602</v>
          </cell>
          <cell r="Q37">
            <v>0.30506286441721386</v>
          </cell>
          <cell r="R37">
            <v>3154602</v>
          </cell>
          <cell r="S37">
            <v>0.30506286441721386</v>
          </cell>
          <cell r="T37">
            <v>3154602</v>
          </cell>
          <cell r="U37">
            <v>0.30506286441721386</v>
          </cell>
        </row>
        <row r="38">
          <cell r="C38" t="str">
            <v>04-02</v>
          </cell>
          <cell r="D38" t="str">
            <v>Cincinnati</v>
          </cell>
          <cell r="E38">
            <v>37438</v>
          </cell>
          <cell r="F38">
            <v>357</v>
          </cell>
          <cell r="G38">
            <v>2.7702335687126562E-2</v>
          </cell>
          <cell r="H38">
            <v>357</v>
          </cell>
          <cell r="I38">
            <v>2.7702335687126562E-2</v>
          </cell>
          <cell r="J38">
            <v>357</v>
          </cell>
          <cell r="K38">
            <v>2.7702335687126562E-2</v>
          </cell>
          <cell r="L38">
            <v>357</v>
          </cell>
          <cell r="M38">
            <v>2.7702335687126562E-2</v>
          </cell>
          <cell r="N38">
            <v>74083</v>
          </cell>
          <cell r="O38">
            <v>7.1641278946188635E-3</v>
          </cell>
          <cell r="P38">
            <v>74083</v>
          </cell>
          <cell r="Q38">
            <v>7.1641278946188635E-3</v>
          </cell>
          <cell r="R38">
            <v>74083</v>
          </cell>
          <cell r="S38">
            <v>7.1641278946188635E-3</v>
          </cell>
          <cell r="T38">
            <v>74083</v>
          </cell>
          <cell r="U38">
            <v>7.1641278946188635E-3</v>
          </cell>
        </row>
        <row r="39">
          <cell r="C39" t="str">
            <v>04-03</v>
          </cell>
          <cell r="D39" t="str">
            <v>Moravia</v>
          </cell>
          <cell r="E39">
            <v>37803</v>
          </cell>
          <cell r="F39">
            <v>663</v>
          </cell>
          <cell r="G39">
            <v>5.1447194847520757E-2</v>
          </cell>
          <cell r="H39">
            <v>663</v>
          </cell>
          <cell r="I39">
            <v>5.1447194847520757E-2</v>
          </cell>
          <cell r="J39">
            <v>663</v>
          </cell>
          <cell r="K39">
            <v>5.1447194847520757E-2</v>
          </cell>
          <cell r="L39">
            <v>663</v>
          </cell>
          <cell r="M39">
            <v>5.1447194847520757E-2</v>
          </cell>
          <cell r="N39">
            <v>192364</v>
          </cell>
          <cell r="O39">
            <v>1.8602382440242201E-2</v>
          </cell>
          <cell r="P39">
            <v>192364</v>
          </cell>
          <cell r="Q39">
            <v>1.8602382440242201E-2</v>
          </cell>
          <cell r="R39">
            <v>192364</v>
          </cell>
          <cell r="S39">
            <v>1.8602382440242201E-2</v>
          </cell>
          <cell r="T39">
            <v>192364</v>
          </cell>
          <cell r="U39">
            <v>1.8602382440242201E-2</v>
          </cell>
        </row>
        <row r="40">
          <cell r="C40" t="str">
            <v>04-04</v>
          </cell>
          <cell r="D40" t="str">
            <v>Moulton</v>
          </cell>
          <cell r="E40">
            <v>37438</v>
          </cell>
          <cell r="F40">
            <v>605</v>
          </cell>
          <cell r="G40">
            <v>4.6946535268099637E-2</v>
          </cell>
          <cell r="H40">
            <v>605</v>
          </cell>
          <cell r="I40">
            <v>4.6946535268099637E-2</v>
          </cell>
          <cell r="J40">
            <v>605</v>
          </cell>
          <cell r="K40">
            <v>4.6946535268099637E-2</v>
          </cell>
          <cell r="L40">
            <v>605</v>
          </cell>
          <cell r="M40">
            <v>4.6946535268099637E-2</v>
          </cell>
          <cell r="N40">
            <v>178500</v>
          </cell>
          <cell r="O40">
            <v>1.7261677161959789E-2</v>
          </cell>
          <cell r="P40">
            <v>178500</v>
          </cell>
          <cell r="Q40">
            <v>1.7261677161959789E-2</v>
          </cell>
          <cell r="R40">
            <v>178500</v>
          </cell>
          <cell r="S40">
            <v>1.7261677161959789E-2</v>
          </cell>
          <cell r="T40">
            <v>178500</v>
          </cell>
          <cell r="U40">
            <v>1.7261677161959789E-2</v>
          </cell>
        </row>
        <row r="41">
          <cell r="C41" t="str">
            <v>04-05</v>
          </cell>
          <cell r="D41" t="str">
            <v>Mystic</v>
          </cell>
          <cell r="E41">
            <v>36342</v>
          </cell>
          <cell r="F41">
            <v>425</v>
          </cell>
          <cell r="G41">
            <v>3.2978971056103049E-2</v>
          </cell>
          <cell r="H41">
            <v>425</v>
          </cell>
          <cell r="I41">
            <v>3.2978971056103049E-2</v>
          </cell>
          <cell r="J41">
            <v>425</v>
          </cell>
          <cell r="K41">
            <v>3.2978971056103049E-2</v>
          </cell>
          <cell r="L41">
            <v>425</v>
          </cell>
          <cell r="M41">
            <v>3.2978971056103049E-2</v>
          </cell>
          <cell r="N41">
            <v>85202</v>
          </cell>
          <cell r="O41">
            <v>8.2393804904946667E-3</v>
          </cell>
          <cell r="P41">
            <v>85202</v>
          </cell>
          <cell r="Q41">
            <v>8.2393804904946667E-3</v>
          </cell>
          <cell r="R41">
            <v>85202</v>
          </cell>
          <cell r="S41">
            <v>8.2393804904946667E-3</v>
          </cell>
          <cell r="T41">
            <v>85202</v>
          </cell>
          <cell r="U41">
            <v>8.2393804904946667E-3</v>
          </cell>
        </row>
        <row r="42">
          <cell r="C42" t="str">
            <v>04-06</v>
          </cell>
          <cell r="D42" t="str">
            <v>Exline</v>
          </cell>
          <cell r="E42">
            <v>37438</v>
          </cell>
          <cell r="F42">
            <v>160</v>
          </cell>
          <cell r="G42">
            <v>1.2415612632885854E-2</v>
          </cell>
          <cell r="H42">
            <v>160</v>
          </cell>
          <cell r="I42">
            <v>1.2415612632885854E-2</v>
          </cell>
          <cell r="J42">
            <v>160</v>
          </cell>
          <cell r="K42">
            <v>1.2415612632885854E-2</v>
          </cell>
          <cell r="L42">
            <v>160</v>
          </cell>
          <cell r="M42">
            <v>1.2415612632885854E-2</v>
          </cell>
          <cell r="N42">
            <v>21702</v>
          </cell>
          <cell r="O42">
            <v>2.0986718082288591E-3</v>
          </cell>
          <cell r="P42">
            <v>21702</v>
          </cell>
          <cell r="Q42">
            <v>2.0986718082288591E-3</v>
          </cell>
          <cell r="R42">
            <v>21702</v>
          </cell>
          <cell r="S42">
            <v>2.0986718082288591E-3</v>
          </cell>
          <cell r="T42">
            <v>21702</v>
          </cell>
          <cell r="U42">
            <v>2.0986718082288591E-3</v>
          </cell>
        </row>
        <row r="43">
          <cell r="C43" t="str">
            <v>04-07</v>
          </cell>
          <cell r="D43" t="str">
            <v>Numa</v>
          </cell>
          <cell r="E43">
            <v>38169</v>
          </cell>
          <cell r="F43">
            <v>92</v>
          </cell>
          <cell r="G43">
            <v>7.1389772639093661E-3</v>
          </cell>
          <cell r="H43">
            <v>92</v>
          </cell>
          <cell r="I43">
            <v>7.1389772639093661E-3</v>
          </cell>
          <cell r="J43">
            <v>92</v>
          </cell>
          <cell r="K43">
            <v>7.1389772639093661E-3</v>
          </cell>
          <cell r="L43">
            <v>92</v>
          </cell>
          <cell r="M43">
            <v>7.1389772639093661E-3</v>
          </cell>
          <cell r="N43">
            <v>8355</v>
          </cell>
          <cell r="O43">
            <v>8.0796253606820194E-4</v>
          </cell>
          <cell r="P43">
            <v>8355</v>
          </cell>
          <cell r="Q43">
            <v>8.0796253606820194E-4</v>
          </cell>
          <cell r="R43">
            <v>8355</v>
          </cell>
          <cell r="S43">
            <v>8.0796253606820194E-4</v>
          </cell>
          <cell r="T43">
            <v>8355</v>
          </cell>
          <cell r="U43">
            <v>8.0796253606820194E-4</v>
          </cell>
        </row>
        <row r="44">
          <cell r="C44" t="str">
            <v>04-08</v>
          </cell>
          <cell r="D44" t="str">
            <v>Plano</v>
          </cell>
          <cell r="E44">
            <v>36342</v>
          </cell>
          <cell r="F44">
            <v>70</v>
          </cell>
          <cell r="G44">
            <v>5.4318305268875608E-3</v>
          </cell>
          <cell r="H44">
            <v>70</v>
          </cell>
          <cell r="I44">
            <v>5.4318305268875608E-3</v>
          </cell>
          <cell r="J44">
            <v>70</v>
          </cell>
          <cell r="K44">
            <v>5.4318305268875608E-3</v>
          </cell>
          <cell r="L44">
            <v>70</v>
          </cell>
          <cell r="M44">
            <v>5.4318305268875608E-3</v>
          </cell>
          <cell r="N44">
            <v>2870</v>
          </cell>
          <cell r="O44">
            <v>2.7754069162366719E-4</v>
          </cell>
          <cell r="P44">
            <v>2870</v>
          </cell>
          <cell r="Q44">
            <v>2.7754069162366719E-4</v>
          </cell>
          <cell r="R44">
            <v>2870</v>
          </cell>
          <cell r="S44">
            <v>2.7754069162366719E-4</v>
          </cell>
          <cell r="T44">
            <v>2870</v>
          </cell>
          <cell r="U44">
            <v>2.7754069162366719E-4</v>
          </cell>
        </row>
        <row r="45">
          <cell r="C45" t="str">
            <v>04-09</v>
          </cell>
          <cell r="D45" t="str">
            <v>Rathbun</v>
          </cell>
          <cell r="E45">
            <v>39448</v>
          </cell>
          <cell r="F45">
            <v>89</v>
          </cell>
          <cell r="G45">
            <v>6.9061845270427559E-3</v>
          </cell>
          <cell r="H45">
            <v>89</v>
          </cell>
          <cell r="I45">
            <v>6.9061845270427559E-3</v>
          </cell>
          <cell r="J45">
            <v>89</v>
          </cell>
          <cell r="K45">
            <v>6.9061845270427559E-3</v>
          </cell>
          <cell r="L45">
            <v>89</v>
          </cell>
          <cell r="M45">
            <v>6.9061845270427559E-3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C46" t="str">
            <v>04-10</v>
          </cell>
          <cell r="D46" t="str">
            <v>Udell</v>
          </cell>
          <cell r="E46">
            <v>38169</v>
          </cell>
          <cell r="F46">
            <v>47</v>
          </cell>
          <cell r="G46">
            <v>3.6470862109102197E-3</v>
          </cell>
          <cell r="H46">
            <v>47</v>
          </cell>
          <cell r="I46">
            <v>3.6470862109102197E-3</v>
          </cell>
          <cell r="J46">
            <v>47</v>
          </cell>
          <cell r="K46">
            <v>3.6470862109102197E-3</v>
          </cell>
          <cell r="L46">
            <v>47</v>
          </cell>
          <cell r="M46">
            <v>3.6470862109102197E-3</v>
          </cell>
          <cell r="N46">
            <v>7626</v>
          </cell>
          <cell r="O46">
            <v>7.3746526631431573E-4</v>
          </cell>
          <cell r="P46">
            <v>7626</v>
          </cell>
          <cell r="Q46">
            <v>7.3746526631431573E-4</v>
          </cell>
          <cell r="R46">
            <v>7626</v>
          </cell>
          <cell r="S46">
            <v>7.3746526631431573E-4</v>
          </cell>
          <cell r="T46">
            <v>7626</v>
          </cell>
          <cell r="U46">
            <v>7.3746526631431573E-4</v>
          </cell>
        </row>
        <row r="47">
          <cell r="C47" t="str">
            <v>04-11</v>
          </cell>
          <cell r="D47" t="str">
            <v>Unionville</v>
          </cell>
          <cell r="E47">
            <v>37438</v>
          </cell>
          <cell r="F47">
            <v>102</v>
          </cell>
          <cell r="G47">
            <v>7.9149530534647315E-3</v>
          </cell>
          <cell r="H47">
            <v>102</v>
          </cell>
          <cell r="I47">
            <v>7.9149530534647315E-3</v>
          </cell>
          <cell r="J47">
            <v>102</v>
          </cell>
          <cell r="K47">
            <v>7.9149530534647315E-3</v>
          </cell>
          <cell r="L47">
            <v>102</v>
          </cell>
          <cell r="M47">
            <v>7.9149530534647315E-3</v>
          </cell>
          <cell r="N47">
            <v>13222</v>
          </cell>
          <cell r="O47">
            <v>1.2786212629435985E-3</v>
          </cell>
          <cell r="P47">
            <v>13222</v>
          </cell>
          <cell r="Q47">
            <v>1.2786212629435985E-3</v>
          </cell>
          <cell r="R47">
            <v>13222</v>
          </cell>
          <cell r="S47">
            <v>1.2786212629435985E-3</v>
          </cell>
          <cell r="T47">
            <v>13222</v>
          </cell>
          <cell r="U47">
            <v>1.2786212629435985E-3</v>
          </cell>
        </row>
        <row r="48">
          <cell r="C48" t="str">
            <v>04-22</v>
          </cell>
          <cell r="D48" t="str">
            <v>Unincorporated</v>
          </cell>
          <cell r="E48">
            <v>38169</v>
          </cell>
          <cell r="F48">
            <v>4749</v>
          </cell>
          <cell r="G48">
            <v>0.36851090245984325</v>
          </cell>
          <cell r="H48">
            <v>4749</v>
          </cell>
          <cell r="I48">
            <v>0.36851090245984325</v>
          </cell>
          <cell r="J48">
            <v>4749</v>
          </cell>
          <cell r="K48">
            <v>0.36851090245984325</v>
          </cell>
          <cell r="L48">
            <v>4749</v>
          </cell>
          <cell r="M48">
            <v>0.36851090245984325</v>
          </cell>
          <cell r="N48">
            <v>6602300</v>
          </cell>
          <cell r="O48">
            <v>0.63846930603029195</v>
          </cell>
          <cell r="P48">
            <v>6602300</v>
          </cell>
          <cell r="Q48">
            <v>0.63846930603029195</v>
          </cell>
          <cell r="R48">
            <v>6602300</v>
          </cell>
          <cell r="S48">
            <v>0.63846930603029195</v>
          </cell>
          <cell r="T48">
            <v>6602300</v>
          </cell>
          <cell r="U48">
            <v>0.63846930603029195</v>
          </cell>
        </row>
        <row r="49">
          <cell r="B49">
            <v>4</v>
          </cell>
          <cell r="C49" t="str">
            <v>04-24</v>
          </cell>
          <cell r="D49" t="str">
            <v>TOTAL</v>
          </cell>
          <cell r="E49">
            <v>12</v>
          </cell>
          <cell r="F49">
            <v>12887</v>
          </cell>
          <cell r="G49">
            <v>1</v>
          </cell>
          <cell r="H49">
            <v>12887</v>
          </cell>
          <cell r="I49">
            <v>1</v>
          </cell>
          <cell r="J49">
            <v>12887</v>
          </cell>
          <cell r="K49">
            <v>1</v>
          </cell>
          <cell r="L49">
            <v>12887</v>
          </cell>
          <cell r="M49">
            <v>1</v>
          </cell>
          <cell r="N49">
            <v>10340826</v>
          </cell>
          <cell r="O49">
            <v>1</v>
          </cell>
          <cell r="P49">
            <v>10340826</v>
          </cell>
          <cell r="Q49">
            <v>1</v>
          </cell>
          <cell r="R49">
            <v>10340826</v>
          </cell>
          <cell r="S49">
            <v>1</v>
          </cell>
          <cell r="T49">
            <v>10340826</v>
          </cell>
          <cell r="U49">
            <v>1</v>
          </cell>
        </row>
        <row r="51">
          <cell r="C51" t="str">
            <v>AUDUBON COUNTY</v>
          </cell>
        </row>
        <row r="52">
          <cell r="C52" t="str">
            <v>05-01</v>
          </cell>
          <cell r="D52" t="str">
            <v>Audubon</v>
          </cell>
          <cell r="E52">
            <v>37073</v>
          </cell>
          <cell r="F52">
            <v>2176</v>
          </cell>
          <cell r="G52">
            <v>0.35561366236313124</v>
          </cell>
          <cell r="H52">
            <v>2176</v>
          </cell>
          <cell r="I52">
            <v>0.35561366236313124</v>
          </cell>
          <cell r="J52">
            <v>2176</v>
          </cell>
          <cell r="K52">
            <v>0.35561366236313124</v>
          </cell>
          <cell r="L52">
            <v>2176</v>
          </cell>
          <cell r="M52">
            <v>0.35561366236313124</v>
          </cell>
          <cell r="N52">
            <v>1462363</v>
          </cell>
          <cell r="O52">
            <v>0.20843580713329771</v>
          </cell>
          <cell r="P52">
            <v>1462363</v>
          </cell>
          <cell r="Q52">
            <v>0.20843580713329771</v>
          </cell>
          <cell r="R52">
            <v>1462363</v>
          </cell>
          <cell r="S52">
            <v>0.20843580713329771</v>
          </cell>
          <cell r="T52">
            <v>1462363</v>
          </cell>
          <cell r="U52">
            <v>0.20843580713329771</v>
          </cell>
        </row>
        <row r="53">
          <cell r="C53" t="str">
            <v>05-02</v>
          </cell>
          <cell r="D53" t="str">
            <v>Exira</v>
          </cell>
          <cell r="E53">
            <v>37622</v>
          </cell>
          <cell r="F53">
            <v>840</v>
          </cell>
          <cell r="G53">
            <v>0.13727733289753227</v>
          </cell>
          <cell r="H53">
            <v>840</v>
          </cell>
          <cell r="I53">
            <v>0.13727733289753227</v>
          </cell>
          <cell r="J53">
            <v>840</v>
          </cell>
          <cell r="K53">
            <v>0.13727733289753227</v>
          </cell>
          <cell r="L53">
            <v>840</v>
          </cell>
          <cell r="M53">
            <v>0.13727733289753227</v>
          </cell>
          <cell r="N53">
            <v>314322</v>
          </cell>
          <cell r="O53">
            <v>4.4801434233328115E-2</v>
          </cell>
          <cell r="P53">
            <v>314322</v>
          </cell>
          <cell r="Q53">
            <v>4.4801434233328115E-2</v>
          </cell>
          <cell r="R53">
            <v>314322</v>
          </cell>
          <cell r="S53">
            <v>4.4801434233328115E-2</v>
          </cell>
          <cell r="T53">
            <v>314322</v>
          </cell>
          <cell r="U53">
            <v>4.4801434233328115E-2</v>
          </cell>
        </row>
        <row r="54">
          <cell r="C54" t="str">
            <v>05-03</v>
          </cell>
          <cell r="D54" t="str">
            <v>Brayton</v>
          </cell>
          <cell r="E54">
            <v>36161</v>
          </cell>
          <cell r="F54">
            <v>128</v>
          </cell>
          <cell r="G54">
            <v>2.0918450727243014E-2</v>
          </cell>
          <cell r="H54">
            <v>128</v>
          </cell>
          <cell r="I54">
            <v>2.0918450727243014E-2</v>
          </cell>
          <cell r="J54">
            <v>128</v>
          </cell>
          <cell r="K54">
            <v>2.0918450727243014E-2</v>
          </cell>
          <cell r="L54">
            <v>128</v>
          </cell>
          <cell r="M54">
            <v>2.0918450727243014E-2</v>
          </cell>
          <cell r="N54">
            <v>37951.098893069997</v>
          </cell>
          <cell r="O54">
            <v>5.4093053020164254E-3</v>
          </cell>
          <cell r="P54">
            <v>37951.098893069997</v>
          </cell>
          <cell r="Q54">
            <v>5.4093053020164254E-3</v>
          </cell>
          <cell r="R54">
            <v>37951.098893069997</v>
          </cell>
          <cell r="S54">
            <v>5.4093053020164254E-3</v>
          </cell>
          <cell r="T54">
            <v>37951.098893069997</v>
          </cell>
          <cell r="U54">
            <v>5.4093053020164254E-3</v>
          </cell>
        </row>
        <row r="55">
          <cell r="C55" t="str">
            <v>05-04</v>
          </cell>
          <cell r="D55" t="str">
            <v>Gray</v>
          </cell>
          <cell r="E55">
            <v>36161</v>
          </cell>
          <cell r="F55">
            <v>63</v>
          </cell>
          <cell r="G55">
            <v>1.029579996731492E-2</v>
          </cell>
          <cell r="H55">
            <v>63</v>
          </cell>
          <cell r="I55">
            <v>1.029579996731492E-2</v>
          </cell>
          <cell r="J55">
            <v>63</v>
          </cell>
          <cell r="K55">
            <v>1.029579996731492E-2</v>
          </cell>
          <cell r="L55">
            <v>63</v>
          </cell>
          <cell r="M55">
            <v>1.029579996731492E-2</v>
          </cell>
          <cell r="N55">
            <v>23893.36482649</v>
          </cell>
          <cell r="O55">
            <v>3.4056063937201566E-3</v>
          </cell>
          <cell r="P55">
            <v>23893.36482649</v>
          </cell>
          <cell r="Q55">
            <v>3.4056063937201566E-3</v>
          </cell>
          <cell r="R55">
            <v>23893.36482649</v>
          </cell>
          <cell r="S55">
            <v>3.4056063937201566E-3</v>
          </cell>
          <cell r="T55">
            <v>23893.36482649</v>
          </cell>
          <cell r="U55">
            <v>3.4056063937201566E-3</v>
          </cell>
        </row>
        <row r="56">
          <cell r="C56" t="str">
            <v>05-05</v>
          </cell>
          <cell r="D56" t="str">
            <v>Kimballton</v>
          </cell>
          <cell r="E56">
            <v>37622</v>
          </cell>
          <cell r="F56">
            <v>322</v>
          </cell>
          <cell r="G56">
            <v>5.2622977610720705E-2</v>
          </cell>
          <cell r="H56">
            <v>322</v>
          </cell>
          <cell r="I56">
            <v>5.2622977610720705E-2</v>
          </cell>
          <cell r="J56">
            <v>322</v>
          </cell>
          <cell r="K56">
            <v>5.2622977610720705E-2</v>
          </cell>
          <cell r="L56">
            <v>322</v>
          </cell>
          <cell r="M56">
            <v>5.2622977610720705E-2</v>
          </cell>
          <cell r="N56">
            <v>88944</v>
          </cell>
          <cell r="O56">
            <v>1.2677505126746254E-2</v>
          </cell>
          <cell r="P56">
            <v>88944</v>
          </cell>
          <cell r="Q56">
            <v>1.2677505126746254E-2</v>
          </cell>
          <cell r="R56">
            <v>88944</v>
          </cell>
          <cell r="S56">
            <v>1.2677505126746254E-2</v>
          </cell>
          <cell r="T56">
            <v>88944</v>
          </cell>
          <cell r="U56">
            <v>1.2677505126746254E-2</v>
          </cell>
        </row>
        <row r="57">
          <cell r="C57" t="str">
            <v>05-22</v>
          </cell>
          <cell r="D57" t="str">
            <v>Unincorporated</v>
          </cell>
          <cell r="E57">
            <v>37622</v>
          </cell>
          <cell r="F57">
            <v>2590</v>
          </cell>
          <cell r="G57">
            <v>0.42327177643405783</v>
          </cell>
          <cell r="H57">
            <v>2590</v>
          </cell>
          <cell r="I57">
            <v>0.42327177643405783</v>
          </cell>
          <cell r="J57">
            <v>2590</v>
          </cell>
          <cell r="K57">
            <v>0.42327177643405783</v>
          </cell>
          <cell r="L57">
            <v>2590</v>
          </cell>
          <cell r="M57">
            <v>0.42327177643405783</v>
          </cell>
          <cell r="N57">
            <v>5088418</v>
          </cell>
          <cell r="O57">
            <v>0.72527034181089134</v>
          </cell>
          <cell r="P57">
            <v>5088418</v>
          </cell>
          <cell r="Q57">
            <v>0.72527034181089134</v>
          </cell>
          <cell r="R57">
            <v>5088418</v>
          </cell>
          <cell r="S57">
            <v>0.72527034181089134</v>
          </cell>
          <cell r="T57">
            <v>5088418</v>
          </cell>
          <cell r="U57">
            <v>0.72527034181089134</v>
          </cell>
        </row>
        <row r="58">
          <cell r="B58">
            <v>5</v>
          </cell>
          <cell r="C58" t="str">
            <v>05-24</v>
          </cell>
          <cell r="D58" t="str">
            <v>TOTAL</v>
          </cell>
          <cell r="E58">
            <v>6</v>
          </cell>
          <cell r="F58">
            <v>6119</v>
          </cell>
          <cell r="G58">
            <v>0.99999999999999978</v>
          </cell>
          <cell r="H58">
            <v>6119</v>
          </cell>
          <cell r="I58">
            <v>0.99999999999999978</v>
          </cell>
          <cell r="J58">
            <v>6119</v>
          </cell>
          <cell r="K58">
            <v>0.99999999999999978</v>
          </cell>
          <cell r="L58">
            <v>6119</v>
          </cell>
          <cell r="M58">
            <v>0.99999999999999978</v>
          </cell>
          <cell r="N58">
            <v>7015891.4637195598</v>
          </cell>
          <cell r="O58">
            <v>1</v>
          </cell>
          <cell r="P58">
            <v>7015891.4637195598</v>
          </cell>
          <cell r="Q58">
            <v>1</v>
          </cell>
          <cell r="R58">
            <v>7015891.4637195598</v>
          </cell>
          <cell r="S58">
            <v>1</v>
          </cell>
          <cell r="T58">
            <v>7015891.4637195598</v>
          </cell>
          <cell r="U58">
            <v>1</v>
          </cell>
        </row>
        <row r="60">
          <cell r="C60" t="str">
            <v>BENTON COUNTY</v>
          </cell>
        </row>
        <row r="61">
          <cell r="C61" t="str">
            <v>06-01</v>
          </cell>
          <cell r="D61" t="str">
            <v>BELLE PLAINE</v>
          </cell>
          <cell r="E61">
            <v>38169</v>
          </cell>
          <cell r="F61">
            <v>2534</v>
          </cell>
          <cell r="G61">
            <v>0.10138027605521104</v>
          </cell>
          <cell r="H61">
            <v>2534</v>
          </cell>
          <cell r="I61">
            <v>0.10138027605521104</v>
          </cell>
          <cell r="J61">
            <v>2534</v>
          </cell>
          <cell r="K61">
            <v>0.10138027605521104</v>
          </cell>
          <cell r="L61">
            <v>2534</v>
          </cell>
          <cell r="M61">
            <v>0.10138027605521104</v>
          </cell>
          <cell r="N61">
            <v>1420400</v>
          </cell>
          <cell r="O61">
            <v>8.5221610386044769E-2</v>
          </cell>
          <cell r="P61">
            <v>1420400</v>
          </cell>
          <cell r="Q61">
            <v>8.5221610386044769E-2</v>
          </cell>
          <cell r="R61">
            <v>1420400</v>
          </cell>
          <cell r="S61">
            <v>8.5221610386044769E-2</v>
          </cell>
          <cell r="T61">
            <v>1420400</v>
          </cell>
          <cell r="U61">
            <v>8.5221610386044769E-2</v>
          </cell>
        </row>
        <row r="62">
          <cell r="C62" t="str">
            <v>06-02</v>
          </cell>
          <cell r="D62" t="str">
            <v>Vinton</v>
          </cell>
          <cell r="E62">
            <v>39630</v>
          </cell>
          <cell r="F62">
            <v>5257</v>
          </cell>
          <cell r="G62">
            <v>0.21032206441288256</v>
          </cell>
          <cell r="H62">
            <v>5257</v>
          </cell>
          <cell r="I62">
            <v>0.21032206441288256</v>
          </cell>
          <cell r="J62">
            <v>5257</v>
          </cell>
          <cell r="K62">
            <v>0.21032206441288256</v>
          </cell>
          <cell r="L62">
            <v>5257</v>
          </cell>
          <cell r="M62">
            <v>0.21032206441288256</v>
          </cell>
          <cell r="N62">
            <v>1925587</v>
          </cell>
          <cell r="O62">
            <v>0.11553198048326725</v>
          </cell>
          <cell r="P62">
            <v>1925587</v>
          </cell>
          <cell r="Q62">
            <v>0.11553198048326725</v>
          </cell>
          <cell r="R62">
            <v>1925587</v>
          </cell>
          <cell r="S62">
            <v>0.11553198048326725</v>
          </cell>
          <cell r="T62">
            <v>1925587</v>
          </cell>
          <cell r="U62">
            <v>0.11553198048326725</v>
          </cell>
        </row>
        <row r="63">
          <cell r="C63" t="str">
            <v>06-03</v>
          </cell>
          <cell r="D63" t="str">
            <v>Blairstown</v>
          </cell>
          <cell r="E63">
            <v>39630</v>
          </cell>
          <cell r="F63">
            <v>692</v>
          </cell>
          <cell r="G63">
            <v>2.7685537107421485E-2</v>
          </cell>
          <cell r="H63">
            <v>692</v>
          </cell>
          <cell r="I63">
            <v>2.7685537107421485E-2</v>
          </cell>
          <cell r="J63">
            <v>692</v>
          </cell>
          <cell r="K63">
            <v>2.7685537107421485E-2</v>
          </cell>
          <cell r="L63">
            <v>692</v>
          </cell>
          <cell r="M63">
            <v>2.7685537107421485E-2</v>
          </cell>
          <cell r="N63">
            <v>176431</v>
          </cell>
          <cell r="O63">
            <v>1.0585563180808411E-2</v>
          </cell>
          <cell r="P63">
            <v>176431</v>
          </cell>
          <cell r="Q63">
            <v>1.0585563180808411E-2</v>
          </cell>
          <cell r="R63">
            <v>176431</v>
          </cell>
          <cell r="S63">
            <v>1.0585563180808411E-2</v>
          </cell>
          <cell r="T63">
            <v>176431</v>
          </cell>
          <cell r="U63">
            <v>1.0585563180808411E-2</v>
          </cell>
        </row>
        <row r="64">
          <cell r="C64" t="str">
            <v>06-04</v>
          </cell>
          <cell r="D64" t="str">
            <v>Shellsburg</v>
          </cell>
          <cell r="E64">
            <v>39630</v>
          </cell>
          <cell r="F64">
            <v>983</v>
          </cell>
          <cell r="G64">
            <v>3.9327865573114622E-2</v>
          </cell>
          <cell r="H64">
            <v>983</v>
          </cell>
          <cell r="I64">
            <v>3.9327865573114622E-2</v>
          </cell>
          <cell r="J64">
            <v>983</v>
          </cell>
          <cell r="K64">
            <v>3.9327865573114622E-2</v>
          </cell>
          <cell r="L64">
            <v>983</v>
          </cell>
          <cell r="M64">
            <v>3.9327865573114622E-2</v>
          </cell>
          <cell r="N64">
            <v>208812</v>
          </cell>
          <cell r="O64">
            <v>1.2528368704541524E-2</v>
          </cell>
          <cell r="P64">
            <v>208812</v>
          </cell>
          <cell r="Q64">
            <v>1.2528368704541524E-2</v>
          </cell>
          <cell r="R64">
            <v>208812</v>
          </cell>
          <cell r="S64">
            <v>1.2528368704541524E-2</v>
          </cell>
          <cell r="T64">
            <v>208812</v>
          </cell>
          <cell r="U64">
            <v>1.2528368704541524E-2</v>
          </cell>
        </row>
        <row r="65">
          <cell r="C65" t="str">
            <v>06-05</v>
          </cell>
          <cell r="D65" t="str">
            <v>VAN HORNE</v>
          </cell>
          <cell r="E65">
            <v>38169</v>
          </cell>
          <cell r="F65">
            <v>682</v>
          </cell>
          <cell r="G65">
            <v>2.7285457091418285E-2</v>
          </cell>
          <cell r="H65">
            <v>682</v>
          </cell>
          <cell r="I65">
            <v>2.7285457091418285E-2</v>
          </cell>
          <cell r="J65">
            <v>682</v>
          </cell>
          <cell r="K65">
            <v>2.7285457091418285E-2</v>
          </cell>
          <cell r="L65">
            <v>682</v>
          </cell>
          <cell r="M65">
            <v>2.7285457091418285E-2</v>
          </cell>
          <cell r="N65">
            <v>292625</v>
          </cell>
          <cell r="O65">
            <v>1.7557007701504049E-2</v>
          </cell>
          <cell r="P65">
            <v>292625</v>
          </cell>
          <cell r="Q65">
            <v>1.7557007701504049E-2</v>
          </cell>
          <cell r="R65">
            <v>292625</v>
          </cell>
          <cell r="S65">
            <v>1.7557007701504049E-2</v>
          </cell>
          <cell r="T65">
            <v>292625</v>
          </cell>
          <cell r="U65">
            <v>1.7557007701504049E-2</v>
          </cell>
        </row>
        <row r="66">
          <cell r="C66" t="str">
            <v>06-06</v>
          </cell>
          <cell r="D66" t="str">
            <v>Atkins</v>
          </cell>
          <cell r="E66">
            <v>39630</v>
          </cell>
          <cell r="F66">
            <v>1670</v>
          </cell>
          <cell r="G66">
            <v>6.6813362672534501E-2</v>
          </cell>
          <cell r="H66">
            <v>1670</v>
          </cell>
          <cell r="I66">
            <v>6.6813362672534501E-2</v>
          </cell>
          <cell r="J66">
            <v>1670</v>
          </cell>
          <cell r="K66">
            <v>6.6813362672534501E-2</v>
          </cell>
          <cell r="L66">
            <v>1670</v>
          </cell>
          <cell r="M66">
            <v>6.6813362672534501E-2</v>
          </cell>
          <cell r="N66">
            <v>184548</v>
          </cell>
          <cell r="O66">
            <v>1.1072569525150514E-2</v>
          </cell>
          <cell r="P66">
            <v>184548</v>
          </cell>
          <cell r="Q66">
            <v>1.1072569525150514E-2</v>
          </cell>
          <cell r="R66">
            <v>184548</v>
          </cell>
          <cell r="S66">
            <v>1.1072569525150514E-2</v>
          </cell>
          <cell r="T66">
            <v>184548</v>
          </cell>
          <cell r="U66">
            <v>1.1072569525150514E-2</v>
          </cell>
        </row>
        <row r="67">
          <cell r="C67" t="str">
            <v>06-07</v>
          </cell>
          <cell r="D67" t="str">
            <v>GARRISON</v>
          </cell>
          <cell r="E67">
            <v>38169</v>
          </cell>
          <cell r="F67">
            <v>371</v>
          </cell>
          <cell r="G67">
            <v>1.4842968593718744E-2</v>
          </cell>
          <cell r="H67">
            <v>371</v>
          </cell>
          <cell r="I67">
            <v>1.4842968593718744E-2</v>
          </cell>
          <cell r="J67">
            <v>371</v>
          </cell>
          <cell r="K67">
            <v>1.4842968593718744E-2</v>
          </cell>
          <cell r="L67">
            <v>371</v>
          </cell>
          <cell r="M67">
            <v>1.4842968593718744E-2</v>
          </cell>
          <cell r="N67">
            <v>71413</v>
          </cell>
          <cell r="O67">
            <v>4.284659858137578E-3</v>
          </cell>
          <cell r="P67">
            <v>71413</v>
          </cell>
          <cell r="Q67">
            <v>4.284659858137578E-3</v>
          </cell>
          <cell r="R67">
            <v>71413</v>
          </cell>
          <cell r="S67">
            <v>4.284659858137578E-3</v>
          </cell>
          <cell r="T67">
            <v>71413</v>
          </cell>
          <cell r="U67">
            <v>4.284659858137578E-3</v>
          </cell>
        </row>
        <row r="68">
          <cell r="C68" t="str">
            <v>06-08</v>
          </cell>
          <cell r="D68" t="str">
            <v>KEYSTONE</v>
          </cell>
          <cell r="E68">
            <v>38169</v>
          </cell>
          <cell r="F68">
            <v>622</v>
          </cell>
          <cell r="G68">
            <v>2.4884976995399079E-2</v>
          </cell>
          <cell r="H68">
            <v>622</v>
          </cell>
          <cell r="I68">
            <v>2.4884976995399079E-2</v>
          </cell>
          <cell r="J68">
            <v>622</v>
          </cell>
          <cell r="K68">
            <v>2.4884976995399079E-2</v>
          </cell>
          <cell r="L68">
            <v>622</v>
          </cell>
          <cell r="M68">
            <v>2.4884976995399079E-2</v>
          </cell>
          <cell r="N68">
            <v>260269</v>
          </cell>
          <cell r="O68">
            <v>1.5615702135712114E-2</v>
          </cell>
          <cell r="P68">
            <v>260269</v>
          </cell>
          <cell r="Q68">
            <v>1.5615702135712114E-2</v>
          </cell>
          <cell r="R68">
            <v>260269</v>
          </cell>
          <cell r="S68">
            <v>1.5615702135712114E-2</v>
          </cell>
          <cell r="T68">
            <v>260269</v>
          </cell>
          <cell r="U68">
            <v>1.5615702135712114E-2</v>
          </cell>
        </row>
        <row r="69">
          <cell r="C69" t="str">
            <v>06-09</v>
          </cell>
          <cell r="D69" t="str">
            <v>LUZERNE</v>
          </cell>
          <cell r="E69">
            <v>38169</v>
          </cell>
          <cell r="F69">
            <v>96</v>
          </cell>
          <cell r="G69">
            <v>3.8407681536307262E-3</v>
          </cell>
          <cell r="H69">
            <v>96</v>
          </cell>
          <cell r="I69">
            <v>3.8407681536307262E-3</v>
          </cell>
          <cell r="J69">
            <v>96</v>
          </cell>
          <cell r="K69">
            <v>3.8407681536307262E-3</v>
          </cell>
          <cell r="L69">
            <v>96</v>
          </cell>
          <cell r="M69">
            <v>3.8407681536307262E-3</v>
          </cell>
          <cell r="N69">
            <v>25785</v>
          </cell>
          <cell r="O69">
            <v>1.5470566205323603E-3</v>
          </cell>
          <cell r="P69">
            <v>25785</v>
          </cell>
          <cell r="Q69">
            <v>1.5470566205323603E-3</v>
          </cell>
          <cell r="R69">
            <v>25785</v>
          </cell>
          <cell r="S69">
            <v>1.5470566205323603E-3</v>
          </cell>
          <cell r="T69">
            <v>25785</v>
          </cell>
          <cell r="U69">
            <v>1.5470566205323603E-3</v>
          </cell>
        </row>
        <row r="70">
          <cell r="C70" t="str">
            <v>06-10</v>
          </cell>
          <cell r="D70" t="str">
            <v>MOUNT AUBURN</v>
          </cell>
          <cell r="E70">
            <v>38169</v>
          </cell>
          <cell r="F70">
            <v>150</v>
          </cell>
          <cell r="G70">
            <v>6.0012002400480092E-3</v>
          </cell>
          <cell r="H70">
            <v>150</v>
          </cell>
          <cell r="I70">
            <v>6.0012002400480092E-3</v>
          </cell>
          <cell r="J70">
            <v>150</v>
          </cell>
          <cell r="K70">
            <v>6.0012002400480092E-3</v>
          </cell>
          <cell r="L70">
            <v>150</v>
          </cell>
          <cell r="M70">
            <v>6.0012002400480092E-3</v>
          </cell>
          <cell r="N70">
            <v>38599</v>
          </cell>
          <cell r="O70">
            <v>2.3158750628632374E-3</v>
          </cell>
          <cell r="P70">
            <v>38599</v>
          </cell>
          <cell r="Q70">
            <v>2.3158750628632374E-3</v>
          </cell>
          <cell r="R70">
            <v>38599</v>
          </cell>
          <cell r="S70">
            <v>2.3158750628632374E-3</v>
          </cell>
          <cell r="T70">
            <v>38599</v>
          </cell>
          <cell r="U70">
            <v>2.3158750628632374E-3</v>
          </cell>
        </row>
        <row r="71">
          <cell r="C71" t="str">
            <v>06-11</v>
          </cell>
          <cell r="D71" t="str">
            <v>NEWHALL</v>
          </cell>
          <cell r="E71">
            <v>38169</v>
          </cell>
          <cell r="F71">
            <v>875</v>
          </cell>
          <cell r="G71">
            <v>3.5007001400280055E-2</v>
          </cell>
          <cell r="H71">
            <v>875</v>
          </cell>
          <cell r="I71">
            <v>3.5007001400280055E-2</v>
          </cell>
          <cell r="J71">
            <v>875</v>
          </cell>
          <cell r="K71">
            <v>3.5007001400280055E-2</v>
          </cell>
          <cell r="L71">
            <v>875</v>
          </cell>
          <cell r="M71">
            <v>3.5007001400280055E-2</v>
          </cell>
          <cell r="N71">
            <v>266401</v>
          </cell>
          <cell r="O71">
            <v>1.5983611819524582E-2</v>
          </cell>
          <cell r="P71">
            <v>266401</v>
          </cell>
          <cell r="Q71">
            <v>1.5983611819524582E-2</v>
          </cell>
          <cell r="R71">
            <v>266401</v>
          </cell>
          <cell r="S71">
            <v>1.5983611819524582E-2</v>
          </cell>
          <cell r="T71">
            <v>266401</v>
          </cell>
          <cell r="U71">
            <v>1.5983611819524582E-2</v>
          </cell>
        </row>
        <row r="72">
          <cell r="C72" t="str">
            <v>06-12</v>
          </cell>
          <cell r="D72" t="str">
            <v>Norway</v>
          </cell>
          <cell r="E72">
            <v>39630</v>
          </cell>
          <cell r="F72">
            <v>545</v>
          </cell>
          <cell r="G72">
            <v>2.1804360872174435E-2</v>
          </cell>
          <cell r="H72">
            <v>545</v>
          </cell>
          <cell r="I72">
            <v>2.1804360872174435E-2</v>
          </cell>
          <cell r="J72">
            <v>545</v>
          </cell>
          <cell r="K72">
            <v>2.1804360872174435E-2</v>
          </cell>
          <cell r="L72">
            <v>545</v>
          </cell>
          <cell r="M72">
            <v>2.1804360872174435E-2</v>
          </cell>
          <cell r="N72">
            <v>153211</v>
          </cell>
          <cell r="O72">
            <v>9.1924022450410488E-3</v>
          </cell>
          <cell r="P72">
            <v>153211</v>
          </cell>
          <cell r="Q72">
            <v>9.1924022450410488E-3</v>
          </cell>
          <cell r="R72">
            <v>153211</v>
          </cell>
          <cell r="S72">
            <v>9.1924022450410488E-3</v>
          </cell>
          <cell r="T72">
            <v>153211</v>
          </cell>
          <cell r="U72">
            <v>9.1924022450410488E-3</v>
          </cell>
        </row>
        <row r="73">
          <cell r="C73" t="str">
            <v>06-13</v>
          </cell>
          <cell r="D73" t="str">
            <v>Urbana</v>
          </cell>
          <cell r="E73">
            <v>39630</v>
          </cell>
          <cell r="F73">
            <v>1458</v>
          </cell>
          <cell r="G73">
            <v>5.8331666333266655E-2</v>
          </cell>
          <cell r="H73">
            <v>1458</v>
          </cell>
          <cell r="I73">
            <v>5.8331666333266655E-2</v>
          </cell>
          <cell r="J73">
            <v>1458</v>
          </cell>
          <cell r="K73">
            <v>5.8331666333266655E-2</v>
          </cell>
          <cell r="L73">
            <v>1458</v>
          </cell>
          <cell r="M73">
            <v>5.8331666333266655E-2</v>
          </cell>
          <cell r="N73">
            <v>119795</v>
          </cell>
          <cell r="O73">
            <v>7.1874984625431102E-3</v>
          </cell>
          <cell r="P73">
            <v>119795</v>
          </cell>
          <cell r="Q73">
            <v>7.1874984625431102E-3</v>
          </cell>
          <cell r="R73">
            <v>119795</v>
          </cell>
          <cell r="S73">
            <v>7.1874984625431102E-3</v>
          </cell>
          <cell r="T73">
            <v>119795</v>
          </cell>
          <cell r="U73">
            <v>7.1874984625431102E-3</v>
          </cell>
        </row>
        <row r="74">
          <cell r="B74">
            <v>1</v>
          </cell>
          <cell r="C74" t="str">
            <v>06-14</v>
          </cell>
          <cell r="D74" t="str">
            <v>WALFORD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C75" t="str">
            <v>06-22</v>
          </cell>
          <cell r="D75" t="str">
            <v>Unincorporated</v>
          </cell>
          <cell r="E75">
            <v>39630</v>
          </cell>
          <cell r="F75">
            <v>9060</v>
          </cell>
          <cell r="G75">
            <v>0.36247249449889979</v>
          </cell>
          <cell r="H75">
            <v>9060</v>
          </cell>
          <cell r="I75">
            <v>0.36247249449889979</v>
          </cell>
          <cell r="J75">
            <v>9060</v>
          </cell>
          <cell r="K75">
            <v>0.36247249449889979</v>
          </cell>
          <cell r="L75">
            <v>9060</v>
          </cell>
          <cell r="M75">
            <v>0.36247249449889979</v>
          </cell>
          <cell r="N75">
            <v>11523258</v>
          </cell>
          <cell r="O75">
            <v>0.69137609381432941</v>
          </cell>
          <cell r="P75">
            <v>11523258</v>
          </cell>
          <cell r="Q75">
            <v>0.69137609381432941</v>
          </cell>
          <cell r="R75">
            <v>11523258</v>
          </cell>
          <cell r="S75">
            <v>0.69137609381432941</v>
          </cell>
          <cell r="T75">
            <v>11523258</v>
          </cell>
          <cell r="U75">
            <v>0.69137609381432941</v>
          </cell>
        </row>
        <row r="76">
          <cell r="B76">
            <v>6</v>
          </cell>
          <cell r="C76" t="str">
            <v>06-24</v>
          </cell>
          <cell r="D76" t="str">
            <v>Total</v>
          </cell>
          <cell r="E76">
            <v>14</v>
          </cell>
          <cell r="F76">
            <v>24995</v>
          </cell>
          <cell r="G76">
            <v>1</v>
          </cell>
          <cell r="H76">
            <v>24995</v>
          </cell>
          <cell r="I76">
            <v>1</v>
          </cell>
          <cell r="J76">
            <v>24995</v>
          </cell>
          <cell r="K76">
            <v>1</v>
          </cell>
          <cell r="L76">
            <v>24995</v>
          </cell>
          <cell r="M76">
            <v>1</v>
          </cell>
          <cell r="N76">
            <v>16667134</v>
          </cell>
          <cell r="O76">
            <v>1</v>
          </cell>
          <cell r="P76">
            <v>16667134</v>
          </cell>
          <cell r="Q76">
            <v>1</v>
          </cell>
          <cell r="R76">
            <v>16667134</v>
          </cell>
          <cell r="S76">
            <v>1</v>
          </cell>
          <cell r="T76">
            <v>16667134</v>
          </cell>
          <cell r="U76">
            <v>1</v>
          </cell>
        </row>
        <row r="78">
          <cell r="C78" t="str">
            <v>BLACK HAWK COUNTY</v>
          </cell>
        </row>
        <row r="79">
          <cell r="C79" t="str">
            <v>07-01</v>
          </cell>
          <cell r="D79" t="str">
            <v>Waterloo</v>
          </cell>
          <cell r="E79">
            <v>33329</v>
          </cell>
          <cell r="F79">
            <v>68406</v>
          </cell>
          <cell r="G79">
            <v>0.52182470058738273</v>
          </cell>
          <cell r="H79">
            <v>68406</v>
          </cell>
          <cell r="I79">
            <v>0.52182470058738273</v>
          </cell>
          <cell r="J79">
            <v>68406</v>
          </cell>
          <cell r="K79">
            <v>0.52182470058738273</v>
          </cell>
          <cell r="L79">
            <v>68406</v>
          </cell>
          <cell r="M79">
            <v>0.52182470058738273</v>
          </cell>
          <cell r="N79">
            <v>58801995</v>
          </cell>
          <cell r="O79">
            <v>0.47311568679632665</v>
          </cell>
          <cell r="P79">
            <v>58801995</v>
          </cell>
          <cell r="Q79">
            <v>0.47311568679632665</v>
          </cell>
          <cell r="R79">
            <v>58801995</v>
          </cell>
          <cell r="S79">
            <v>0.47311568679632665</v>
          </cell>
          <cell r="T79">
            <v>58801995</v>
          </cell>
          <cell r="U79">
            <v>0.47311568679632665</v>
          </cell>
        </row>
        <row r="80">
          <cell r="C80" t="str">
            <v>07-02</v>
          </cell>
          <cell r="D80" t="str">
            <v>Cedar Falls</v>
          </cell>
          <cell r="E80">
            <v>33329</v>
          </cell>
          <cell r="F80">
            <v>39260</v>
          </cell>
          <cell r="G80">
            <v>0.29948890075520634</v>
          </cell>
          <cell r="H80">
            <v>39260</v>
          </cell>
          <cell r="I80">
            <v>0.29948890075520634</v>
          </cell>
          <cell r="J80">
            <v>39260</v>
          </cell>
          <cell r="K80">
            <v>0.29948890075520634</v>
          </cell>
          <cell r="L80">
            <v>39260</v>
          </cell>
          <cell r="M80">
            <v>0.29948890075520634</v>
          </cell>
          <cell r="N80">
            <v>16387519</v>
          </cell>
          <cell r="O80">
            <v>0.13185253844827632</v>
          </cell>
          <cell r="P80">
            <v>16387519</v>
          </cell>
          <cell r="Q80">
            <v>0.13185253844827632</v>
          </cell>
          <cell r="R80">
            <v>16387519</v>
          </cell>
          <cell r="S80">
            <v>0.13185253844827632</v>
          </cell>
          <cell r="T80">
            <v>16387519</v>
          </cell>
          <cell r="U80">
            <v>0.13185253844827632</v>
          </cell>
        </row>
        <row r="81">
          <cell r="C81" t="str">
            <v>07-03</v>
          </cell>
          <cell r="D81" t="str">
            <v>Evansdale</v>
          </cell>
          <cell r="E81">
            <v>33329</v>
          </cell>
          <cell r="F81">
            <v>4751</v>
          </cell>
          <cell r="G81">
            <v>3.6242276298726069E-2</v>
          </cell>
          <cell r="H81">
            <v>4751</v>
          </cell>
          <cell r="I81">
            <v>3.6242276298726069E-2</v>
          </cell>
          <cell r="J81">
            <v>4751</v>
          </cell>
          <cell r="K81">
            <v>3.6242276298726069E-2</v>
          </cell>
          <cell r="L81">
            <v>4751</v>
          </cell>
          <cell r="M81">
            <v>3.6242276298726069E-2</v>
          </cell>
          <cell r="N81">
            <v>958482</v>
          </cell>
          <cell r="O81">
            <v>7.7118619820963005E-3</v>
          </cell>
          <cell r="P81">
            <v>958482</v>
          </cell>
          <cell r="Q81">
            <v>7.7118619820963005E-3</v>
          </cell>
          <cell r="R81">
            <v>958482</v>
          </cell>
          <cell r="S81">
            <v>7.7118619820963005E-3</v>
          </cell>
          <cell r="T81">
            <v>958482</v>
          </cell>
          <cell r="U81">
            <v>7.7118619820963005E-3</v>
          </cell>
        </row>
        <row r="82">
          <cell r="C82" t="str">
            <v>07-04</v>
          </cell>
          <cell r="D82" t="str">
            <v>Elk Run Heights</v>
          </cell>
          <cell r="E82">
            <v>33329</v>
          </cell>
          <cell r="F82">
            <v>1117</v>
          </cell>
          <cell r="G82">
            <v>8.5208635288732924E-3</v>
          </cell>
          <cell r="H82">
            <v>1117</v>
          </cell>
          <cell r="I82">
            <v>8.5208635288732924E-3</v>
          </cell>
          <cell r="J82">
            <v>1117</v>
          </cell>
          <cell r="K82">
            <v>8.5208635288732924E-3</v>
          </cell>
          <cell r="L82">
            <v>1117</v>
          </cell>
          <cell r="M82">
            <v>8.5208635288732924E-3</v>
          </cell>
          <cell r="N82">
            <v>275329</v>
          </cell>
          <cell r="O82">
            <v>2.2152729500069823E-3</v>
          </cell>
          <cell r="P82">
            <v>275329</v>
          </cell>
          <cell r="Q82">
            <v>2.2152729500069823E-3</v>
          </cell>
          <cell r="R82">
            <v>275329</v>
          </cell>
          <cell r="S82">
            <v>2.2152729500069823E-3</v>
          </cell>
          <cell r="T82">
            <v>275329</v>
          </cell>
          <cell r="U82">
            <v>2.2152729500069823E-3</v>
          </cell>
        </row>
        <row r="83">
          <cell r="C83" t="str">
            <v>07-05</v>
          </cell>
          <cell r="D83" t="str">
            <v>Hudson</v>
          </cell>
          <cell r="E83">
            <v>33329</v>
          </cell>
          <cell r="F83">
            <v>2282</v>
          </cell>
          <cell r="G83">
            <v>1.7407887710733084E-2</v>
          </cell>
          <cell r="H83">
            <v>2282</v>
          </cell>
          <cell r="I83">
            <v>1.7407887710733084E-2</v>
          </cell>
          <cell r="J83">
            <v>2282</v>
          </cell>
          <cell r="K83">
            <v>1.7407887710733084E-2</v>
          </cell>
          <cell r="L83">
            <v>2282</v>
          </cell>
          <cell r="M83">
            <v>1.7407887710733084E-2</v>
          </cell>
          <cell r="N83">
            <v>846996</v>
          </cell>
          <cell r="O83">
            <v>6.8148554186595453E-3</v>
          </cell>
          <cell r="P83">
            <v>846996</v>
          </cell>
          <cell r="Q83">
            <v>6.8148554186595453E-3</v>
          </cell>
          <cell r="R83">
            <v>846996</v>
          </cell>
          <cell r="S83">
            <v>6.8148554186595453E-3</v>
          </cell>
          <cell r="T83">
            <v>846996</v>
          </cell>
          <cell r="U83">
            <v>6.8148554186595453E-3</v>
          </cell>
        </row>
        <row r="84">
          <cell r="C84" t="str">
            <v>07-06</v>
          </cell>
          <cell r="D84" t="str">
            <v>La Porte City</v>
          </cell>
          <cell r="E84">
            <v>33512</v>
          </cell>
          <cell r="F84">
            <v>2285</v>
          </cell>
          <cell r="G84">
            <v>1.743077275154474E-2</v>
          </cell>
          <cell r="H84">
            <v>2285</v>
          </cell>
          <cell r="I84">
            <v>1.743077275154474E-2</v>
          </cell>
          <cell r="J84">
            <v>2285</v>
          </cell>
          <cell r="K84">
            <v>1.743077275154474E-2</v>
          </cell>
          <cell r="L84">
            <v>2285</v>
          </cell>
          <cell r="M84">
            <v>1.743077275154474E-2</v>
          </cell>
          <cell r="N84">
            <v>877064</v>
          </cell>
          <cell r="O84">
            <v>7.0567799055854044E-3</v>
          </cell>
          <cell r="P84">
            <v>877064</v>
          </cell>
          <cell r="Q84">
            <v>7.0567799055854044E-3</v>
          </cell>
          <cell r="R84">
            <v>877064</v>
          </cell>
          <cell r="S84">
            <v>7.0567799055854044E-3</v>
          </cell>
          <cell r="T84">
            <v>877064</v>
          </cell>
          <cell r="U84">
            <v>7.0567799055854044E-3</v>
          </cell>
        </row>
        <row r="85">
          <cell r="C85" t="str">
            <v>07-08</v>
          </cell>
          <cell r="D85" t="str">
            <v>Dunkerton</v>
          </cell>
          <cell r="E85">
            <v>33512</v>
          </cell>
          <cell r="F85">
            <v>852</v>
          </cell>
          <cell r="G85">
            <v>6.4993515905103364E-3</v>
          </cell>
          <cell r="H85">
            <v>852</v>
          </cell>
          <cell r="I85">
            <v>6.4993515905103364E-3</v>
          </cell>
          <cell r="J85">
            <v>852</v>
          </cell>
          <cell r="K85">
            <v>6.4993515905103364E-3</v>
          </cell>
          <cell r="L85">
            <v>852</v>
          </cell>
          <cell r="M85">
            <v>6.4993515905103364E-3</v>
          </cell>
          <cell r="N85">
            <v>283008</v>
          </cell>
          <cell r="O85">
            <v>2.2770575095089002E-3</v>
          </cell>
          <cell r="P85">
            <v>283008</v>
          </cell>
          <cell r="Q85">
            <v>2.2770575095089002E-3</v>
          </cell>
          <cell r="R85">
            <v>283008</v>
          </cell>
          <cell r="S85">
            <v>2.2770575095089002E-3</v>
          </cell>
          <cell r="T85">
            <v>283008</v>
          </cell>
          <cell r="U85">
            <v>2.2770575095089002E-3</v>
          </cell>
        </row>
        <row r="86">
          <cell r="C86" t="str">
            <v>07-09</v>
          </cell>
          <cell r="D86" t="str">
            <v>Janesville *  * 07  (09)</v>
          </cell>
          <cell r="E86">
            <v>33512</v>
          </cell>
          <cell r="F86">
            <v>127</v>
          </cell>
          <cell r="G86">
            <v>9.6880006102677545E-4</v>
          </cell>
          <cell r="H86">
            <v>127</v>
          </cell>
          <cell r="I86">
            <v>9.6880006102677545E-4</v>
          </cell>
          <cell r="J86">
            <v>127</v>
          </cell>
          <cell r="K86">
            <v>9.6880006102677545E-4</v>
          </cell>
          <cell r="L86">
            <v>127</v>
          </cell>
          <cell r="M86">
            <v>9.6880006102677545E-4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C87" t="str">
            <v>07-10</v>
          </cell>
          <cell r="D87" t="str">
            <v>Gilbertville</v>
          </cell>
          <cell r="E87">
            <v>33512</v>
          </cell>
          <cell r="F87">
            <v>712</v>
          </cell>
          <cell r="G87">
            <v>5.4313830192997178E-3</v>
          </cell>
          <cell r="H87">
            <v>712</v>
          </cell>
          <cell r="I87">
            <v>5.4313830192997178E-3</v>
          </cell>
          <cell r="J87">
            <v>712</v>
          </cell>
          <cell r="K87">
            <v>5.4313830192997178E-3</v>
          </cell>
          <cell r="L87">
            <v>712</v>
          </cell>
          <cell r="M87">
            <v>5.4313830192997178E-3</v>
          </cell>
          <cell r="N87">
            <v>263487</v>
          </cell>
          <cell r="O87">
            <v>2.1199932581692799E-3</v>
          </cell>
          <cell r="P87">
            <v>263487</v>
          </cell>
          <cell r="Q87">
            <v>2.1199932581692799E-3</v>
          </cell>
          <cell r="R87">
            <v>263487</v>
          </cell>
          <cell r="S87">
            <v>2.1199932581692799E-3</v>
          </cell>
          <cell r="T87">
            <v>263487</v>
          </cell>
          <cell r="U87">
            <v>2.1199932581692799E-3</v>
          </cell>
        </row>
        <row r="88">
          <cell r="C88" t="str">
            <v>07-11</v>
          </cell>
          <cell r="D88" t="str">
            <v>Raymond</v>
          </cell>
          <cell r="E88">
            <v>33329</v>
          </cell>
          <cell r="F88">
            <v>788</v>
          </cell>
          <cell r="G88">
            <v>6.0111373865283394E-3</v>
          </cell>
          <cell r="H88">
            <v>788</v>
          </cell>
          <cell r="I88">
            <v>6.0111373865283394E-3</v>
          </cell>
          <cell r="J88">
            <v>788</v>
          </cell>
          <cell r="K88">
            <v>6.0111373865283394E-3</v>
          </cell>
          <cell r="L88">
            <v>788</v>
          </cell>
          <cell r="M88">
            <v>6.0111373865283394E-3</v>
          </cell>
          <cell r="N88">
            <v>134425</v>
          </cell>
          <cell r="O88">
            <v>1.0815717425505071E-3</v>
          </cell>
          <cell r="P88">
            <v>134425</v>
          </cell>
          <cell r="Q88">
            <v>1.0815717425505071E-3</v>
          </cell>
          <cell r="R88">
            <v>134425</v>
          </cell>
          <cell r="S88">
            <v>1.0815717425505071E-3</v>
          </cell>
          <cell r="T88">
            <v>134425</v>
          </cell>
          <cell r="U88">
            <v>1.0815717425505071E-3</v>
          </cell>
        </row>
        <row r="89">
          <cell r="C89" t="str">
            <v>07-12</v>
          </cell>
          <cell r="D89" t="str">
            <v>Jesup *  *  07  (10)</v>
          </cell>
          <cell r="E89">
            <v>40360</v>
          </cell>
          <cell r="F89">
            <v>117</v>
          </cell>
          <cell r="G89">
            <v>8.9251659165458849E-4</v>
          </cell>
          <cell r="H89">
            <v>117</v>
          </cell>
          <cell r="I89">
            <v>8.9251659165458849E-4</v>
          </cell>
          <cell r="J89">
            <v>117</v>
          </cell>
          <cell r="K89">
            <v>8.9251659165458849E-4</v>
          </cell>
          <cell r="L89">
            <v>117</v>
          </cell>
          <cell r="M89">
            <v>8.9251659165458849E-4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C90" t="str">
            <v>07-22</v>
          </cell>
          <cell r="D90" t="str">
            <v>Unincorporated</v>
          </cell>
          <cell r="E90">
            <v>33512</v>
          </cell>
          <cell r="F90">
            <v>10393</v>
          </cell>
          <cell r="G90">
            <v>7.9281409718513995E-2</v>
          </cell>
          <cell r="H90">
            <v>10393</v>
          </cell>
          <cell r="I90">
            <v>7.9281409718513995E-2</v>
          </cell>
          <cell r="J90">
            <v>10393</v>
          </cell>
          <cell r="K90">
            <v>7.9281409718513995E-2</v>
          </cell>
          <cell r="L90">
            <v>10393</v>
          </cell>
          <cell r="M90">
            <v>7.9281409718513995E-2</v>
          </cell>
          <cell r="N90">
            <v>45458411</v>
          </cell>
          <cell r="O90">
            <v>0.3657543819888201</v>
          </cell>
          <cell r="P90">
            <v>45458411</v>
          </cell>
          <cell r="Q90">
            <v>0.3657543819888201</v>
          </cell>
          <cell r="R90">
            <v>45458411</v>
          </cell>
          <cell r="S90">
            <v>0.3657543819888201</v>
          </cell>
          <cell r="T90">
            <v>45458411</v>
          </cell>
          <cell r="U90">
            <v>0.3657543819888201</v>
          </cell>
        </row>
        <row r="91">
          <cell r="B91">
            <v>7</v>
          </cell>
          <cell r="C91" t="str">
            <v>07-24</v>
          </cell>
          <cell r="D91" t="str">
            <v>TOTAL</v>
          </cell>
          <cell r="E91">
            <v>12</v>
          </cell>
          <cell r="F91">
            <v>131090</v>
          </cell>
          <cell r="G91">
            <v>0.99999999999999978</v>
          </cell>
          <cell r="H91">
            <v>131090</v>
          </cell>
          <cell r="I91">
            <v>0.99999999999999978</v>
          </cell>
          <cell r="J91">
            <v>131090</v>
          </cell>
          <cell r="K91">
            <v>0.99999999999999978</v>
          </cell>
          <cell r="L91">
            <v>131090</v>
          </cell>
          <cell r="M91">
            <v>0.99999999999999978</v>
          </cell>
          <cell r="N91">
            <v>124286716</v>
          </cell>
          <cell r="O91">
            <v>1</v>
          </cell>
          <cell r="P91">
            <v>124286716</v>
          </cell>
          <cell r="Q91">
            <v>1</v>
          </cell>
          <cell r="R91">
            <v>124286716</v>
          </cell>
          <cell r="S91">
            <v>1</v>
          </cell>
          <cell r="T91">
            <v>124286716</v>
          </cell>
          <cell r="U91">
            <v>1</v>
          </cell>
        </row>
        <row r="93">
          <cell r="C93" t="str">
            <v>BOONE COUNTY</v>
          </cell>
        </row>
        <row r="94">
          <cell r="C94" t="str">
            <v>08-01</v>
          </cell>
          <cell r="D94" t="str">
            <v>Boone</v>
          </cell>
          <cell r="E94">
            <v>33055</v>
          </cell>
          <cell r="F94">
            <v>12661</v>
          </cell>
          <cell r="G94">
            <v>0.48129704249980992</v>
          </cell>
          <cell r="H94">
            <v>12661</v>
          </cell>
          <cell r="I94">
            <v>0.48129704249980992</v>
          </cell>
          <cell r="J94">
            <v>12661</v>
          </cell>
          <cell r="K94">
            <v>0.48129704249980992</v>
          </cell>
          <cell r="L94">
            <v>12661</v>
          </cell>
          <cell r="M94">
            <v>0.48129704249980992</v>
          </cell>
          <cell r="N94">
            <v>7455766</v>
          </cell>
          <cell r="O94">
            <v>0.35595618221384479</v>
          </cell>
          <cell r="P94">
            <v>7455766</v>
          </cell>
          <cell r="Q94">
            <v>0.35595618221384479</v>
          </cell>
          <cell r="R94">
            <v>7455766</v>
          </cell>
          <cell r="S94">
            <v>0.35595618221384479</v>
          </cell>
          <cell r="T94">
            <v>7455766</v>
          </cell>
          <cell r="U94">
            <v>0.35595618221384479</v>
          </cell>
        </row>
        <row r="95">
          <cell r="C95" t="str">
            <v>08-02</v>
          </cell>
          <cell r="D95" t="str">
            <v>Madrid</v>
          </cell>
          <cell r="E95">
            <v>33420</v>
          </cell>
          <cell r="F95">
            <v>2543</v>
          </cell>
          <cell r="G95">
            <v>9.6669961225575918E-2</v>
          </cell>
          <cell r="H95">
            <v>2543</v>
          </cell>
          <cell r="I95">
            <v>9.6669961225575918E-2</v>
          </cell>
          <cell r="J95">
            <v>2543</v>
          </cell>
          <cell r="K95">
            <v>9.6669961225575918E-2</v>
          </cell>
          <cell r="L95">
            <v>2543</v>
          </cell>
          <cell r="M95">
            <v>9.6669961225575918E-2</v>
          </cell>
          <cell r="N95">
            <v>782527</v>
          </cell>
          <cell r="O95">
            <v>3.7359719095161156E-2</v>
          </cell>
          <cell r="P95">
            <v>782527</v>
          </cell>
          <cell r="Q95">
            <v>3.7359719095161156E-2</v>
          </cell>
          <cell r="R95">
            <v>782527</v>
          </cell>
          <cell r="S95">
            <v>3.7359719095161156E-2</v>
          </cell>
          <cell r="T95">
            <v>782527</v>
          </cell>
          <cell r="U95">
            <v>3.7359719095161156E-2</v>
          </cell>
        </row>
        <row r="96">
          <cell r="C96" t="str">
            <v>08-03</v>
          </cell>
          <cell r="D96" t="str">
            <v>Ogden</v>
          </cell>
          <cell r="E96">
            <v>33239</v>
          </cell>
          <cell r="F96">
            <v>2044</v>
          </cell>
          <cell r="G96">
            <v>7.7700904736562007E-2</v>
          </cell>
          <cell r="H96">
            <v>2044</v>
          </cell>
          <cell r="I96">
            <v>7.7700904736562007E-2</v>
          </cell>
          <cell r="J96">
            <v>2044</v>
          </cell>
          <cell r="K96">
            <v>7.7700904736562007E-2</v>
          </cell>
          <cell r="L96">
            <v>2044</v>
          </cell>
          <cell r="M96">
            <v>7.7700904736562007E-2</v>
          </cell>
          <cell r="N96">
            <v>508323</v>
          </cell>
          <cell r="O96">
            <v>2.4268561327097475E-2</v>
          </cell>
          <cell r="P96">
            <v>508323</v>
          </cell>
          <cell r="Q96">
            <v>2.4268561327097475E-2</v>
          </cell>
          <cell r="R96">
            <v>508323</v>
          </cell>
          <cell r="S96">
            <v>2.4268561327097475E-2</v>
          </cell>
          <cell r="T96">
            <v>508323</v>
          </cell>
          <cell r="U96">
            <v>2.4268561327097475E-2</v>
          </cell>
        </row>
        <row r="97">
          <cell r="C97" t="str">
            <v>08-04</v>
          </cell>
          <cell r="D97" t="str">
            <v>Beaver</v>
          </cell>
          <cell r="E97">
            <v>34700</v>
          </cell>
          <cell r="F97">
            <v>48</v>
          </cell>
          <cell r="G97">
            <v>1.8246787805063483E-3</v>
          </cell>
          <cell r="H97">
            <v>48</v>
          </cell>
          <cell r="I97">
            <v>1.8246787805063483E-3</v>
          </cell>
          <cell r="J97">
            <v>48</v>
          </cell>
          <cell r="K97">
            <v>1.8246787805063483E-3</v>
          </cell>
          <cell r="L97">
            <v>48</v>
          </cell>
          <cell r="M97">
            <v>1.8246787805063483E-3</v>
          </cell>
          <cell r="N97">
            <v>20289</v>
          </cell>
          <cell r="O97">
            <v>9.686456067608207E-4</v>
          </cell>
          <cell r="P97">
            <v>20289</v>
          </cell>
          <cell r="Q97">
            <v>9.686456067608207E-4</v>
          </cell>
          <cell r="R97">
            <v>20289</v>
          </cell>
          <cell r="S97">
            <v>9.686456067608207E-4</v>
          </cell>
          <cell r="T97">
            <v>20289</v>
          </cell>
          <cell r="U97">
            <v>9.686456067608207E-4</v>
          </cell>
        </row>
        <row r="98">
          <cell r="C98" t="str">
            <v>08-05</v>
          </cell>
          <cell r="D98" t="str">
            <v>Berkley</v>
          </cell>
          <cell r="E98">
            <v>32599</v>
          </cell>
          <cell r="F98">
            <v>32</v>
          </cell>
          <cell r="G98">
            <v>1.2164525203375656E-3</v>
          </cell>
          <cell r="H98">
            <v>32</v>
          </cell>
          <cell r="I98">
            <v>1.2164525203375656E-3</v>
          </cell>
          <cell r="J98">
            <v>32</v>
          </cell>
          <cell r="K98">
            <v>1.2164525203375656E-3</v>
          </cell>
          <cell r="L98">
            <v>32</v>
          </cell>
          <cell r="M98">
            <v>1.2164525203375656E-3</v>
          </cell>
          <cell r="N98">
            <v>2885</v>
          </cell>
          <cell r="O98">
            <v>1.3773683155921771E-4</v>
          </cell>
          <cell r="P98">
            <v>2885</v>
          </cell>
          <cell r="Q98">
            <v>1.3773683155921771E-4</v>
          </cell>
          <cell r="R98">
            <v>2885</v>
          </cell>
          <cell r="S98">
            <v>1.3773683155921771E-4</v>
          </cell>
          <cell r="T98">
            <v>2885</v>
          </cell>
          <cell r="U98">
            <v>1.3773683155921771E-4</v>
          </cell>
        </row>
        <row r="99">
          <cell r="C99" t="str">
            <v>08-06</v>
          </cell>
          <cell r="D99" t="str">
            <v>Boxholm</v>
          </cell>
          <cell r="E99">
            <v>33239</v>
          </cell>
          <cell r="F99">
            <v>195</v>
          </cell>
          <cell r="G99">
            <v>7.41275754580704E-3</v>
          </cell>
          <cell r="H99">
            <v>195</v>
          </cell>
          <cell r="I99">
            <v>7.41275754580704E-3</v>
          </cell>
          <cell r="J99">
            <v>195</v>
          </cell>
          <cell r="K99">
            <v>7.41275754580704E-3</v>
          </cell>
          <cell r="L99">
            <v>195</v>
          </cell>
          <cell r="M99">
            <v>7.41275754580704E-3</v>
          </cell>
          <cell r="N99">
            <v>74972</v>
          </cell>
          <cell r="O99">
            <v>3.5793434092400932E-3</v>
          </cell>
          <cell r="P99">
            <v>74972</v>
          </cell>
          <cell r="Q99">
            <v>3.5793434092400932E-3</v>
          </cell>
          <cell r="R99">
            <v>74972</v>
          </cell>
          <cell r="S99">
            <v>3.5793434092400932E-3</v>
          </cell>
          <cell r="T99">
            <v>74972</v>
          </cell>
          <cell r="U99">
            <v>3.5793434092400932E-3</v>
          </cell>
        </row>
        <row r="100">
          <cell r="C100" t="str">
            <v>08-07</v>
          </cell>
          <cell r="D100" t="str">
            <v>Fraser</v>
          </cell>
          <cell r="E100">
            <v>33604</v>
          </cell>
          <cell r="F100">
            <v>102</v>
          </cell>
          <cell r="G100">
            <v>3.8774424085759904E-3</v>
          </cell>
          <cell r="H100">
            <v>102</v>
          </cell>
          <cell r="I100">
            <v>3.8774424085759904E-3</v>
          </cell>
          <cell r="J100">
            <v>102</v>
          </cell>
          <cell r="K100">
            <v>3.8774424085759904E-3</v>
          </cell>
          <cell r="L100">
            <v>102</v>
          </cell>
          <cell r="M100">
            <v>3.8774424085759904E-3</v>
          </cell>
          <cell r="N100">
            <v>15090</v>
          </cell>
          <cell r="O100">
            <v>7.2043285553850778E-4</v>
          </cell>
          <cell r="P100">
            <v>15090</v>
          </cell>
          <cell r="Q100">
            <v>7.2043285553850778E-4</v>
          </cell>
          <cell r="R100">
            <v>15090</v>
          </cell>
          <cell r="S100">
            <v>7.2043285553850778E-4</v>
          </cell>
          <cell r="T100">
            <v>15090</v>
          </cell>
          <cell r="U100">
            <v>7.2043285553850778E-4</v>
          </cell>
        </row>
        <row r="101">
          <cell r="C101" t="str">
            <v>08-08</v>
          </cell>
          <cell r="D101" t="str">
            <v>Luther</v>
          </cell>
          <cell r="E101">
            <v>32599</v>
          </cell>
          <cell r="F101">
            <v>122</v>
          </cell>
          <cell r="G101">
            <v>4.6377252337869686E-3</v>
          </cell>
          <cell r="H101">
            <v>122</v>
          </cell>
          <cell r="I101">
            <v>4.6377252337869686E-3</v>
          </cell>
          <cell r="J101">
            <v>122</v>
          </cell>
          <cell r="K101">
            <v>4.6377252337869686E-3</v>
          </cell>
          <cell r="L101">
            <v>122</v>
          </cell>
          <cell r="M101">
            <v>4.6377252337869686E-3</v>
          </cell>
          <cell r="N101">
            <v>41744</v>
          </cell>
          <cell r="O101">
            <v>1.9929588549767708E-3</v>
          </cell>
          <cell r="P101">
            <v>41744</v>
          </cell>
          <cell r="Q101">
            <v>1.9929588549767708E-3</v>
          </cell>
          <cell r="R101">
            <v>41744</v>
          </cell>
          <cell r="S101">
            <v>1.9929588549767708E-3</v>
          </cell>
          <cell r="T101">
            <v>41744</v>
          </cell>
          <cell r="U101">
            <v>1.9929588549767708E-3</v>
          </cell>
        </row>
        <row r="102">
          <cell r="C102" t="str">
            <v>08-09</v>
          </cell>
          <cell r="D102" t="str">
            <v>Pilot Mound</v>
          </cell>
          <cell r="E102">
            <v>32599</v>
          </cell>
          <cell r="F102">
            <v>173</v>
          </cell>
          <cell r="G102">
            <v>6.576446438074964E-3</v>
          </cell>
          <cell r="H102">
            <v>173</v>
          </cell>
          <cell r="I102">
            <v>6.576446438074964E-3</v>
          </cell>
          <cell r="J102">
            <v>173</v>
          </cell>
          <cell r="K102">
            <v>6.576446438074964E-3</v>
          </cell>
          <cell r="L102">
            <v>173</v>
          </cell>
          <cell r="M102">
            <v>6.576446438074964E-3</v>
          </cell>
          <cell r="N102">
            <v>28483</v>
          </cell>
          <cell r="O102">
            <v>1.3598468538305712E-3</v>
          </cell>
          <cell r="P102">
            <v>28483</v>
          </cell>
          <cell r="Q102">
            <v>1.3598468538305712E-3</v>
          </cell>
          <cell r="R102">
            <v>28483</v>
          </cell>
          <cell r="S102">
            <v>1.3598468538305712E-3</v>
          </cell>
          <cell r="T102">
            <v>28483</v>
          </cell>
          <cell r="U102">
            <v>1.3598468538305712E-3</v>
          </cell>
        </row>
        <row r="103">
          <cell r="C103" t="str">
            <v>08-10</v>
          </cell>
          <cell r="D103" t="str">
            <v>Sheldahl  *  * 08 77 (85)</v>
          </cell>
          <cell r="E103">
            <v>33239</v>
          </cell>
          <cell r="F103">
            <v>29</v>
          </cell>
          <cell r="G103">
            <v>1.1024100965559187E-3</v>
          </cell>
          <cell r="H103">
            <v>29</v>
          </cell>
          <cell r="I103">
            <v>1.1024100965559187E-3</v>
          </cell>
          <cell r="J103">
            <v>29</v>
          </cell>
          <cell r="K103">
            <v>1.1024100965559187E-3</v>
          </cell>
          <cell r="L103">
            <v>29</v>
          </cell>
          <cell r="M103">
            <v>1.1024100965559187E-3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C104" t="str">
            <v>08-22</v>
          </cell>
          <cell r="D104" t="str">
            <v>Unincorporated</v>
          </cell>
          <cell r="E104">
            <v>33239</v>
          </cell>
          <cell r="F104">
            <v>8357</v>
          </cell>
          <cell r="G104">
            <v>0.31768417851440733</v>
          </cell>
          <cell r="H104">
            <v>8357</v>
          </cell>
          <cell r="I104">
            <v>0.31768417851440733</v>
          </cell>
          <cell r="J104">
            <v>8357</v>
          </cell>
          <cell r="K104">
            <v>0.31768417851440733</v>
          </cell>
          <cell r="L104">
            <v>8357</v>
          </cell>
          <cell r="M104">
            <v>0.31768417851440733</v>
          </cell>
          <cell r="N104">
            <v>12015662</v>
          </cell>
          <cell r="O104">
            <v>0.57365657295199057</v>
          </cell>
          <cell r="P104">
            <v>12015662</v>
          </cell>
          <cell r="Q104">
            <v>0.57365657295199057</v>
          </cell>
          <cell r="R104">
            <v>12015662</v>
          </cell>
          <cell r="S104">
            <v>0.57365657295199057</v>
          </cell>
          <cell r="T104">
            <v>12015662</v>
          </cell>
          <cell r="U104">
            <v>0.57365657295199057</v>
          </cell>
        </row>
        <row r="105">
          <cell r="B105">
            <v>8</v>
          </cell>
          <cell r="C105" t="str">
            <v>08-24</v>
          </cell>
          <cell r="D105" t="str">
            <v>TOTAL</v>
          </cell>
          <cell r="E105">
            <v>11</v>
          </cell>
          <cell r="F105">
            <v>26306</v>
          </cell>
          <cell r="G105">
            <v>0.99999999999999989</v>
          </cell>
          <cell r="H105">
            <v>26306</v>
          </cell>
          <cell r="I105">
            <v>0.99999999999999989</v>
          </cell>
          <cell r="J105">
            <v>26306</v>
          </cell>
          <cell r="K105">
            <v>0.99999999999999989</v>
          </cell>
          <cell r="L105">
            <v>26306</v>
          </cell>
          <cell r="M105">
            <v>0.99999999999999989</v>
          </cell>
          <cell r="N105">
            <v>20945741</v>
          </cell>
          <cell r="O105">
            <v>1</v>
          </cell>
          <cell r="P105">
            <v>20945741</v>
          </cell>
          <cell r="Q105">
            <v>1</v>
          </cell>
          <cell r="R105">
            <v>20945741</v>
          </cell>
          <cell r="S105">
            <v>1</v>
          </cell>
          <cell r="T105">
            <v>20945741</v>
          </cell>
          <cell r="U105">
            <v>1</v>
          </cell>
        </row>
        <row r="107">
          <cell r="C107" t="str">
            <v>BREMER COUNTY</v>
          </cell>
        </row>
        <row r="108">
          <cell r="C108" t="str">
            <v>09-01</v>
          </cell>
          <cell r="D108" t="str">
            <v>WAVERLY</v>
          </cell>
          <cell r="E108">
            <v>37803</v>
          </cell>
          <cell r="F108">
            <v>9874</v>
          </cell>
          <cell r="G108">
            <v>0.40673916625473722</v>
          </cell>
          <cell r="H108">
            <v>9874</v>
          </cell>
          <cell r="I108">
            <v>0.40673916625473722</v>
          </cell>
          <cell r="J108">
            <v>9874</v>
          </cell>
          <cell r="K108">
            <v>0.40673916625473722</v>
          </cell>
          <cell r="L108">
            <v>9874</v>
          </cell>
          <cell r="M108">
            <v>0.40673916625473722</v>
          </cell>
          <cell r="N108">
            <v>4027795</v>
          </cell>
          <cell r="O108">
            <v>0.24631030942442336</v>
          </cell>
          <cell r="P108">
            <v>4027795</v>
          </cell>
          <cell r="Q108">
            <v>0.24631030942442336</v>
          </cell>
          <cell r="R108">
            <v>4027795</v>
          </cell>
          <cell r="S108">
            <v>0.24631030942442336</v>
          </cell>
          <cell r="T108">
            <v>4027795</v>
          </cell>
          <cell r="U108">
            <v>0.24631030942442336</v>
          </cell>
        </row>
        <row r="109">
          <cell r="C109" t="str">
            <v>09-02</v>
          </cell>
          <cell r="D109" t="str">
            <v>Sumner  *  * (09)   33</v>
          </cell>
          <cell r="E109">
            <v>35886</v>
          </cell>
          <cell r="F109">
            <v>2006</v>
          </cell>
          <cell r="G109">
            <v>8.2633053221288513E-2</v>
          </cell>
          <cell r="H109">
            <v>2006</v>
          </cell>
          <cell r="I109">
            <v>8.2633053221288513E-2</v>
          </cell>
          <cell r="J109">
            <v>2006</v>
          </cell>
          <cell r="K109">
            <v>8.2633053221288513E-2</v>
          </cell>
          <cell r="L109">
            <v>2006</v>
          </cell>
          <cell r="M109">
            <v>8.2633053221288513E-2</v>
          </cell>
          <cell r="N109">
            <v>930517</v>
          </cell>
          <cell r="O109">
            <v>5.6903573839951184E-2</v>
          </cell>
          <cell r="P109">
            <v>930517</v>
          </cell>
          <cell r="Q109">
            <v>5.6903573839951184E-2</v>
          </cell>
          <cell r="R109">
            <v>930517</v>
          </cell>
          <cell r="S109">
            <v>5.6903573839951184E-2</v>
          </cell>
          <cell r="T109">
            <v>930517</v>
          </cell>
          <cell r="U109">
            <v>5.6903573839951184E-2</v>
          </cell>
        </row>
        <row r="110">
          <cell r="C110" t="str">
            <v>09-03</v>
          </cell>
          <cell r="D110" t="str">
            <v>Tripoli</v>
          </cell>
          <cell r="E110">
            <v>35886</v>
          </cell>
          <cell r="F110">
            <v>1313</v>
          </cell>
          <cell r="G110">
            <v>5.4086340418520347E-2</v>
          </cell>
          <cell r="H110">
            <v>1313</v>
          </cell>
          <cell r="I110">
            <v>5.4086340418520347E-2</v>
          </cell>
          <cell r="J110">
            <v>1313</v>
          </cell>
          <cell r="K110">
            <v>5.4086340418520347E-2</v>
          </cell>
          <cell r="L110">
            <v>1313</v>
          </cell>
          <cell r="M110">
            <v>5.4086340418520347E-2</v>
          </cell>
          <cell r="N110">
            <v>501268</v>
          </cell>
          <cell r="O110">
            <v>3.0653863015511429E-2</v>
          </cell>
          <cell r="P110">
            <v>501268</v>
          </cell>
          <cell r="Q110">
            <v>3.0653863015511429E-2</v>
          </cell>
          <cell r="R110">
            <v>501268</v>
          </cell>
          <cell r="S110">
            <v>3.0653863015511429E-2</v>
          </cell>
          <cell r="T110">
            <v>501268</v>
          </cell>
          <cell r="U110">
            <v>3.0653863015511429E-2</v>
          </cell>
        </row>
        <row r="111">
          <cell r="C111" t="str">
            <v>09-04</v>
          </cell>
          <cell r="D111" t="str">
            <v>Denver</v>
          </cell>
          <cell r="E111">
            <v>36892</v>
          </cell>
          <cell r="F111">
            <v>1780</v>
          </cell>
          <cell r="G111">
            <v>7.3323447025869168E-2</v>
          </cell>
          <cell r="H111">
            <v>1780</v>
          </cell>
          <cell r="I111">
            <v>7.3323447025869168E-2</v>
          </cell>
          <cell r="J111">
            <v>1780</v>
          </cell>
          <cell r="K111">
            <v>7.3323447025869168E-2</v>
          </cell>
          <cell r="L111">
            <v>1780</v>
          </cell>
          <cell r="M111">
            <v>7.3323447025869168E-2</v>
          </cell>
          <cell r="N111">
            <v>746396</v>
          </cell>
          <cell r="O111">
            <v>4.5644088071302512E-2</v>
          </cell>
          <cell r="P111">
            <v>746396</v>
          </cell>
          <cell r="Q111">
            <v>4.5644088071302512E-2</v>
          </cell>
          <cell r="R111">
            <v>746396</v>
          </cell>
          <cell r="S111">
            <v>4.5644088071302512E-2</v>
          </cell>
          <cell r="T111">
            <v>746396</v>
          </cell>
          <cell r="U111">
            <v>4.5644088071302512E-2</v>
          </cell>
        </row>
        <row r="112">
          <cell r="C112" t="str">
            <v>09-05</v>
          </cell>
          <cell r="D112" t="str">
            <v>Janesville *  * 07  (09)</v>
          </cell>
          <cell r="E112">
            <v>36892</v>
          </cell>
          <cell r="F112">
            <v>803</v>
          </cell>
          <cell r="G112">
            <v>3.3077937057175814E-2</v>
          </cell>
          <cell r="H112">
            <v>803</v>
          </cell>
          <cell r="I112">
            <v>3.3077937057175814E-2</v>
          </cell>
          <cell r="J112">
            <v>803</v>
          </cell>
          <cell r="K112">
            <v>3.3077937057175814E-2</v>
          </cell>
          <cell r="L112">
            <v>803</v>
          </cell>
          <cell r="M112">
            <v>3.3077937057175814E-2</v>
          </cell>
          <cell r="N112">
            <v>317546</v>
          </cell>
          <cell r="O112">
            <v>1.9418777151391255E-2</v>
          </cell>
          <cell r="P112">
            <v>317546</v>
          </cell>
          <cell r="Q112">
            <v>1.9418777151391255E-2</v>
          </cell>
          <cell r="R112">
            <v>317546</v>
          </cell>
          <cell r="S112">
            <v>1.9418777151391255E-2</v>
          </cell>
          <cell r="T112">
            <v>317546</v>
          </cell>
          <cell r="U112">
            <v>1.9418777151391255E-2</v>
          </cell>
        </row>
        <row r="113">
          <cell r="C113" t="str">
            <v>09-06</v>
          </cell>
          <cell r="D113" t="str">
            <v>Readlyn</v>
          </cell>
          <cell r="E113">
            <v>36892</v>
          </cell>
          <cell r="F113">
            <v>808</v>
          </cell>
          <cell r="G113">
            <v>3.3283901796012524E-2</v>
          </cell>
          <cell r="H113">
            <v>808</v>
          </cell>
          <cell r="I113">
            <v>3.3283901796012524E-2</v>
          </cell>
          <cell r="J113">
            <v>808</v>
          </cell>
          <cell r="K113">
            <v>3.3283901796012524E-2</v>
          </cell>
          <cell r="L113">
            <v>808</v>
          </cell>
          <cell r="M113">
            <v>3.3283901796012524E-2</v>
          </cell>
          <cell r="N113">
            <v>393376</v>
          </cell>
          <cell r="O113">
            <v>2.405598206466366E-2</v>
          </cell>
          <cell r="P113">
            <v>393376</v>
          </cell>
          <cell r="Q113">
            <v>2.405598206466366E-2</v>
          </cell>
          <cell r="R113">
            <v>393376</v>
          </cell>
          <cell r="S113">
            <v>2.405598206466366E-2</v>
          </cell>
          <cell r="T113">
            <v>393376</v>
          </cell>
          <cell r="U113">
            <v>2.405598206466366E-2</v>
          </cell>
        </row>
        <row r="114">
          <cell r="C114" t="str">
            <v>09-07</v>
          </cell>
          <cell r="D114" t="str">
            <v>Frederika</v>
          </cell>
          <cell r="E114">
            <v>35886</v>
          </cell>
          <cell r="F114">
            <v>183</v>
          </cell>
          <cell r="G114">
            <v>7.5383094414236285E-3</v>
          </cell>
          <cell r="H114">
            <v>183</v>
          </cell>
          <cell r="I114">
            <v>7.5383094414236285E-3</v>
          </cell>
          <cell r="J114">
            <v>183</v>
          </cell>
          <cell r="K114">
            <v>7.5383094414236285E-3</v>
          </cell>
          <cell r="L114">
            <v>183</v>
          </cell>
          <cell r="M114">
            <v>7.5383094414236285E-3</v>
          </cell>
          <cell r="N114">
            <v>42509</v>
          </cell>
          <cell r="O114">
            <v>2.5995376982499885E-3</v>
          </cell>
          <cell r="P114">
            <v>42509</v>
          </cell>
          <cell r="Q114">
            <v>2.5995376982499885E-3</v>
          </cell>
          <cell r="R114">
            <v>42509</v>
          </cell>
          <cell r="S114">
            <v>2.5995376982499885E-3</v>
          </cell>
          <cell r="T114">
            <v>42509</v>
          </cell>
          <cell r="U114">
            <v>2.5995376982499885E-3</v>
          </cell>
        </row>
        <row r="115">
          <cell r="C115" t="str">
            <v>09-08</v>
          </cell>
          <cell r="D115" t="str">
            <v>Plainfield</v>
          </cell>
          <cell r="E115">
            <v>36892</v>
          </cell>
          <cell r="F115">
            <v>436</v>
          </cell>
          <cell r="G115">
            <v>1.7960125226561211E-2</v>
          </cell>
          <cell r="H115">
            <v>436</v>
          </cell>
          <cell r="I115">
            <v>1.7960125226561211E-2</v>
          </cell>
          <cell r="J115">
            <v>436</v>
          </cell>
          <cell r="K115">
            <v>1.7960125226561211E-2</v>
          </cell>
          <cell r="L115">
            <v>436</v>
          </cell>
          <cell r="M115">
            <v>1.7960125226561211E-2</v>
          </cell>
          <cell r="N115">
            <v>161536</v>
          </cell>
          <cell r="O115">
            <v>9.8783533281072283E-3</v>
          </cell>
          <cell r="P115">
            <v>161536</v>
          </cell>
          <cell r="Q115">
            <v>9.8783533281072283E-3</v>
          </cell>
          <cell r="R115">
            <v>161536</v>
          </cell>
          <cell r="S115">
            <v>9.8783533281072283E-3</v>
          </cell>
          <cell r="T115">
            <v>161536</v>
          </cell>
          <cell r="U115">
            <v>9.8783533281072283E-3</v>
          </cell>
        </row>
        <row r="116">
          <cell r="C116" t="str">
            <v>09-22</v>
          </cell>
          <cell r="D116" t="str">
            <v>Unincorporated</v>
          </cell>
          <cell r="E116">
            <v>37803</v>
          </cell>
          <cell r="F116">
            <v>7073</v>
          </cell>
          <cell r="G116">
            <v>0.29135771955841161</v>
          </cell>
          <cell r="H116">
            <v>7073</v>
          </cell>
          <cell r="I116">
            <v>0.29135771955841161</v>
          </cell>
          <cell r="J116">
            <v>7073</v>
          </cell>
          <cell r="K116">
            <v>0.29135771955841161</v>
          </cell>
          <cell r="L116">
            <v>7073</v>
          </cell>
          <cell r="M116">
            <v>0.29135771955841161</v>
          </cell>
          <cell r="N116">
            <v>9231580</v>
          </cell>
          <cell r="O116">
            <v>0.56453551540639935</v>
          </cell>
          <cell r="P116">
            <v>9231580</v>
          </cell>
          <cell r="Q116">
            <v>0.56453551540639935</v>
          </cell>
          <cell r="R116">
            <v>9231580</v>
          </cell>
          <cell r="S116">
            <v>0.56453551540639935</v>
          </cell>
          <cell r="T116">
            <v>9231580</v>
          </cell>
          <cell r="U116">
            <v>0.56453551540639935</v>
          </cell>
        </row>
        <row r="117">
          <cell r="B117">
            <v>9</v>
          </cell>
          <cell r="C117" t="str">
            <v>09-24</v>
          </cell>
          <cell r="D117" t="str">
            <v>TOTAL</v>
          </cell>
          <cell r="E117">
            <v>9</v>
          </cell>
          <cell r="F117">
            <v>24276</v>
          </cell>
          <cell r="G117">
            <v>0.99999999999999989</v>
          </cell>
          <cell r="H117">
            <v>24276</v>
          </cell>
          <cell r="I117">
            <v>0.99999999999999989</v>
          </cell>
          <cell r="J117">
            <v>24276</v>
          </cell>
          <cell r="K117">
            <v>0.99999999999999989</v>
          </cell>
          <cell r="L117">
            <v>24276</v>
          </cell>
          <cell r="M117">
            <v>0.99999999999999989</v>
          </cell>
          <cell r="N117">
            <v>16352523</v>
          </cell>
          <cell r="O117">
            <v>0.99999999999999989</v>
          </cell>
          <cell r="P117">
            <v>16352523</v>
          </cell>
          <cell r="Q117">
            <v>0.99999999999999989</v>
          </cell>
          <cell r="R117">
            <v>16352523</v>
          </cell>
          <cell r="S117">
            <v>0.99999999999999989</v>
          </cell>
          <cell r="T117">
            <v>16352523</v>
          </cell>
          <cell r="U117">
            <v>0.99999999999999989</v>
          </cell>
        </row>
        <row r="119">
          <cell r="C119" t="str">
            <v>BUCHANNAN COUNTY</v>
          </cell>
        </row>
        <row r="120">
          <cell r="C120" t="str">
            <v>10-01</v>
          </cell>
          <cell r="D120" t="str">
            <v>INDEPENCE</v>
          </cell>
          <cell r="E120">
            <v>37803</v>
          </cell>
          <cell r="F120">
            <v>5966</v>
          </cell>
          <cell r="G120">
            <v>0.28466456722969746</v>
          </cell>
          <cell r="H120">
            <v>5966</v>
          </cell>
          <cell r="I120">
            <v>0.28466456722969746</v>
          </cell>
          <cell r="J120">
            <v>5966</v>
          </cell>
          <cell r="K120">
            <v>0.28466456722969746</v>
          </cell>
          <cell r="L120">
            <v>5966</v>
          </cell>
          <cell r="M120">
            <v>0.28466456722969746</v>
          </cell>
          <cell r="N120">
            <v>3215922</v>
          </cell>
          <cell r="O120">
            <v>0.2288152072453645</v>
          </cell>
          <cell r="P120">
            <v>3215922</v>
          </cell>
          <cell r="Q120">
            <v>0.2288152072453645</v>
          </cell>
          <cell r="R120">
            <v>3215922</v>
          </cell>
          <cell r="S120">
            <v>0.2288152072453645</v>
          </cell>
          <cell r="T120">
            <v>3215922</v>
          </cell>
          <cell r="U120">
            <v>0.2288152072453645</v>
          </cell>
        </row>
        <row r="121">
          <cell r="C121" t="str">
            <v>10-02</v>
          </cell>
          <cell r="D121" t="str">
            <v>Jesup *  *  07  (10)</v>
          </cell>
          <cell r="E121">
            <v>36069</v>
          </cell>
          <cell r="F121">
            <v>2403</v>
          </cell>
          <cell r="G121">
            <v>0.11465788720297738</v>
          </cell>
          <cell r="H121">
            <v>2403</v>
          </cell>
          <cell r="I121">
            <v>0.11465788720297738</v>
          </cell>
          <cell r="J121">
            <v>2403</v>
          </cell>
          <cell r="K121">
            <v>0.11465788720297738</v>
          </cell>
          <cell r="L121">
            <v>2403</v>
          </cell>
          <cell r="M121">
            <v>0.11465788720297738</v>
          </cell>
          <cell r="N121">
            <v>809525</v>
          </cell>
          <cell r="O121">
            <v>5.7598297049898509E-2</v>
          </cell>
          <cell r="P121">
            <v>809525</v>
          </cell>
          <cell r="Q121">
            <v>5.7598297049898509E-2</v>
          </cell>
          <cell r="R121">
            <v>809525</v>
          </cell>
          <cell r="S121">
            <v>5.7598297049898509E-2</v>
          </cell>
          <cell r="T121">
            <v>809525</v>
          </cell>
          <cell r="U121">
            <v>5.7598297049898509E-2</v>
          </cell>
        </row>
        <row r="122">
          <cell r="C122" t="str">
            <v>10-03</v>
          </cell>
          <cell r="D122" t="str">
            <v>Fairbank *  * (10)  33</v>
          </cell>
          <cell r="E122">
            <v>36069</v>
          </cell>
          <cell r="F122">
            <v>817</v>
          </cell>
          <cell r="G122">
            <v>3.8982727359480863E-2</v>
          </cell>
          <cell r="H122">
            <v>817</v>
          </cell>
          <cell r="I122">
            <v>3.8982727359480863E-2</v>
          </cell>
          <cell r="J122">
            <v>817</v>
          </cell>
          <cell r="K122">
            <v>3.8982727359480863E-2</v>
          </cell>
          <cell r="L122">
            <v>817</v>
          </cell>
          <cell r="M122">
            <v>3.8982727359480863E-2</v>
          </cell>
          <cell r="N122">
            <v>238971</v>
          </cell>
          <cell r="O122">
            <v>1.7002961791558378E-2</v>
          </cell>
          <cell r="P122">
            <v>238971</v>
          </cell>
          <cell r="Q122">
            <v>1.7002961791558378E-2</v>
          </cell>
          <cell r="R122">
            <v>238971</v>
          </cell>
          <cell r="S122">
            <v>1.7002961791558378E-2</v>
          </cell>
          <cell r="T122">
            <v>238971</v>
          </cell>
          <cell r="U122">
            <v>1.7002961791558378E-2</v>
          </cell>
        </row>
        <row r="123">
          <cell r="C123" t="str">
            <v>10-04</v>
          </cell>
          <cell r="D123" t="str">
            <v>Hazleton</v>
          </cell>
          <cell r="E123">
            <v>37987</v>
          </cell>
          <cell r="F123">
            <v>823</v>
          </cell>
          <cell r="G123">
            <v>3.9269014218914017E-2</v>
          </cell>
          <cell r="H123">
            <v>823</v>
          </cell>
          <cell r="I123">
            <v>3.9269014218914017E-2</v>
          </cell>
          <cell r="J123">
            <v>823</v>
          </cell>
          <cell r="K123">
            <v>3.9269014218914017E-2</v>
          </cell>
          <cell r="L123">
            <v>823</v>
          </cell>
          <cell r="M123">
            <v>3.9269014218914017E-2</v>
          </cell>
          <cell r="N123">
            <v>158174</v>
          </cell>
          <cell r="O123">
            <v>1.1254196025534291E-2</v>
          </cell>
          <cell r="P123">
            <v>158174</v>
          </cell>
          <cell r="Q123">
            <v>1.1254196025534291E-2</v>
          </cell>
          <cell r="R123">
            <v>158174</v>
          </cell>
          <cell r="S123">
            <v>1.1254196025534291E-2</v>
          </cell>
          <cell r="T123">
            <v>158174</v>
          </cell>
          <cell r="U123">
            <v>1.1254196025534291E-2</v>
          </cell>
        </row>
        <row r="124">
          <cell r="C124" t="str">
            <v>10-05</v>
          </cell>
          <cell r="D124" t="str">
            <v>Lamont</v>
          </cell>
          <cell r="E124">
            <v>36892</v>
          </cell>
          <cell r="F124">
            <v>461</v>
          </cell>
          <cell r="G124">
            <v>2.1996373699780514E-2</v>
          </cell>
          <cell r="H124">
            <v>461</v>
          </cell>
          <cell r="I124">
            <v>2.1996373699780514E-2</v>
          </cell>
          <cell r="J124">
            <v>461</v>
          </cell>
          <cell r="K124">
            <v>2.1996373699780514E-2</v>
          </cell>
          <cell r="L124">
            <v>461</v>
          </cell>
          <cell r="M124">
            <v>2.1996373699780514E-2</v>
          </cell>
          <cell r="N124">
            <v>122406</v>
          </cell>
          <cell r="O124">
            <v>8.7092766112101261E-3</v>
          </cell>
          <cell r="P124">
            <v>122406</v>
          </cell>
          <cell r="Q124">
            <v>8.7092766112101261E-3</v>
          </cell>
          <cell r="R124">
            <v>122406</v>
          </cell>
          <cell r="S124">
            <v>8.7092766112101261E-3</v>
          </cell>
          <cell r="T124">
            <v>122406</v>
          </cell>
          <cell r="U124">
            <v>8.7092766112101261E-3</v>
          </cell>
        </row>
        <row r="125">
          <cell r="C125" t="str">
            <v>10-06</v>
          </cell>
          <cell r="D125" t="str">
            <v>Winthrop</v>
          </cell>
          <cell r="E125">
            <v>36069</v>
          </cell>
          <cell r="F125">
            <v>850</v>
          </cell>
          <cell r="G125">
            <v>4.0557305086363203E-2</v>
          </cell>
          <cell r="H125">
            <v>850</v>
          </cell>
          <cell r="I125">
            <v>4.0557305086363203E-2</v>
          </cell>
          <cell r="J125">
            <v>850</v>
          </cell>
          <cell r="K125">
            <v>4.0557305086363203E-2</v>
          </cell>
          <cell r="L125">
            <v>850</v>
          </cell>
          <cell r="M125">
            <v>4.0557305086363203E-2</v>
          </cell>
          <cell r="N125">
            <v>226009</v>
          </cell>
          <cell r="O125">
            <v>1.6080705991724172E-2</v>
          </cell>
          <cell r="P125">
            <v>226009</v>
          </cell>
          <cell r="Q125">
            <v>1.6080705991724172E-2</v>
          </cell>
          <cell r="R125">
            <v>226009</v>
          </cell>
          <cell r="S125">
            <v>1.6080705991724172E-2</v>
          </cell>
          <cell r="T125">
            <v>226009</v>
          </cell>
          <cell r="U125">
            <v>1.6080705991724172E-2</v>
          </cell>
        </row>
        <row r="126">
          <cell r="C126" t="str">
            <v>10-07</v>
          </cell>
          <cell r="D126" t="str">
            <v>Aurora</v>
          </cell>
          <cell r="E126">
            <v>36892</v>
          </cell>
          <cell r="F126">
            <v>185</v>
          </cell>
          <cell r="G126">
            <v>8.8271781658555201E-3</v>
          </cell>
          <cell r="H126">
            <v>185</v>
          </cell>
          <cell r="I126">
            <v>8.8271781658555201E-3</v>
          </cell>
          <cell r="J126">
            <v>185</v>
          </cell>
          <cell r="K126">
            <v>8.8271781658555201E-3</v>
          </cell>
          <cell r="L126">
            <v>185</v>
          </cell>
          <cell r="M126">
            <v>8.8271781658555201E-3</v>
          </cell>
          <cell r="N126">
            <v>57030</v>
          </cell>
          <cell r="O126">
            <v>4.0577262972183838E-3</v>
          </cell>
          <cell r="P126">
            <v>57030</v>
          </cell>
          <cell r="Q126">
            <v>4.0577262972183838E-3</v>
          </cell>
          <cell r="R126">
            <v>57030</v>
          </cell>
          <cell r="S126">
            <v>4.0577262972183838E-3</v>
          </cell>
          <cell r="T126">
            <v>57030</v>
          </cell>
          <cell r="U126">
            <v>4.0577262972183838E-3</v>
          </cell>
        </row>
        <row r="127">
          <cell r="C127" t="str">
            <v>10-08</v>
          </cell>
          <cell r="D127" t="str">
            <v>Brandon</v>
          </cell>
          <cell r="E127">
            <v>36892</v>
          </cell>
          <cell r="F127">
            <v>309</v>
          </cell>
          <cell r="G127">
            <v>1.4743773260807329E-2</v>
          </cell>
          <cell r="H127">
            <v>309</v>
          </cell>
          <cell r="I127">
            <v>1.4743773260807329E-2</v>
          </cell>
          <cell r="J127">
            <v>309</v>
          </cell>
          <cell r="K127">
            <v>1.4743773260807329E-2</v>
          </cell>
          <cell r="L127">
            <v>309</v>
          </cell>
          <cell r="M127">
            <v>1.4743773260807329E-2</v>
          </cell>
          <cell r="N127">
            <v>62164</v>
          </cell>
          <cell r="O127">
            <v>4.4230141599208061E-3</v>
          </cell>
          <cell r="P127">
            <v>62164</v>
          </cell>
          <cell r="Q127">
            <v>4.4230141599208061E-3</v>
          </cell>
          <cell r="R127">
            <v>62164</v>
          </cell>
          <cell r="S127">
            <v>4.4230141599208061E-3</v>
          </cell>
          <cell r="T127">
            <v>62164</v>
          </cell>
          <cell r="U127">
            <v>4.4230141599208061E-3</v>
          </cell>
        </row>
        <row r="128">
          <cell r="C128" t="str">
            <v>10-09</v>
          </cell>
          <cell r="D128" t="str">
            <v>Quasqueton</v>
          </cell>
          <cell r="E128">
            <v>36892</v>
          </cell>
          <cell r="F128">
            <v>554</v>
          </cell>
          <cell r="G128">
            <v>2.643382002099437E-2</v>
          </cell>
          <cell r="H128">
            <v>554</v>
          </cell>
          <cell r="I128">
            <v>2.643382002099437E-2</v>
          </cell>
          <cell r="J128">
            <v>554</v>
          </cell>
          <cell r="K128">
            <v>2.643382002099437E-2</v>
          </cell>
          <cell r="L128">
            <v>554</v>
          </cell>
          <cell r="M128">
            <v>2.643382002099437E-2</v>
          </cell>
          <cell r="N128">
            <v>100683</v>
          </cell>
          <cell r="O128">
            <v>7.1636692404495614E-3</v>
          </cell>
          <cell r="P128">
            <v>100683</v>
          </cell>
          <cell r="Q128">
            <v>7.1636692404495614E-3</v>
          </cell>
          <cell r="R128">
            <v>100683</v>
          </cell>
          <cell r="S128">
            <v>7.1636692404495614E-3</v>
          </cell>
          <cell r="T128">
            <v>100683</v>
          </cell>
          <cell r="U128">
            <v>7.1636692404495614E-3</v>
          </cell>
        </row>
        <row r="129">
          <cell r="C129" t="str">
            <v>10-10</v>
          </cell>
          <cell r="D129" t="str">
            <v>Rowley</v>
          </cell>
          <cell r="E129">
            <v>36892</v>
          </cell>
          <cell r="F129">
            <v>264</v>
          </cell>
          <cell r="G129">
            <v>1.2596621815058689E-2</v>
          </cell>
          <cell r="H129">
            <v>264</v>
          </cell>
          <cell r="I129">
            <v>1.2596621815058689E-2</v>
          </cell>
          <cell r="J129">
            <v>264</v>
          </cell>
          <cell r="K129">
            <v>1.2596621815058689E-2</v>
          </cell>
          <cell r="L129">
            <v>264</v>
          </cell>
          <cell r="M129">
            <v>1.2596621815058689E-2</v>
          </cell>
          <cell r="N129">
            <v>80448</v>
          </cell>
          <cell r="O129">
            <v>5.7239341602424079E-3</v>
          </cell>
          <cell r="P129">
            <v>80448</v>
          </cell>
          <cell r="Q129">
            <v>5.7239341602424079E-3</v>
          </cell>
          <cell r="R129">
            <v>80448</v>
          </cell>
          <cell r="S129">
            <v>5.7239341602424079E-3</v>
          </cell>
          <cell r="T129">
            <v>80448</v>
          </cell>
          <cell r="U129">
            <v>5.7239341602424079E-3</v>
          </cell>
        </row>
        <row r="130">
          <cell r="C130" t="str">
            <v>10-11</v>
          </cell>
          <cell r="D130" t="str">
            <v>Stanley  *  * 10  (33)</v>
          </cell>
          <cell r="E130">
            <v>36892</v>
          </cell>
          <cell r="F130">
            <v>119</v>
          </cell>
          <cell r="G130">
            <v>5.6780227120908485E-3</v>
          </cell>
          <cell r="H130">
            <v>119</v>
          </cell>
          <cell r="I130">
            <v>5.6780227120908485E-3</v>
          </cell>
          <cell r="J130">
            <v>119</v>
          </cell>
          <cell r="K130">
            <v>5.6780227120908485E-3</v>
          </cell>
          <cell r="L130">
            <v>119</v>
          </cell>
          <cell r="M130">
            <v>5.6780227120908485E-3</v>
          </cell>
          <cell r="N130">
            <v>33442</v>
          </cell>
          <cell r="O130">
            <v>2.3794228096015637E-3</v>
          </cell>
          <cell r="P130">
            <v>33442</v>
          </cell>
          <cell r="Q130">
            <v>2.3794228096015637E-3</v>
          </cell>
          <cell r="R130">
            <v>33442</v>
          </cell>
          <cell r="S130">
            <v>2.3794228096015637E-3</v>
          </cell>
          <cell r="T130">
            <v>33442</v>
          </cell>
          <cell r="U130">
            <v>2.3794228096015637E-3</v>
          </cell>
        </row>
        <row r="131">
          <cell r="C131" t="str">
            <v>10-22</v>
          </cell>
          <cell r="D131" t="str">
            <v>Unincorporated</v>
          </cell>
          <cell r="E131">
            <v>37803</v>
          </cell>
          <cell r="F131">
            <v>8207</v>
          </cell>
          <cell r="G131">
            <v>0.39159270922797978</v>
          </cell>
          <cell r="H131">
            <v>8207</v>
          </cell>
          <cell r="I131">
            <v>0.39159270922797978</v>
          </cell>
          <cell r="J131">
            <v>8207</v>
          </cell>
          <cell r="K131">
            <v>0.39159270922797978</v>
          </cell>
          <cell r="L131">
            <v>8207</v>
          </cell>
          <cell r="M131">
            <v>0.39159270922797978</v>
          </cell>
          <cell r="N131">
            <v>8949895</v>
          </cell>
          <cell r="O131">
            <v>0.63679158861727725</v>
          </cell>
          <cell r="P131">
            <v>8949895</v>
          </cell>
          <cell r="Q131">
            <v>0.63679158861727725</v>
          </cell>
          <cell r="R131">
            <v>8949895</v>
          </cell>
          <cell r="S131">
            <v>0.63679158861727725</v>
          </cell>
          <cell r="T131">
            <v>8949895</v>
          </cell>
          <cell r="U131">
            <v>0.63679158861727725</v>
          </cell>
        </row>
        <row r="132">
          <cell r="B132">
            <v>10</v>
          </cell>
          <cell r="C132" t="str">
            <v>10-24</v>
          </cell>
          <cell r="D132" t="str">
            <v>TOTAL</v>
          </cell>
          <cell r="E132">
            <v>12</v>
          </cell>
          <cell r="F132">
            <v>20958</v>
          </cell>
          <cell r="G132">
            <v>1</v>
          </cell>
          <cell r="H132">
            <v>20958</v>
          </cell>
          <cell r="I132">
            <v>1</v>
          </cell>
          <cell r="J132">
            <v>20958</v>
          </cell>
          <cell r="K132">
            <v>1</v>
          </cell>
          <cell r="L132">
            <v>20958</v>
          </cell>
          <cell r="M132">
            <v>1</v>
          </cell>
          <cell r="N132">
            <v>14054669</v>
          </cell>
          <cell r="O132">
            <v>1</v>
          </cell>
          <cell r="P132">
            <v>14054669</v>
          </cell>
          <cell r="Q132">
            <v>1</v>
          </cell>
          <cell r="R132">
            <v>14054669</v>
          </cell>
          <cell r="S132">
            <v>1</v>
          </cell>
          <cell r="T132">
            <v>14054669</v>
          </cell>
          <cell r="U132">
            <v>1</v>
          </cell>
        </row>
        <row r="134">
          <cell r="C134" t="str">
            <v>BUENA VISTA COUNTY</v>
          </cell>
        </row>
        <row r="135">
          <cell r="C135" t="str">
            <v>11-01</v>
          </cell>
          <cell r="D135" t="str">
            <v>Storm Lake</v>
          </cell>
          <cell r="E135">
            <v>34973</v>
          </cell>
          <cell r="F135">
            <v>10600</v>
          </cell>
          <cell r="G135">
            <v>0.52319842053307009</v>
          </cell>
          <cell r="H135">
            <v>10600</v>
          </cell>
          <cell r="I135">
            <v>0.52319842053307009</v>
          </cell>
          <cell r="J135">
            <v>10600</v>
          </cell>
          <cell r="K135">
            <v>0.52319842053307009</v>
          </cell>
          <cell r="L135">
            <v>10600</v>
          </cell>
          <cell r="M135">
            <v>0.52319842053307009</v>
          </cell>
          <cell r="N135">
            <v>4955924.3715764601</v>
          </cell>
          <cell r="O135">
            <v>0.29608284745165131</v>
          </cell>
          <cell r="P135">
            <v>4955924.3715764601</v>
          </cell>
          <cell r="Q135">
            <v>0.29608284745165131</v>
          </cell>
          <cell r="R135">
            <v>4955924.3715764601</v>
          </cell>
          <cell r="S135">
            <v>0.29608284745165131</v>
          </cell>
          <cell r="T135">
            <v>4955924.3715764601</v>
          </cell>
          <cell r="U135">
            <v>0.29608284745165131</v>
          </cell>
        </row>
        <row r="136">
          <cell r="C136" t="str">
            <v>11-02</v>
          </cell>
          <cell r="D136" t="str">
            <v>Alta</v>
          </cell>
          <cell r="E136">
            <v>34973</v>
          </cell>
          <cell r="F136">
            <v>1883</v>
          </cell>
          <cell r="G136">
            <v>9.2941757156959529E-2</v>
          </cell>
          <cell r="H136">
            <v>1883</v>
          </cell>
          <cell r="I136">
            <v>9.2941757156959529E-2</v>
          </cell>
          <cell r="J136">
            <v>1883</v>
          </cell>
          <cell r="K136">
            <v>9.2941757156959529E-2</v>
          </cell>
          <cell r="L136">
            <v>1883</v>
          </cell>
          <cell r="M136">
            <v>9.2941757156959529E-2</v>
          </cell>
          <cell r="N136">
            <v>522407.13750796003</v>
          </cell>
          <cell r="O136">
            <v>3.1210281111134348E-2</v>
          </cell>
          <cell r="P136">
            <v>522407.13750796003</v>
          </cell>
          <cell r="Q136">
            <v>3.1210281111134348E-2</v>
          </cell>
          <cell r="R136">
            <v>522407.13750796003</v>
          </cell>
          <cell r="S136">
            <v>3.1210281111134348E-2</v>
          </cell>
          <cell r="T136">
            <v>522407.13750796003</v>
          </cell>
          <cell r="U136">
            <v>3.1210281111134348E-2</v>
          </cell>
        </row>
        <row r="137">
          <cell r="C137" t="str">
            <v>11-03</v>
          </cell>
          <cell r="D137" t="str">
            <v>Albert City</v>
          </cell>
          <cell r="E137">
            <v>33420</v>
          </cell>
          <cell r="F137">
            <v>699</v>
          </cell>
          <cell r="G137">
            <v>3.4501480750246789E-2</v>
          </cell>
          <cell r="H137">
            <v>699</v>
          </cell>
          <cell r="I137">
            <v>3.4501480750246789E-2</v>
          </cell>
          <cell r="J137">
            <v>699</v>
          </cell>
          <cell r="K137">
            <v>3.4501480750246789E-2</v>
          </cell>
          <cell r="L137">
            <v>699</v>
          </cell>
          <cell r="M137">
            <v>3.4501480750246789E-2</v>
          </cell>
          <cell r="N137">
            <v>491733</v>
          </cell>
          <cell r="O137">
            <v>2.9377709567353642E-2</v>
          </cell>
          <cell r="P137">
            <v>491733</v>
          </cell>
          <cell r="Q137">
            <v>2.9377709567353642E-2</v>
          </cell>
          <cell r="R137">
            <v>491733</v>
          </cell>
          <cell r="S137">
            <v>2.9377709567353642E-2</v>
          </cell>
          <cell r="T137">
            <v>491733</v>
          </cell>
          <cell r="U137">
            <v>2.9377709567353642E-2</v>
          </cell>
        </row>
        <row r="138">
          <cell r="C138" t="str">
            <v>11-04</v>
          </cell>
          <cell r="D138" t="str">
            <v>Marathon</v>
          </cell>
          <cell r="E138">
            <v>33420</v>
          </cell>
          <cell r="F138">
            <v>237</v>
          </cell>
          <cell r="G138">
            <v>1.1697926949654491E-2</v>
          </cell>
          <cell r="H138">
            <v>237</v>
          </cell>
          <cell r="I138">
            <v>1.1697926949654491E-2</v>
          </cell>
          <cell r="J138">
            <v>237</v>
          </cell>
          <cell r="K138">
            <v>1.1697926949654491E-2</v>
          </cell>
          <cell r="L138">
            <v>237</v>
          </cell>
          <cell r="M138">
            <v>1.1697926949654491E-2</v>
          </cell>
          <cell r="N138">
            <v>155070</v>
          </cell>
          <cell r="O138">
            <v>9.2643801058898412E-3</v>
          </cell>
          <cell r="P138">
            <v>155070</v>
          </cell>
          <cell r="Q138">
            <v>9.2643801058898412E-3</v>
          </cell>
          <cell r="R138">
            <v>155070</v>
          </cell>
          <cell r="S138">
            <v>9.2643801058898412E-3</v>
          </cell>
          <cell r="T138">
            <v>155070</v>
          </cell>
          <cell r="U138">
            <v>9.2643801058898412E-3</v>
          </cell>
        </row>
        <row r="139">
          <cell r="C139" t="str">
            <v>11-05</v>
          </cell>
          <cell r="D139" t="str">
            <v>Newell</v>
          </cell>
          <cell r="E139">
            <v>33420</v>
          </cell>
          <cell r="F139">
            <v>876</v>
          </cell>
          <cell r="G139">
            <v>4.3237907206317865E-2</v>
          </cell>
          <cell r="H139">
            <v>876</v>
          </cell>
          <cell r="I139">
            <v>4.3237907206317865E-2</v>
          </cell>
          <cell r="J139">
            <v>876</v>
          </cell>
          <cell r="K139">
            <v>4.3237907206317865E-2</v>
          </cell>
          <cell r="L139">
            <v>876</v>
          </cell>
          <cell r="M139">
            <v>4.3237907206317865E-2</v>
          </cell>
          <cell r="N139">
            <v>311973</v>
          </cell>
          <cell r="O139">
            <v>1.8638269521988594E-2</v>
          </cell>
          <cell r="P139">
            <v>311973</v>
          </cell>
          <cell r="Q139">
            <v>1.8638269521988594E-2</v>
          </cell>
          <cell r="R139">
            <v>311973</v>
          </cell>
          <cell r="S139">
            <v>1.8638269521988594E-2</v>
          </cell>
          <cell r="T139">
            <v>311973</v>
          </cell>
          <cell r="U139">
            <v>1.8638269521988594E-2</v>
          </cell>
        </row>
        <row r="140">
          <cell r="C140" t="str">
            <v>11-06</v>
          </cell>
          <cell r="D140" t="str">
            <v>Sioux Rapids</v>
          </cell>
          <cell r="E140">
            <v>33420</v>
          </cell>
          <cell r="F140">
            <v>775</v>
          </cell>
          <cell r="G140">
            <v>3.8252714708785787E-2</v>
          </cell>
          <cell r="H140">
            <v>775</v>
          </cell>
          <cell r="I140">
            <v>3.8252714708785787E-2</v>
          </cell>
          <cell r="J140">
            <v>775</v>
          </cell>
          <cell r="K140">
            <v>3.8252714708785787E-2</v>
          </cell>
          <cell r="L140">
            <v>775</v>
          </cell>
          <cell r="M140">
            <v>3.8252714708785787E-2</v>
          </cell>
          <cell r="N140">
            <v>296219</v>
          </cell>
          <cell r="O140">
            <v>1.7697074937683514E-2</v>
          </cell>
          <cell r="P140">
            <v>296219</v>
          </cell>
          <cell r="Q140">
            <v>1.7697074937683514E-2</v>
          </cell>
          <cell r="R140">
            <v>296219</v>
          </cell>
          <cell r="S140">
            <v>1.7697074937683514E-2</v>
          </cell>
          <cell r="T140">
            <v>296219</v>
          </cell>
          <cell r="U140">
            <v>1.7697074937683514E-2</v>
          </cell>
        </row>
        <row r="141">
          <cell r="C141" t="str">
            <v>11-07</v>
          </cell>
          <cell r="D141" t="str">
            <v>Lakeside</v>
          </cell>
          <cell r="E141">
            <v>34973</v>
          </cell>
          <cell r="F141">
            <v>596</v>
          </cell>
          <cell r="G141">
            <v>2.9417571569595263E-2</v>
          </cell>
          <cell r="H141">
            <v>596</v>
          </cell>
          <cell r="I141">
            <v>2.9417571569595263E-2</v>
          </cell>
          <cell r="J141">
            <v>596</v>
          </cell>
          <cell r="K141">
            <v>2.9417571569595263E-2</v>
          </cell>
          <cell r="L141">
            <v>596</v>
          </cell>
          <cell r="M141">
            <v>2.9417571569595263E-2</v>
          </cell>
          <cell r="N141">
            <v>182267.32451419</v>
          </cell>
          <cell r="O141">
            <v>1.0889235668943249E-2</v>
          </cell>
          <cell r="P141">
            <v>182267.32451419</v>
          </cell>
          <cell r="Q141">
            <v>1.0889235668943249E-2</v>
          </cell>
          <cell r="R141">
            <v>182267.32451419</v>
          </cell>
          <cell r="S141">
            <v>1.0889235668943249E-2</v>
          </cell>
          <cell r="T141">
            <v>182267.32451419</v>
          </cell>
          <cell r="U141">
            <v>1.0889235668943249E-2</v>
          </cell>
        </row>
        <row r="142">
          <cell r="C142" t="str">
            <v>11-08</v>
          </cell>
          <cell r="D142" t="str">
            <v>Rembrandt</v>
          </cell>
          <cell r="E142">
            <v>34973</v>
          </cell>
          <cell r="F142">
            <v>203</v>
          </cell>
          <cell r="G142">
            <v>1.001974333662389E-2</v>
          </cell>
          <cell r="H142">
            <v>203</v>
          </cell>
          <cell r="I142">
            <v>1.001974333662389E-2</v>
          </cell>
          <cell r="J142">
            <v>203</v>
          </cell>
          <cell r="K142">
            <v>1.001974333662389E-2</v>
          </cell>
          <cell r="L142">
            <v>203</v>
          </cell>
          <cell r="M142">
            <v>1.001974333662389E-2</v>
          </cell>
          <cell r="N142">
            <v>20955.023968090001</v>
          </cell>
          <cell r="O142">
            <v>1.2519204692617385E-3</v>
          </cell>
          <cell r="P142">
            <v>20955.023968090001</v>
          </cell>
          <cell r="Q142">
            <v>1.2519204692617385E-3</v>
          </cell>
          <cell r="R142">
            <v>20955.023968090001</v>
          </cell>
          <cell r="S142">
            <v>1.2519204692617385E-3</v>
          </cell>
          <cell r="T142">
            <v>20955.023968090001</v>
          </cell>
          <cell r="U142">
            <v>1.2519204692617385E-3</v>
          </cell>
        </row>
        <row r="143">
          <cell r="C143" t="str">
            <v>11-09</v>
          </cell>
          <cell r="D143" t="str">
            <v>Truesdale</v>
          </cell>
          <cell r="E143">
            <v>33420</v>
          </cell>
          <cell r="F143">
            <v>81</v>
          </cell>
          <cell r="G143">
            <v>3.9980256663376106E-3</v>
          </cell>
          <cell r="H143">
            <v>81</v>
          </cell>
          <cell r="I143">
            <v>3.9980256663376106E-3</v>
          </cell>
          <cell r="J143">
            <v>81</v>
          </cell>
          <cell r="K143">
            <v>3.9980256663376106E-3</v>
          </cell>
          <cell r="L143">
            <v>81</v>
          </cell>
          <cell r="M143">
            <v>3.9980256663376106E-3</v>
          </cell>
          <cell r="N143">
            <v>23672</v>
          </cell>
          <cell r="O143">
            <v>1.4142413482080628E-3</v>
          </cell>
          <cell r="P143">
            <v>23672</v>
          </cell>
          <cell r="Q143">
            <v>1.4142413482080628E-3</v>
          </cell>
          <cell r="R143">
            <v>23672</v>
          </cell>
          <cell r="S143">
            <v>1.4142413482080628E-3</v>
          </cell>
          <cell r="T143">
            <v>23672</v>
          </cell>
          <cell r="U143">
            <v>1.4142413482080628E-3</v>
          </cell>
        </row>
        <row r="144">
          <cell r="C144" t="str">
            <v>11-10</v>
          </cell>
          <cell r="D144" t="str">
            <v>Linn Grove</v>
          </cell>
          <cell r="E144">
            <v>33420</v>
          </cell>
          <cell r="F144">
            <v>154</v>
          </cell>
          <cell r="G144">
            <v>7.601184600197433E-3</v>
          </cell>
          <cell r="H144">
            <v>154</v>
          </cell>
          <cell r="I144">
            <v>7.601184600197433E-3</v>
          </cell>
          <cell r="J144">
            <v>154</v>
          </cell>
          <cell r="K144">
            <v>7.601184600197433E-3</v>
          </cell>
          <cell r="L144">
            <v>154</v>
          </cell>
          <cell r="M144">
            <v>7.601184600197433E-3</v>
          </cell>
          <cell r="N144">
            <v>40588</v>
          </cell>
          <cell r="O144">
            <v>2.4248575465135543E-3</v>
          </cell>
          <cell r="P144">
            <v>40588</v>
          </cell>
          <cell r="Q144">
            <v>2.4248575465135543E-3</v>
          </cell>
          <cell r="R144">
            <v>40588</v>
          </cell>
          <cell r="S144">
            <v>2.4248575465135543E-3</v>
          </cell>
          <cell r="T144">
            <v>40588</v>
          </cell>
          <cell r="U144">
            <v>2.4248575465135543E-3</v>
          </cell>
        </row>
        <row r="145">
          <cell r="C145" t="str">
            <v>11-22</v>
          </cell>
          <cell r="D145" t="str">
            <v>Unincorporated</v>
          </cell>
          <cell r="E145">
            <v>34973</v>
          </cell>
          <cell r="F145">
            <v>4156</v>
          </cell>
          <cell r="G145">
            <v>0.20513326752221125</v>
          </cell>
          <cell r="H145">
            <v>4156</v>
          </cell>
          <cell r="I145">
            <v>0.20513326752221125</v>
          </cell>
          <cell r="J145">
            <v>4156</v>
          </cell>
          <cell r="K145">
            <v>0.20513326752221125</v>
          </cell>
          <cell r="L145">
            <v>4156</v>
          </cell>
          <cell r="M145">
            <v>0.20513326752221125</v>
          </cell>
          <cell r="N145">
            <v>9737494</v>
          </cell>
          <cell r="O145">
            <v>0.58174918227137218</v>
          </cell>
          <cell r="P145">
            <v>9737494</v>
          </cell>
          <cell r="Q145">
            <v>0.58174918227137218</v>
          </cell>
          <cell r="R145">
            <v>9737494</v>
          </cell>
          <cell r="S145">
            <v>0.58174918227137218</v>
          </cell>
          <cell r="T145">
            <v>9737494</v>
          </cell>
          <cell r="U145">
            <v>0.58174918227137218</v>
          </cell>
        </row>
        <row r="146">
          <cell r="B146">
            <v>11</v>
          </cell>
          <cell r="C146" t="str">
            <v>11-24</v>
          </cell>
          <cell r="D146" t="str">
            <v>TOTAL</v>
          </cell>
          <cell r="E146">
            <v>11</v>
          </cell>
          <cell r="F146">
            <v>20260</v>
          </cell>
          <cell r="G146">
            <v>1</v>
          </cell>
          <cell r="H146">
            <v>20260</v>
          </cell>
          <cell r="I146">
            <v>1</v>
          </cell>
          <cell r="J146">
            <v>20260</v>
          </cell>
          <cell r="K146">
            <v>1</v>
          </cell>
          <cell r="L146">
            <v>20260</v>
          </cell>
          <cell r="M146">
            <v>1</v>
          </cell>
          <cell r="N146">
            <v>16738302.857566699</v>
          </cell>
          <cell r="O146">
            <v>1</v>
          </cell>
          <cell r="P146">
            <v>16738302.857566699</v>
          </cell>
          <cell r="Q146">
            <v>1</v>
          </cell>
          <cell r="R146">
            <v>16738302.857566699</v>
          </cell>
          <cell r="S146">
            <v>1</v>
          </cell>
          <cell r="T146">
            <v>16738302.857566699</v>
          </cell>
          <cell r="U146">
            <v>1</v>
          </cell>
        </row>
        <row r="148">
          <cell r="C148" t="str">
            <v>BUTLER COUNTY</v>
          </cell>
        </row>
        <row r="149">
          <cell r="C149" t="str">
            <v>12-01</v>
          </cell>
          <cell r="D149" t="str">
            <v>Clarksville</v>
          </cell>
          <cell r="E149">
            <v>36526</v>
          </cell>
          <cell r="F149">
            <v>1439</v>
          </cell>
          <cell r="G149">
            <v>9.6791551758929173E-2</v>
          </cell>
          <cell r="H149">
            <v>1439</v>
          </cell>
          <cell r="I149">
            <v>9.6791551758929173E-2</v>
          </cell>
          <cell r="J149">
            <v>1439</v>
          </cell>
          <cell r="K149">
            <v>9.6791551758929173E-2</v>
          </cell>
          <cell r="L149">
            <v>1439</v>
          </cell>
          <cell r="M149">
            <v>9.6791551758929173E-2</v>
          </cell>
          <cell r="N149">
            <v>376782</v>
          </cell>
          <cell r="O149">
            <v>3.5299130621426485E-2</v>
          </cell>
          <cell r="P149">
            <v>376782</v>
          </cell>
          <cell r="Q149">
            <v>3.5299130621426485E-2</v>
          </cell>
          <cell r="R149">
            <v>376782</v>
          </cell>
          <cell r="S149">
            <v>3.5299130621426485E-2</v>
          </cell>
          <cell r="T149">
            <v>376782</v>
          </cell>
          <cell r="U149">
            <v>3.5299130621426485E-2</v>
          </cell>
        </row>
        <row r="150">
          <cell r="C150" t="str">
            <v>12-02</v>
          </cell>
          <cell r="D150" t="str">
            <v>Greene</v>
          </cell>
          <cell r="E150">
            <v>35431</v>
          </cell>
          <cell r="F150">
            <v>1130</v>
          </cell>
          <cell r="G150">
            <v>7.6007264411111858E-2</v>
          </cell>
          <cell r="H150">
            <v>1130</v>
          </cell>
          <cell r="I150">
            <v>7.6007264411111858E-2</v>
          </cell>
          <cell r="J150">
            <v>1130</v>
          </cell>
          <cell r="K150">
            <v>7.6007264411111858E-2</v>
          </cell>
          <cell r="L150">
            <v>1130</v>
          </cell>
          <cell r="M150">
            <v>7.6007264411111858E-2</v>
          </cell>
          <cell r="N150">
            <v>552626</v>
          </cell>
          <cell r="O150">
            <v>5.1773219948926523E-2</v>
          </cell>
          <cell r="P150">
            <v>552626</v>
          </cell>
          <cell r="Q150">
            <v>5.1773219948926523E-2</v>
          </cell>
          <cell r="R150">
            <v>552626</v>
          </cell>
          <cell r="S150">
            <v>5.1773219948926523E-2</v>
          </cell>
          <cell r="T150">
            <v>552626</v>
          </cell>
          <cell r="U150">
            <v>5.1773219948926523E-2</v>
          </cell>
        </row>
        <row r="151">
          <cell r="C151" t="str">
            <v>12-03</v>
          </cell>
          <cell r="D151" t="str">
            <v>Parkersburg</v>
          </cell>
          <cell r="E151">
            <v>35431</v>
          </cell>
          <cell r="F151">
            <v>1870</v>
          </cell>
          <cell r="G151">
            <v>0.12578193314051253</v>
          </cell>
          <cell r="H151">
            <v>1870</v>
          </cell>
          <cell r="I151">
            <v>0.12578193314051253</v>
          </cell>
          <cell r="J151">
            <v>1870</v>
          </cell>
          <cell r="K151">
            <v>0.12578193314051253</v>
          </cell>
          <cell r="L151">
            <v>1870</v>
          </cell>
          <cell r="M151">
            <v>0.12578193314051253</v>
          </cell>
          <cell r="N151">
            <v>748934</v>
          </cell>
          <cell r="O151">
            <v>7.0164495896373566E-2</v>
          </cell>
          <cell r="P151">
            <v>748934</v>
          </cell>
          <cell r="Q151">
            <v>7.0164495896373566E-2</v>
          </cell>
          <cell r="R151">
            <v>748934</v>
          </cell>
          <cell r="S151">
            <v>7.0164495896373566E-2</v>
          </cell>
          <cell r="T151">
            <v>748934</v>
          </cell>
          <cell r="U151">
            <v>7.0164495896373566E-2</v>
          </cell>
        </row>
        <row r="152">
          <cell r="C152" t="str">
            <v>12-04</v>
          </cell>
          <cell r="D152" t="str">
            <v>Shell Rock</v>
          </cell>
          <cell r="E152">
            <v>36526</v>
          </cell>
          <cell r="F152">
            <v>1296</v>
          </cell>
          <cell r="G152">
            <v>8.7172933342301737E-2</v>
          </cell>
          <cell r="H152">
            <v>1296</v>
          </cell>
          <cell r="I152">
            <v>8.7172933342301737E-2</v>
          </cell>
          <cell r="J152">
            <v>1296</v>
          </cell>
          <cell r="K152">
            <v>8.7172933342301737E-2</v>
          </cell>
          <cell r="L152">
            <v>1296</v>
          </cell>
          <cell r="M152">
            <v>8.7172933342301737E-2</v>
          </cell>
          <cell r="N152">
            <v>505502</v>
          </cell>
          <cell r="O152">
            <v>4.7358369368473895E-2</v>
          </cell>
          <cell r="P152">
            <v>505502</v>
          </cell>
          <cell r="Q152">
            <v>4.7358369368473895E-2</v>
          </cell>
          <cell r="R152">
            <v>505502</v>
          </cell>
          <cell r="S152">
            <v>4.7358369368473895E-2</v>
          </cell>
          <cell r="T152">
            <v>505502</v>
          </cell>
          <cell r="U152">
            <v>4.7358369368473895E-2</v>
          </cell>
        </row>
        <row r="153">
          <cell r="C153" t="str">
            <v>12-05</v>
          </cell>
          <cell r="D153" t="str">
            <v>Allison</v>
          </cell>
          <cell r="E153">
            <v>35431</v>
          </cell>
          <cell r="F153">
            <v>1029</v>
          </cell>
          <cell r="G153">
            <v>6.9213694760207167E-2</v>
          </cell>
          <cell r="H153">
            <v>1029</v>
          </cell>
          <cell r="I153">
            <v>6.9213694760207167E-2</v>
          </cell>
          <cell r="J153">
            <v>1029</v>
          </cell>
          <cell r="K153">
            <v>6.9213694760207167E-2</v>
          </cell>
          <cell r="L153">
            <v>1029</v>
          </cell>
          <cell r="M153">
            <v>6.9213694760207167E-2</v>
          </cell>
          <cell r="N153">
            <v>477932.86169753002</v>
          </cell>
          <cell r="O153">
            <v>4.4775532040631644E-2</v>
          </cell>
          <cell r="P153">
            <v>477932.86169753002</v>
          </cell>
          <cell r="Q153">
            <v>4.4775532040631644E-2</v>
          </cell>
          <cell r="R153">
            <v>477932.86169753002</v>
          </cell>
          <cell r="S153">
            <v>4.4775532040631644E-2</v>
          </cell>
          <cell r="T153">
            <v>477932.86169753002</v>
          </cell>
          <cell r="U153">
            <v>4.4775532040631644E-2</v>
          </cell>
        </row>
        <row r="154">
          <cell r="C154" t="str">
            <v>12-06</v>
          </cell>
          <cell r="D154" t="str">
            <v>Aplington</v>
          </cell>
          <cell r="E154">
            <v>35431</v>
          </cell>
          <cell r="F154">
            <v>1128</v>
          </cell>
          <cell r="G154">
            <v>7.5872738279410781E-2</v>
          </cell>
          <cell r="H154">
            <v>1128</v>
          </cell>
          <cell r="I154">
            <v>7.5872738279410781E-2</v>
          </cell>
          <cell r="J154">
            <v>1128</v>
          </cell>
          <cell r="K154">
            <v>7.5872738279410781E-2</v>
          </cell>
          <cell r="L154">
            <v>1128</v>
          </cell>
          <cell r="M154">
            <v>7.5872738279410781E-2</v>
          </cell>
          <cell r="N154">
            <v>217274.06816731</v>
          </cell>
          <cell r="O154">
            <v>2.0355499235331302E-2</v>
          </cell>
          <cell r="P154">
            <v>217274.06816731</v>
          </cell>
          <cell r="Q154">
            <v>2.0355499235331302E-2</v>
          </cell>
          <cell r="R154">
            <v>217274.06816731</v>
          </cell>
          <cell r="S154">
            <v>2.0355499235331302E-2</v>
          </cell>
          <cell r="T154">
            <v>217274.06816731</v>
          </cell>
          <cell r="U154">
            <v>2.0355499235331302E-2</v>
          </cell>
        </row>
        <row r="155">
          <cell r="C155" t="str">
            <v>12-07</v>
          </cell>
          <cell r="D155" t="str">
            <v>Dumont</v>
          </cell>
          <cell r="E155">
            <v>35431</v>
          </cell>
          <cell r="F155">
            <v>637</v>
          </cell>
          <cell r="G155">
            <v>4.2846572946794913E-2</v>
          </cell>
          <cell r="H155">
            <v>637</v>
          </cell>
          <cell r="I155">
            <v>4.2846572946794913E-2</v>
          </cell>
          <cell r="J155">
            <v>637</v>
          </cell>
          <cell r="K155">
            <v>4.2846572946794913E-2</v>
          </cell>
          <cell r="L155">
            <v>637</v>
          </cell>
          <cell r="M155">
            <v>4.2846572946794913E-2</v>
          </cell>
          <cell r="N155">
            <v>244309</v>
          </cell>
          <cell r="O155">
            <v>2.2888288992016826E-2</v>
          </cell>
          <cell r="P155">
            <v>244309</v>
          </cell>
          <cell r="Q155">
            <v>2.2888288992016826E-2</v>
          </cell>
          <cell r="R155">
            <v>244309</v>
          </cell>
          <cell r="S155">
            <v>2.2888288992016826E-2</v>
          </cell>
          <cell r="T155">
            <v>244309</v>
          </cell>
          <cell r="U155">
            <v>2.2888288992016826E-2</v>
          </cell>
        </row>
        <row r="156">
          <cell r="C156" t="str">
            <v>12-08</v>
          </cell>
          <cell r="D156" t="str">
            <v>New Hartford</v>
          </cell>
          <cell r="E156">
            <v>35431</v>
          </cell>
          <cell r="F156">
            <v>516</v>
          </cell>
          <cell r="G156">
            <v>3.4707741978879394E-2</v>
          </cell>
          <cell r="H156">
            <v>516</v>
          </cell>
          <cell r="I156">
            <v>3.4707741978879394E-2</v>
          </cell>
          <cell r="J156">
            <v>516</v>
          </cell>
          <cell r="K156">
            <v>3.4707741978879394E-2</v>
          </cell>
          <cell r="L156">
            <v>516</v>
          </cell>
          <cell r="M156">
            <v>3.4707741978879394E-2</v>
          </cell>
          <cell r="N156">
            <v>329951</v>
          </cell>
          <cell r="O156">
            <v>3.0911729986226228E-2</v>
          </cell>
          <cell r="P156">
            <v>329951</v>
          </cell>
          <cell r="Q156">
            <v>3.0911729986226228E-2</v>
          </cell>
          <cell r="R156">
            <v>329951</v>
          </cell>
          <cell r="S156">
            <v>3.0911729986226228E-2</v>
          </cell>
          <cell r="T156">
            <v>329951</v>
          </cell>
          <cell r="U156">
            <v>3.0911729986226228E-2</v>
          </cell>
        </row>
        <row r="157">
          <cell r="C157" t="str">
            <v>12-09</v>
          </cell>
          <cell r="D157" t="str">
            <v>Aredale</v>
          </cell>
          <cell r="E157">
            <v>35431</v>
          </cell>
          <cell r="F157">
            <v>74</v>
          </cell>
          <cell r="G157">
            <v>4.977466872940069E-3</v>
          </cell>
          <cell r="H157">
            <v>74</v>
          </cell>
          <cell r="I157">
            <v>4.977466872940069E-3</v>
          </cell>
          <cell r="J157">
            <v>74</v>
          </cell>
          <cell r="K157">
            <v>4.977466872940069E-3</v>
          </cell>
          <cell r="L157">
            <v>74</v>
          </cell>
          <cell r="M157">
            <v>4.977466872940069E-3</v>
          </cell>
          <cell r="N157">
            <v>43682</v>
          </cell>
          <cell r="O157">
            <v>4.092383988102276E-3</v>
          </cell>
          <cell r="P157">
            <v>43682</v>
          </cell>
          <cell r="Q157">
            <v>4.092383988102276E-3</v>
          </cell>
          <cell r="R157">
            <v>43682</v>
          </cell>
          <cell r="S157">
            <v>4.092383988102276E-3</v>
          </cell>
          <cell r="T157">
            <v>43682</v>
          </cell>
          <cell r="U157">
            <v>4.092383988102276E-3</v>
          </cell>
        </row>
        <row r="158">
          <cell r="C158" t="str">
            <v>12-10</v>
          </cell>
          <cell r="D158" t="str">
            <v>Bristow</v>
          </cell>
          <cell r="E158">
            <v>35431</v>
          </cell>
          <cell r="F158">
            <v>160</v>
          </cell>
          <cell r="G158">
            <v>1.0762090536086635E-2</v>
          </cell>
          <cell r="H158">
            <v>160</v>
          </cell>
          <cell r="I158">
            <v>1.0762090536086635E-2</v>
          </cell>
          <cell r="J158">
            <v>160</v>
          </cell>
          <cell r="K158">
            <v>1.0762090536086635E-2</v>
          </cell>
          <cell r="L158">
            <v>160</v>
          </cell>
          <cell r="M158">
            <v>1.0762090536086635E-2</v>
          </cell>
          <cell r="N158">
            <v>25889</v>
          </cell>
          <cell r="O158">
            <v>2.4254321933057056E-3</v>
          </cell>
          <cell r="P158">
            <v>25889</v>
          </cell>
          <cell r="Q158">
            <v>2.4254321933057056E-3</v>
          </cell>
          <cell r="R158">
            <v>25889</v>
          </cell>
          <cell r="S158">
            <v>2.4254321933057056E-3</v>
          </cell>
          <cell r="T158">
            <v>25889</v>
          </cell>
          <cell r="U158">
            <v>2.4254321933057056E-3</v>
          </cell>
        </row>
        <row r="159">
          <cell r="C159" t="str">
            <v>12-22</v>
          </cell>
          <cell r="D159" t="str">
            <v>Unincorporated</v>
          </cell>
          <cell r="E159">
            <v>36526</v>
          </cell>
          <cell r="F159">
            <v>5588</v>
          </cell>
          <cell r="G159">
            <v>0.37586601197282571</v>
          </cell>
          <cell r="H159">
            <v>5588</v>
          </cell>
          <cell r="I159">
            <v>0.37586601197282571</v>
          </cell>
          <cell r="J159">
            <v>5588</v>
          </cell>
          <cell r="K159">
            <v>0.37586601197282571</v>
          </cell>
          <cell r="L159">
            <v>5588</v>
          </cell>
          <cell r="M159">
            <v>0.37586601197282571</v>
          </cell>
          <cell r="N159">
            <v>7151092</v>
          </cell>
          <cell r="O159">
            <v>0.6699559177291855</v>
          </cell>
          <cell r="P159">
            <v>7151092</v>
          </cell>
          <cell r="Q159">
            <v>0.6699559177291855</v>
          </cell>
          <cell r="R159">
            <v>7151092</v>
          </cell>
          <cell r="S159">
            <v>0.6699559177291855</v>
          </cell>
          <cell r="T159">
            <v>7151092</v>
          </cell>
          <cell r="U159">
            <v>0.6699559177291855</v>
          </cell>
        </row>
        <row r="160">
          <cell r="B160">
            <v>12</v>
          </cell>
          <cell r="C160" t="str">
            <v>12-24</v>
          </cell>
          <cell r="D160" t="str">
            <v>TOTAL</v>
          </cell>
          <cell r="E160">
            <v>11</v>
          </cell>
          <cell r="F160">
            <v>14867</v>
          </cell>
          <cell r="G160">
            <v>1</v>
          </cell>
          <cell r="H160">
            <v>14867</v>
          </cell>
          <cell r="I160">
            <v>1</v>
          </cell>
          <cell r="J160">
            <v>14867</v>
          </cell>
          <cell r="K160">
            <v>1</v>
          </cell>
          <cell r="L160">
            <v>14867</v>
          </cell>
          <cell r="M160">
            <v>1</v>
          </cell>
          <cell r="N160">
            <v>10673973.929864841</v>
          </cell>
          <cell r="O160">
            <v>1</v>
          </cell>
          <cell r="P160">
            <v>10673973.929864841</v>
          </cell>
          <cell r="Q160">
            <v>1</v>
          </cell>
          <cell r="R160">
            <v>10673973.929864841</v>
          </cell>
          <cell r="S160">
            <v>1</v>
          </cell>
          <cell r="T160">
            <v>10673973.929864841</v>
          </cell>
          <cell r="U160">
            <v>1</v>
          </cell>
        </row>
        <row r="162">
          <cell r="C162" t="str">
            <v>CALHOUN COUNTY</v>
          </cell>
        </row>
        <row r="163">
          <cell r="C163" t="str">
            <v>13-01</v>
          </cell>
          <cell r="D163" t="str">
            <v>Lake city</v>
          </cell>
          <cell r="E163">
            <v>39630</v>
          </cell>
          <cell r="F163">
            <v>1727</v>
          </cell>
          <cell r="G163">
            <v>0.17859358841778697</v>
          </cell>
          <cell r="H163">
            <v>1727</v>
          </cell>
          <cell r="I163">
            <v>0.17859358841778697</v>
          </cell>
          <cell r="J163">
            <v>1727</v>
          </cell>
          <cell r="K163">
            <v>0.17859358841778697</v>
          </cell>
          <cell r="L163">
            <v>1727</v>
          </cell>
          <cell r="M163">
            <v>0.17859358841778697</v>
          </cell>
          <cell r="N163">
            <v>1056157</v>
          </cell>
          <cell r="O163">
            <v>8.4284834967133404E-2</v>
          </cell>
          <cell r="P163">
            <v>1056157</v>
          </cell>
          <cell r="Q163">
            <v>8.4284834967133404E-2</v>
          </cell>
          <cell r="R163">
            <v>1056157</v>
          </cell>
          <cell r="S163">
            <v>8.4284834967133404E-2</v>
          </cell>
          <cell r="T163">
            <v>1056157</v>
          </cell>
          <cell r="U163">
            <v>8.4284834967133404E-2</v>
          </cell>
        </row>
        <row r="164">
          <cell r="C164" t="str">
            <v>13-02</v>
          </cell>
          <cell r="D164" t="str">
            <v>Manson</v>
          </cell>
          <cell r="E164">
            <v>39630</v>
          </cell>
          <cell r="F164">
            <v>1690</v>
          </cell>
          <cell r="G164">
            <v>0.17476732161323683</v>
          </cell>
          <cell r="H164">
            <v>1690</v>
          </cell>
          <cell r="I164">
            <v>0.17476732161323683</v>
          </cell>
          <cell r="J164">
            <v>1690</v>
          </cell>
          <cell r="K164">
            <v>0.17476732161323683</v>
          </cell>
          <cell r="L164">
            <v>1690</v>
          </cell>
          <cell r="M164">
            <v>0.17476732161323683</v>
          </cell>
          <cell r="N164">
            <v>983039</v>
          </cell>
          <cell r="O164">
            <v>7.8449775820503817E-2</v>
          </cell>
          <cell r="P164">
            <v>983039</v>
          </cell>
          <cell r="Q164">
            <v>7.8449775820503817E-2</v>
          </cell>
          <cell r="R164">
            <v>983039</v>
          </cell>
          <cell r="S164">
            <v>7.8449775820503817E-2</v>
          </cell>
          <cell r="T164">
            <v>983039</v>
          </cell>
          <cell r="U164">
            <v>7.8449775820503817E-2</v>
          </cell>
        </row>
        <row r="165">
          <cell r="C165" t="str">
            <v>13-03</v>
          </cell>
          <cell r="D165" t="str">
            <v>ROCKWELL City</v>
          </cell>
          <cell r="E165">
            <v>39630</v>
          </cell>
          <cell r="F165">
            <v>1709</v>
          </cell>
          <cell r="G165">
            <v>0.1767321613236815</v>
          </cell>
          <cell r="H165">
            <v>1709</v>
          </cell>
          <cell r="I165">
            <v>0.1767321613236815</v>
          </cell>
          <cell r="J165">
            <v>1709</v>
          </cell>
          <cell r="K165">
            <v>0.1767321613236815</v>
          </cell>
          <cell r="L165">
            <v>1709</v>
          </cell>
          <cell r="M165">
            <v>0.1767321613236815</v>
          </cell>
          <cell r="N165">
            <v>1128328</v>
          </cell>
          <cell r="O165">
            <v>9.0044320369789432E-2</v>
          </cell>
          <cell r="P165">
            <v>1128328</v>
          </cell>
          <cell r="Q165">
            <v>9.0044320369789432E-2</v>
          </cell>
          <cell r="R165">
            <v>1128328</v>
          </cell>
          <cell r="S165">
            <v>9.0044320369789432E-2</v>
          </cell>
          <cell r="T165">
            <v>1128328</v>
          </cell>
          <cell r="U165">
            <v>9.0044320369789432E-2</v>
          </cell>
        </row>
        <row r="166">
          <cell r="C166" t="str">
            <v>13-04</v>
          </cell>
          <cell r="D166" t="str">
            <v>Lohrville</v>
          </cell>
          <cell r="E166">
            <v>39630</v>
          </cell>
          <cell r="F166">
            <v>368</v>
          </cell>
          <cell r="G166">
            <v>3.8055842812823162E-2</v>
          </cell>
          <cell r="H166">
            <v>368</v>
          </cell>
          <cell r="I166">
            <v>3.8055842812823162E-2</v>
          </cell>
          <cell r="J166">
            <v>368</v>
          </cell>
          <cell r="K166">
            <v>3.8055842812823162E-2</v>
          </cell>
          <cell r="L166">
            <v>368</v>
          </cell>
          <cell r="M166">
            <v>3.8055842812823162E-2</v>
          </cell>
          <cell r="N166">
            <v>141231</v>
          </cell>
          <cell r="O166">
            <v>1.1270702677010348E-2</v>
          </cell>
          <cell r="P166">
            <v>141231</v>
          </cell>
          <cell r="Q166">
            <v>1.1270702677010348E-2</v>
          </cell>
          <cell r="R166">
            <v>141231</v>
          </cell>
          <cell r="S166">
            <v>1.1270702677010348E-2</v>
          </cell>
          <cell r="T166">
            <v>141231</v>
          </cell>
          <cell r="U166">
            <v>1.1270702677010348E-2</v>
          </cell>
        </row>
        <row r="167">
          <cell r="C167" t="str">
            <v>13-05</v>
          </cell>
          <cell r="D167" t="str">
            <v>Pomeroy</v>
          </cell>
          <cell r="E167">
            <v>39630</v>
          </cell>
          <cell r="F167">
            <v>662</v>
          </cell>
          <cell r="G167">
            <v>6.8459152016546024E-2</v>
          </cell>
          <cell r="H167">
            <v>662</v>
          </cell>
          <cell r="I167">
            <v>6.8459152016546024E-2</v>
          </cell>
          <cell r="J167">
            <v>662</v>
          </cell>
          <cell r="K167">
            <v>6.8459152016546024E-2</v>
          </cell>
          <cell r="L167">
            <v>662</v>
          </cell>
          <cell r="M167">
            <v>6.8459152016546024E-2</v>
          </cell>
          <cell r="N167">
            <v>325967</v>
          </cell>
          <cell r="O167">
            <v>2.6013248787568111E-2</v>
          </cell>
          <cell r="P167">
            <v>325967</v>
          </cell>
          <cell r="Q167">
            <v>2.6013248787568111E-2</v>
          </cell>
          <cell r="R167">
            <v>325967</v>
          </cell>
          <cell r="S167">
            <v>2.6013248787568111E-2</v>
          </cell>
          <cell r="T167">
            <v>325967</v>
          </cell>
          <cell r="U167">
            <v>2.6013248787568111E-2</v>
          </cell>
        </row>
        <row r="168">
          <cell r="C168" t="str">
            <v>13-06</v>
          </cell>
          <cell r="D168" t="str">
            <v>Farnhamville</v>
          </cell>
          <cell r="E168">
            <v>39630</v>
          </cell>
          <cell r="F168">
            <v>371</v>
          </cell>
          <cell r="G168">
            <v>3.8366080661840746E-2</v>
          </cell>
          <cell r="H168">
            <v>371</v>
          </cell>
          <cell r="I168">
            <v>3.8366080661840746E-2</v>
          </cell>
          <cell r="J168">
            <v>371</v>
          </cell>
          <cell r="K168">
            <v>3.8366080661840746E-2</v>
          </cell>
          <cell r="L168">
            <v>371</v>
          </cell>
          <cell r="M168">
            <v>3.8366080661840746E-2</v>
          </cell>
          <cell r="N168">
            <v>240916</v>
          </cell>
          <cell r="O168">
            <v>1.9225896624215824E-2</v>
          </cell>
          <cell r="P168">
            <v>240916</v>
          </cell>
          <cell r="Q168">
            <v>1.9225896624215824E-2</v>
          </cell>
          <cell r="R168">
            <v>240916</v>
          </cell>
          <cell r="S168">
            <v>1.9225896624215824E-2</v>
          </cell>
          <cell r="T168">
            <v>240916</v>
          </cell>
          <cell r="U168">
            <v>1.9225896624215824E-2</v>
          </cell>
        </row>
        <row r="169">
          <cell r="C169" t="str">
            <v>13-07</v>
          </cell>
          <cell r="D169" t="str">
            <v>Jolley</v>
          </cell>
          <cell r="E169">
            <v>39630</v>
          </cell>
          <cell r="F169">
            <v>41</v>
          </cell>
          <cell r="G169">
            <v>4.2399172699069286E-3</v>
          </cell>
          <cell r="H169">
            <v>41</v>
          </cell>
          <cell r="I169">
            <v>4.2399172699069286E-3</v>
          </cell>
          <cell r="J169">
            <v>41</v>
          </cell>
          <cell r="K169">
            <v>4.2399172699069286E-3</v>
          </cell>
          <cell r="L169">
            <v>41</v>
          </cell>
          <cell r="M169">
            <v>4.2399172699069286E-3</v>
          </cell>
          <cell r="N169">
            <v>29676</v>
          </cell>
          <cell r="O169">
            <v>2.3682433222377459E-3</v>
          </cell>
          <cell r="P169">
            <v>29676</v>
          </cell>
          <cell r="Q169">
            <v>2.3682433222377459E-3</v>
          </cell>
          <cell r="R169">
            <v>29676</v>
          </cell>
          <cell r="S169">
            <v>2.3682433222377459E-3</v>
          </cell>
          <cell r="T169">
            <v>29676</v>
          </cell>
          <cell r="U169">
            <v>2.3682433222377459E-3</v>
          </cell>
        </row>
        <row r="170">
          <cell r="C170" t="str">
            <v>13-08</v>
          </cell>
          <cell r="D170" t="str">
            <v>Kierin</v>
          </cell>
          <cell r="E170">
            <v>39630</v>
          </cell>
          <cell r="F170">
            <v>60</v>
          </cell>
          <cell r="G170">
            <v>6.2047569803516025E-3</v>
          </cell>
          <cell r="H170">
            <v>60</v>
          </cell>
          <cell r="I170">
            <v>6.2047569803516025E-3</v>
          </cell>
          <cell r="J170">
            <v>60</v>
          </cell>
          <cell r="K170">
            <v>6.2047569803516025E-3</v>
          </cell>
          <cell r="L170">
            <v>60</v>
          </cell>
          <cell r="M170">
            <v>6.2047569803516025E-3</v>
          </cell>
          <cell r="N170">
            <v>63998</v>
          </cell>
          <cell r="O170">
            <v>5.1072528688694994E-3</v>
          </cell>
          <cell r="P170">
            <v>63998</v>
          </cell>
          <cell r="Q170">
            <v>5.1072528688694994E-3</v>
          </cell>
          <cell r="R170">
            <v>63998</v>
          </cell>
          <cell r="S170">
            <v>5.1072528688694994E-3</v>
          </cell>
          <cell r="T170">
            <v>63998</v>
          </cell>
          <cell r="U170">
            <v>5.1072528688694994E-3</v>
          </cell>
        </row>
        <row r="171">
          <cell r="C171" t="str">
            <v>13-09</v>
          </cell>
          <cell r="D171" t="str">
            <v>Rinard</v>
          </cell>
          <cell r="E171">
            <v>39630</v>
          </cell>
          <cell r="F171">
            <v>52</v>
          </cell>
          <cell r="G171">
            <v>5.3774560496380559E-3</v>
          </cell>
          <cell r="H171">
            <v>52</v>
          </cell>
          <cell r="I171">
            <v>5.3774560496380559E-3</v>
          </cell>
          <cell r="J171">
            <v>52</v>
          </cell>
          <cell r="K171">
            <v>5.3774560496380559E-3</v>
          </cell>
          <cell r="L171">
            <v>52</v>
          </cell>
          <cell r="M171">
            <v>5.3774560496380559E-3</v>
          </cell>
          <cell r="N171">
            <v>24786</v>
          </cell>
          <cell r="O171">
            <v>1.9780050877808587E-3</v>
          </cell>
          <cell r="P171">
            <v>24786</v>
          </cell>
          <cell r="Q171">
            <v>1.9780050877808587E-3</v>
          </cell>
          <cell r="R171">
            <v>24786</v>
          </cell>
          <cell r="S171">
            <v>1.9780050877808587E-3</v>
          </cell>
          <cell r="T171">
            <v>24786</v>
          </cell>
          <cell r="U171">
            <v>1.9780050877808587E-3</v>
          </cell>
        </row>
        <row r="172">
          <cell r="C172" t="str">
            <v>13-10</v>
          </cell>
          <cell r="D172" t="str">
            <v>Somers</v>
          </cell>
          <cell r="E172">
            <v>39630</v>
          </cell>
          <cell r="F172">
            <v>113</v>
          </cell>
          <cell r="G172">
            <v>1.1685625646328851E-2</v>
          </cell>
          <cell r="H172">
            <v>113</v>
          </cell>
          <cell r="I172">
            <v>1.1685625646328851E-2</v>
          </cell>
          <cell r="J172">
            <v>113</v>
          </cell>
          <cell r="K172">
            <v>1.1685625646328851E-2</v>
          </cell>
          <cell r="L172">
            <v>113</v>
          </cell>
          <cell r="M172">
            <v>1.1685625646328851E-2</v>
          </cell>
          <cell r="N172">
            <v>73662</v>
          </cell>
          <cell r="O172">
            <v>5.878472152671412E-3</v>
          </cell>
          <cell r="P172">
            <v>73662</v>
          </cell>
          <cell r="Q172">
            <v>5.878472152671412E-3</v>
          </cell>
          <cell r="R172">
            <v>73662</v>
          </cell>
          <cell r="S172">
            <v>5.878472152671412E-3</v>
          </cell>
          <cell r="T172">
            <v>73662</v>
          </cell>
          <cell r="U172">
            <v>5.878472152671412E-3</v>
          </cell>
        </row>
        <row r="173">
          <cell r="C173" t="str">
            <v>13-11</v>
          </cell>
          <cell r="D173" t="str">
            <v>Yetter</v>
          </cell>
          <cell r="E173">
            <v>39630</v>
          </cell>
          <cell r="F173">
            <v>34</v>
          </cell>
          <cell r="G173">
            <v>3.516028955532575E-3</v>
          </cell>
          <cell r="H173">
            <v>34</v>
          </cell>
          <cell r="I173">
            <v>3.516028955532575E-3</v>
          </cell>
          <cell r="J173">
            <v>34</v>
          </cell>
          <cell r="K173">
            <v>3.516028955532575E-3</v>
          </cell>
          <cell r="L173">
            <v>34</v>
          </cell>
          <cell r="M173">
            <v>3.516028955532575E-3</v>
          </cell>
          <cell r="N173">
            <v>29447</v>
          </cell>
          <cell r="O173">
            <v>2.3499683619738138E-3</v>
          </cell>
          <cell r="P173">
            <v>29447</v>
          </cell>
          <cell r="Q173">
            <v>2.3499683619738138E-3</v>
          </cell>
          <cell r="R173">
            <v>29447</v>
          </cell>
          <cell r="S173">
            <v>2.3499683619738138E-3</v>
          </cell>
          <cell r="T173">
            <v>29447</v>
          </cell>
          <cell r="U173">
            <v>2.3499683619738138E-3</v>
          </cell>
        </row>
        <row r="174">
          <cell r="C174" t="str">
            <v>13-12</v>
          </cell>
          <cell r="D174" t="str">
            <v>Lytton</v>
          </cell>
          <cell r="E174">
            <v>40179</v>
          </cell>
          <cell r="F174">
            <v>43</v>
          </cell>
          <cell r="G174">
            <v>4.4467425025853154E-3</v>
          </cell>
          <cell r="H174">
            <v>43</v>
          </cell>
          <cell r="I174">
            <v>4.4467425025853154E-3</v>
          </cell>
          <cell r="J174">
            <v>43</v>
          </cell>
          <cell r="K174">
            <v>4.4467425025853154E-3</v>
          </cell>
          <cell r="L174">
            <v>43</v>
          </cell>
          <cell r="M174">
            <v>4.4467425025853154E-3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C175" t="str">
            <v>13-22</v>
          </cell>
          <cell r="D175" t="str">
            <v>Unincorporated</v>
          </cell>
          <cell r="E175">
            <v>40179</v>
          </cell>
          <cell r="F175">
            <v>2800</v>
          </cell>
          <cell r="G175">
            <v>0.28955532574974147</v>
          </cell>
          <cell r="H175">
            <v>2800</v>
          </cell>
          <cell r="I175">
            <v>0.28955532574974147</v>
          </cell>
          <cell r="J175">
            <v>2800</v>
          </cell>
          <cell r="K175">
            <v>0.28955532574974147</v>
          </cell>
          <cell r="L175">
            <v>2800</v>
          </cell>
          <cell r="M175">
            <v>0.28955532574974147</v>
          </cell>
          <cell r="N175">
            <v>8433600</v>
          </cell>
          <cell r="O175">
            <v>0.67302927896024578</v>
          </cell>
          <cell r="P175">
            <v>8433600</v>
          </cell>
          <cell r="Q175">
            <v>0.67302927896024578</v>
          </cell>
          <cell r="R175">
            <v>8433600</v>
          </cell>
          <cell r="S175">
            <v>0.67302927896024578</v>
          </cell>
          <cell r="T175">
            <v>8433600</v>
          </cell>
          <cell r="U175">
            <v>0.67302927896024578</v>
          </cell>
        </row>
        <row r="176">
          <cell r="B176">
            <v>13</v>
          </cell>
          <cell r="C176" t="str">
            <v>13-24</v>
          </cell>
          <cell r="D176" t="str">
            <v>TOTAL</v>
          </cell>
          <cell r="E176">
            <v>14</v>
          </cell>
          <cell r="F176">
            <v>9670</v>
          </cell>
          <cell r="G176">
            <v>1</v>
          </cell>
          <cell r="H176">
            <v>9670</v>
          </cell>
          <cell r="I176">
            <v>1</v>
          </cell>
          <cell r="J176">
            <v>9670</v>
          </cell>
          <cell r="K176">
            <v>1</v>
          </cell>
          <cell r="L176">
            <v>9670</v>
          </cell>
          <cell r="M176">
            <v>1</v>
          </cell>
          <cell r="N176">
            <v>12530807</v>
          </cell>
          <cell r="O176">
            <v>1</v>
          </cell>
          <cell r="P176">
            <v>12530807</v>
          </cell>
          <cell r="Q176">
            <v>1</v>
          </cell>
          <cell r="R176">
            <v>12530807</v>
          </cell>
          <cell r="S176">
            <v>1</v>
          </cell>
          <cell r="T176">
            <v>12530807</v>
          </cell>
          <cell r="U176">
            <v>1</v>
          </cell>
        </row>
        <row r="178">
          <cell r="C178" t="str">
            <v>CARROLL COUNTY</v>
          </cell>
        </row>
        <row r="179">
          <cell r="C179" t="str">
            <v>14-01</v>
          </cell>
          <cell r="D179" t="str">
            <v>Carroll</v>
          </cell>
          <cell r="E179">
            <v>37987</v>
          </cell>
          <cell r="F179">
            <v>10103</v>
          </cell>
          <cell r="G179">
            <v>0.48534780937740202</v>
          </cell>
          <cell r="H179">
            <v>10103</v>
          </cell>
          <cell r="I179">
            <v>0.48534780937740202</v>
          </cell>
          <cell r="J179">
            <v>10103</v>
          </cell>
          <cell r="K179">
            <v>0.48534780937740202</v>
          </cell>
          <cell r="L179">
            <v>10103</v>
          </cell>
          <cell r="M179">
            <v>0.48534780937740202</v>
          </cell>
          <cell r="N179">
            <v>5115576</v>
          </cell>
          <cell r="O179">
            <v>0.27087679538263987</v>
          </cell>
          <cell r="P179">
            <v>5115576</v>
          </cell>
          <cell r="Q179">
            <v>0.27087679538263987</v>
          </cell>
          <cell r="R179">
            <v>5115576</v>
          </cell>
          <cell r="S179">
            <v>0.27087679538263987</v>
          </cell>
          <cell r="T179">
            <v>5115576</v>
          </cell>
          <cell r="U179">
            <v>0.27087679538263987</v>
          </cell>
        </row>
        <row r="180">
          <cell r="C180" t="str">
            <v>14-02</v>
          </cell>
          <cell r="D180" t="str">
            <v>Coon Rapids</v>
          </cell>
          <cell r="E180">
            <v>37622</v>
          </cell>
          <cell r="F180">
            <v>1305</v>
          </cell>
          <cell r="G180">
            <v>6.2692159877017678E-2</v>
          </cell>
          <cell r="H180">
            <v>1305</v>
          </cell>
          <cell r="I180">
            <v>6.2692159877017678E-2</v>
          </cell>
          <cell r="J180">
            <v>1305</v>
          </cell>
          <cell r="K180">
            <v>6.2692159877017678E-2</v>
          </cell>
          <cell r="L180">
            <v>1305</v>
          </cell>
          <cell r="M180">
            <v>6.2692159877017678E-2</v>
          </cell>
          <cell r="N180">
            <v>787300</v>
          </cell>
          <cell r="O180">
            <v>4.1688619425212799E-2</v>
          </cell>
          <cell r="P180">
            <v>787300</v>
          </cell>
          <cell r="Q180">
            <v>4.1688619425212799E-2</v>
          </cell>
          <cell r="R180">
            <v>787300</v>
          </cell>
          <cell r="S180">
            <v>4.1688619425212799E-2</v>
          </cell>
          <cell r="T180">
            <v>787300</v>
          </cell>
          <cell r="U180">
            <v>4.1688619425212799E-2</v>
          </cell>
        </row>
        <row r="181">
          <cell r="C181" t="str">
            <v>14-03</v>
          </cell>
          <cell r="D181" t="str">
            <v>Manning</v>
          </cell>
          <cell r="E181">
            <v>37622</v>
          </cell>
          <cell r="F181">
            <v>1500</v>
          </cell>
          <cell r="G181">
            <v>7.2059953881629515E-2</v>
          </cell>
          <cell r="H181">
            <v>1500</v>
          </cell>
          <cell r="I181">
            <v>7.2059953881629515E-2</v>
          </cell>
          <cell r="J181">
            <v>1500</v>
          </cell>
          <cell r="K181">
            <v>7.2059953881629515E-2</v>
          </cell>
          <cell r="L181">
            <v>1500</v>
          </cell>
          <cell r="M181">
            <v>7.2059953881629515E-2</v>
          </cell>
          <cell r="N181">
            <v>843442</v>
          </cell>
          <cell r="O181">
            <v>4.4661415655074727E-2</v>
          </cell>
          <cell r="P181">
            <v>843442</v>
          </cell>
          <cell r="Q181">
            <v>4.4661415655074727E-2</v>
          </cell>
          <cell r="R181">
            <v>843442</v>
          </cell>
          <cell r="S181">
            <v>4.4661415655074727E-2</v>
          </cell>
          <cell r="T181">
            <v>843442</v>
          </cell>
          <cell r="U181">
            <v>4.4661415655074727E-2</v>
          </cell>
        </row>
        <row r="182">
          <cell r="C182" t="str">
            <v>14-04</v>
          </cell>
          <cell r="D182" t="str">
            <v>Breda</v>
          </cell>
          <cell r="E182">
            <v>37622</v>
          </cell>
          <cell r="F182">
            <v>483</v>
          </cell>
          <cell r="G182">
            <v>2.3203305149884706E-2</v>
          </cell>
          <cell r="H182">
            <v>483</v>
          </cell>
          <cell r="I182">
            <v>2.3203305149884706E-2</v>
          </cell>
          <cell r="J182">
            <v>483</v>
          </cell>
          <cell r="K182">
            <v>2.3203305149884706E-2</v>
          </cell>
          <cell r="L182">
            <v>483</v>
          </cell>
          <cell r="M182">
            <v>2.3203305149884706E-2</v>
          </cell>
          <cell r="N182">
            <v>75532</v>
          </cell>
          <cell r="O182">
            <v>3.999523437603421E-3</v>
          </cell>
          <cell r="P182">
            <v>75532</v>
          </cell>
          <cell r="Q182">
            <v>3.999523437603421E-3</v>
          </cell>
          <cell r="R182">
            <v>75532</v>
          </cell>
          <cell r="S182">
            <v>3.999523437603421E-3</v>
          </cell>
          <cell r="T182">
            <v>75532</v>
          </cell>
          <cell r="U182">
            <v>3.999523437603421E-3</v>
          </cell>
        </row>
        <row r="183">
          <cell r="C183" t="str">
            <v>14-05</v>
          </cell>
          <cell r="D183" t="str">
            <v>Glidden</v>
          </cell>
          <cell r="E183">
            <v>37987</v>
          </cell>
          <cell r="F183">
            <v>1146</v>
          </cell>
          <cell r="G183">
            <v>5.505380476556495E-2</v>
          </cell>
          <cell r="H183">
            <v>1146</v>
          </cell>
          <cell r="I183">
            <v>5.505380476556495E-2</v>
          </cell>
          <cell r="J183">
            <v>1146</v>
          </cell>
          <cell r="K183">
            <v>5.505380476556495E-2</v>
          </cell>
          <cell r="L183">
            <v>1146</v>
          </cell>
          <cell r="M183">
            <v>5.505380476556495E-2</v>
          </cell>
          <cell r="N183">
            <v>420094</v>
          </cell>
          <cell r="O183">
            <v>2.2244555936511298E-2</v>
          </cell>
          <cell r="P183">
            <v>420094</v>
          </cell>
          <cell r="Q183">
            <v>2.2244555936511298E-2</v>
          </cell>
          <cell r="R183">
            <v>420094</v>
          </cell>
          <cell r="S183">
            <v>2.2244555936511298E-2</v>
          </cell>
          <cell r="T183">
            <v>420094</v>
          </cell>
          <cell r="U183">
            <v>2.2244555936511298E-2</v>
          </cell>
        </row>
        <row r="184">
          <cell r="C184" t="str">
            <v>14-06</v>
          </cell>
          <cell r="D184" t="str">
            <v>Arcadia</v>
          </cell>
          <cell r="E184">
            <v>37622</v>
          </cell>
          <cell r="F184">
            <v>484</v>
          </cell>
          <cell r="G184">
            <v>2.3251345119139125E-2</v>
          </cell>
          <cell r="H184">
            <v>484</v>
          </cell>
          <cell r="I184">
            <v>2.3251345119139125E-2</v>
          </cell>
          <cell r="J184">
            <v>484</v>
          </cell>
          <cell r="K184">
            <v>2.3251345119139125E-2</v>
          </cell>
          <cell r="L184">
            <v>484</v>
          </cell>
          <cell r="M184">
            <v>2.3251345119139125E-2</v>
          </cell>
          <cell r="N184">
            <v>155920</v>
          </cell>
          <cell r="O184">
            <v>8.2561787638500955E-3</v>
          </cell>
          <cell r="P184">
            <v>155920</v>
          </cell>
          <cell r="Q184">
            <v>8.2561787638500955E-3</v>
          </cell>
          <cell r="R184">
            <v>155920</v>
          </cell>
          <cell r="S184">
            <v>8.2561787638500955E-3</v>
          </cell>
          <cell r="T184">
            <v>155920</v>
          </cell>
          <cell r="U184">
            <v>8.2561787638500955E-3</v>
          </cell>
        </row>
        <row r="185">
          <cell r="C185" t="str">
            <v>14-07</v>
          </cell>
          <cell r="D185" t="str">
            <v>Dedham</v>
          </cell>
          <cell r="E185">
            <v>37622</v>
          </cell>
          <cell r="F185">
            <v>266</v>
          </cell>
          <cell r="G185">
            <v>1.2778631821675634E-2</v>
          </cell>
          <cell r="H185">
            <v>266</v>
          </cell>
          <cell r="I185">
            <v>1.2778631821675634E-2</v>
          </cell>
          <cell r="J185">
            <v>266</v>
          </cell>
          <cell r="K185">
            <v>1.2778631821675634E-2</v>
          </cell>
          <cell r="L185">
            <v>266</v>
          </cell>
          <cell r="M185">
            <v>1.2778631821675634E-2</v>
          </cell>
          <cell r="N185">
            <v>61070</v>
          </cell>
          <cell r="O185">
            <v>3.2337406176778175E-3</v>
          </cell>
          <cell r="P185">
            <v>61070</v>
          </cell>
          <cell r="Q185">
            <v>3.2337406176778175E-3</v>
          </cell>
          <cell r="R185">
            <v>61070</v>
          </cell>
          <cell r="S185">
            <v>3.2337406176778175E-3</v>
          </cell>
          <cell r="T185">
            <v>61070</v>
          </cell>
          <cell r="U185">
            <v>3.2337406176778175E-3</v>
          </cell>
        </row>
        <row r="186">
          <cell r="C186" t="str">
            <v>14-08</v>
          </cell>
          <cell r="D186" t="str">
            <v>Halbur</v>
          </cell>
          <cell r="E186">
            <v>37622</v>
          </cell>
          <cell r="F186">
            <v>246</v>
          </cell>
          <cell r="G186">
            <v>1.1817832436587241E-2</v>
          </cell>
          <cell r="H186">
            <v>246</v>
          </cell>
          <cell r="I186">
            <v>1.1817832436587241E-2</v>
          </cell>
          <cell r="J186">
            <v>246</v>
          </cell>
          <cell r="K186">
            <v>1.1817832436587241E-2</v>
          </cell>
          <cell r="L186">
            <v>246</v>
          </cell>
          <cell r="M186">
            <v>1.1817832436587241E-2</v>
          </cell>
          <cell r="N186">
            <v>74726</v>
          </cell>
          <cell r="O186">
            <v>3.9568446274208706E-3</v>
          </cell>
          <cell r="P186">
            <v>74726</v>
          </cell>
          <cell r="Q186">
            <v>3.9568446274208706E-3</v>
          </cell>
          <cell r="R186">
            <v>74726</v>
          </cell>
          <cell r="S186">
            <v>3.9568446274208706E-3</v>
          </cell>
          <cell r="T186">
            <v>74726</v>
          </cell>
          <cell r="U186">
            <v>3.9568446274208706E-3</v>
          </cell>
        </row>
        <row r="187">
          <cell r="C187" t="str">
            <v>14-09</v>
          </cell>
          <cell r="D187" t="str">
            <v>Lanesboro</v>
          </cell>
          <cell r="E187">
            <v>37622</v>
          </cell>
          <cell r="F187">
            <v>121</v>
          </cell>
          <cell r="G187">
            <v>5.8128362797847813E-3</v>
          </cell>
          <cell r="H187">
            <v>121</v>
          </cell>
          <cell r="I187">
            <v>5.8128362797847813E-3</v>
          </cell>
          <cell r="J187">
            <v>121</v>
          </cell>
          <cell r="K187">
            <v>5.8128362797847813E-3</v>
          </cell>
          <cell r="L187">
            <v>121</v>
          </cell>
          <cell r="M187">
            <v>5.8128362797847813E-3</v>
          </cell>
          <cell r="N187">
            <v>31094</v>
          </cell>
          <cell r="O187">
            <v>1.6464701288042255E-3</v>
          </cell>
          <cell r="P187">
            <v>31094</v>
          </cell>
          <cell r="Q187">
            <v>1.6464701288042255E-3</v>
          </cell>
          <cell r="R187">
            <v>31094</v>
          </cell>
          <cell r="S187">
            <v>1.6464701288042255E-3</v>
          </cell>
          <cell r="T187">
            <v>31094</v>
          </cell>
          <cell r="U187">
            <v>1.6464701288042255E-3</v>
          </cell>
        </row>
        <row r="188">
          <cell r="C188" t="str">
            <v>14-10</v>
          </cell>
          <cell r="D188" t="str">
            <v>Lidderdale</v>
          </cell>
          <cell r="E188">
            <v>37622</v>
          </cell>
          <cell r="F188">
            <v>180</v>
          </cell>
          <cell r="G188">
            <v>8.6471944657955414E-3</v>
          </cell>
          <cell r="H188">
            <v>180</v>
          </cell>
          <cell r="I188">
            <v>8.6471944657955414E-3</v>
          </cell>
          <cell r="J188">
            <v>180</v>
          </cell>
          <cell r="K188">
            <v>8.6471944657955414E-3</v>
          </cell>
          <cell r="L188">
            <v>180</v>
          </cell>
          <cell r="M188">
            <v>8.6471944657955414E-3</v>
          </cell>
          <cell r="N188">
            <v>61408</v>
          </cell>
          <cell r="O188">
            <v>3.2516381832382417E-3</v>
          </cell>
          <cell r="P188">
            <v>61408</v>
          </cell>
          <cell r="Q188">
            <v>3.2516381832382417E-3</v>
          </cell>
          <cell r="R188">
            <v>61408</v>
          </cell>
          <cell r="S188">
            <v>3.2516381832382417E-3</v>
          </cell>
          <cell r="T188">
            <v>61408</v>
          </cell>
          <cell r="U188">
            <v>3.2516381832382417E-3</v>
          </cell>
        </row>
        <row r="189">
          <cell r="C189" t="str">
            <v>14-11</v>
          </cell>
          <cell r="D189" t="str">
            <v>Ralston</v>
          </cell>
          <cell r="E189">
            <v>37622</v>
          </cell>
          <cell r="F189">
            <v>77</v>
          </cell>
          <cell r="G189">
            <v>3.699077632590315E-3</v>
          </cell>
          <cell r="H189">
            <v>77</v>
          </cell>
          <cell r="I189">
            <v>3.699077632590315E-3</v>
          </cell>
          <cell r="J189">
            <v>77</v>
          </cell>
          <cell r="K189">
            <v>3.699077632590315E-3</v>
          </cell>
          <cell r="L189">
            <v>77</v>
          </cell>
          <cell r="M189">
            <v>3.699077632590315E-3</v>
          </cell>
          <cell r="N189">
            <v>48246</v>
          </cell>
          <cell r="O189">
            <v>2.5546921539296541E-3</v>
          </cell>
          <cell r="P189">
            <v>48246</v>
          </cell>
          <cell r="Q189">
            <v>2.5546921539296541E-3</v>
          </cell>
          <cell r="R189">
            <v>48246</v>
          </cell>
          <cell r="S189">
            <v>2.5546921539296541E-3</v>
          </cell>
          <cell r="T189">
            <v>48246</v>
          </cell>
          <cell r="U189">
            <v>2.5546921539296541E-3</v>
          </cell>
        </row>
        <row r="190">
          <cell r="C190" t="str">
            <v>14-12</v>
          </cell>
          <cell r="D190" t="str">
            <v>Templeton</v>
          </cell>
          <cell r="E190">
            <v>37622</v>
          </cell>
          <cell r="F190">
            <v>362</v>
          </cell>
          <cell r="G190">
            <v>1.7390468870099922E-2</v>
          </cell>
          <cell r="H190">
            <v>362</v>
          </cell>
          <cell r="I190">
            <v>1.7390468870099922E-2</v>
          </cell>
          <cell r="J190">
            <v>362</v>
          </cell>
          <cell r="K190">
            <v>1.7390468870099922E-2</v>
          </cell>
          <cell r="L190">
            <v>362</v>
          </cell>
          <cell r="M190">
            <v>1.7390468870099922E-2</v>
          </cell>
          <cell r="N190">
            <v>95540</v>
          </cell>
          <cell r="O190">
            <v>5.0589745965766934E-3</v>
          </cell>
          <cell r="P190">
            <v>95540</v>
          </cell>
          <cell r="Q190">
            <v>5.0589745965766934E-3</v>
          </cell>
          <cell r="R190">
            <v>95540</v>
          </cell>
          <cell r="S190">
            <v>5.0589745965766934E-3</v>
          </cell>
          <cell r="T190">
            <v>95540</v>
          </cell>
          <cell r="U190">
            <v>5.0589745965766934E-3</v>
          </cell>
        </row>
        <row r="191">
          <cell r="C191" t="str">
            <v>14-13</v>
          </cell>
          <cell r="D191" t="str">
            <v>Willey</v>
          </cell>
          <cell r="E191">
            <v>37622</v>
          </cell>
          <cell r="F191">
            <v>88</v>
          </cell>
          <cell r="G191">
            <v>4.2275172943889317E-3</v>
          </cell>
          <cell r="H191">
            <v>88</v>
          </cell>
          <cell r="I191">
            <v>4.2275172943889317E-3</v>
          </cell>
          <cell r="J191">
            <v>88</v>
          </cell>
          <cell r="K191">
            <v>4.2275172943889317E-3</v>
          </cell>
          <cell r="L191">
            <v>88</v>
          </cell>
          <cell r="M191">
            <v>4.2275172943889317E-3</v>
          </cell>
          <cell r="N191">
            <v>10536</v>
          </cell>
          <cell r="O191">
            <v>5.5789571226221523E-4</v>
          </cell>
          <cell r="P191">
            <v>10536</v>
          </cell>
          <cell r="Q191">
            <v>5.5789571226221523E-4</v>
          </cell>
          <cell r="R191">
            <v>10536</v>
          </cell>
          <cell r="S191">
            <v>5.5789571226221523E-4</v>
          </cell>
          <cell r="T191">
            <v>10536</v>
          </cell>
          <cell r="U191">
            <v>5.5789571226221523E-4</v>
          </cell>
        </row>
        <row r="192">
          <cell r="C192" t="str">
            <v>14-22</v>
          </cell>
          <cell r="D192" t="str">
            <v>Unincorporated</v>
          </cell>
          <cell r="E192">
            <v>37987</v>
          </cell>
          <cell r="F192">
            <v>4455</v>
          </cell>
          <cell r="G192">
            <v>0.21401806302843968</v>
          </cell>
          <cell r="H192">
            <v>4455</v>
          </cell>
          <cell r="I192">
            <v>0.21401806302843968</v>
          </cell>
          <cell r="J192">
            <v>4455</v>
          </cell>
          <cell r="K192">
            <v>0.21401806302843968</v>
          </cell>
          <cell r="L192">
            <v>4455</v>
          </cell>
          <cell r="M192">
            <v>0.21401806302843968</v>
          </cell>
          <cell r="N192">
            <v>11104766</v>
          </cell>
          <cell r="O192">
            <v>0.588012655379198</v>
          </cell>
          <cell r="P192">
            <v>11104766</v>
          </cell>
          <cell r="Q192">
            <v>0.588012655379198</v>
          </cell>
          <cell r="R192">
            <v>11104766</v>
          </cell>
          <cell r="S192">
            <v>0.588012655379198</v>
          </cell>
          <cell r="T192">
            <v>11104766</v>
          </cell>
          <cell r="U192">
            <v>0.588012655379198</v>
          </cell>
        </row>
        <row r="193">
          <cell r="B193">
            <v>14</v>
          </cell>
          <cell r="C193" t="str">
            <v>14-24</v>
          </cell>
          <cell r="D193" t="str">
            <v>TOTAL</v>
          </cell>
          <cell r="E193">
            <v>14</v>
          </cell>
          <cell r="F193">
            <v>20816</v>
          </cell>
          <cell r="G193">
            <v>1.0000000000000002</v>
          </cell>
          <cell r="H193">
            <v>20816</v>
          </cell>
          <cell r="I193">
            <v>1.0000000000000002</v>
          </cell>
          <cell r="J193">
            <v>20816</v>
          </cell>
          <cell r="K193">
            <v>1.0000000000000002</v>
          </cell>
          <cell r="L193">
            <v>20816</v>
          </cell>
          <cell r="M193">
            <v>1.0000000000000002</v>
          </cell>
          <cell r="N193">
            <v>18885250</v>
          </cell>
          <cell r="O193">
            <v>0.99999999999999989</v>
          </cell>
          <cell r="P193">
            <v>18885250</v>
          </cell>
          <cell r="Q193">
            <v>0.99999999999999989</v>
          </cell>
          <cell r="R193">
            <v>18885250</v>
          </cell>
          <cell r="S193">
            <v>0.99999999999999989</v>
          </cell>
          <cell r="T193">
            <v>18885250</v>
          </cell>
          <cell r="U193">
            <v>0.99999999999999989</v>
          </cell>
        </row>
        <row r="195">
          <cell r="C195" t="str">
            <v>CASS COUNTY</v>
          </cell>
        </row>
        <row r="196">
          <cell r="C196" t="str">
            <v>15-01</v>
          </cell>
          <cell r="D196" t="str">
            <v>Atlantic</v>
          </cell>
          <cell r="E196">
            <v>35704</v>
          </cell>
          <cell r="F196">
            <v>7112</v>
          </cell>
          <cell r="G196">
            <v>0.50960160504442531</v>
          </cell>
          <cell r="H196">
            <v>7112</v>
          </cell>
          <cell r="I196">
            <v>0.50960160504442531</v>
          </cell>
          <cell r="J196">
            <v>7112</v>
          </cell>
          <cell r="K196">
            <v>0.50960160504442531</v>
          </cell>
          <cell r="L196">
            <v>7112</v>
          </cell>
          <cell r="M196">
            <v>0.50960160504442531</v>
          </cell>
          <cell r="N196">
            <v>3735073</v>
          </cell>
          <cell r="O196">
            <v>0.30151352796545877</v>
          </cell>
          <cell r="P196">
            <v>3735073</v>
          </cell>
          <cell r="Q196">
            <v>0.30151352796545877</v>
          </cell>
          <cell r="R196">
            <v>3735073</v>
          </cell>
          <cell r="S196">
            <v>0.30151352796545877</v>
          </cell>
          <cell r="T196">
            <v>3735073</v>
          </cell>
          <cell r="U196">
            <v>0.30151352796545877</v>
          </cell>
        </row>
        <row r="197">
          <cell r="C197" t="str">
            <v>15-02</v>
          </cell>
          <cell r="D197" t="str">
            <v>Anita</v>
          </cell>
          <cell r="E197">
            <v>35431</v>
          </cell>
          <cell r="F197">
            <v>972</v>
          </cell>
          <cell r="G197">
            <v>6.964746345657781E-2</v>
          </cell>
          <cell r="H197">
            <v>972</v>
          </cell>
          <cell r="I197">
            <v>6.964746345657781E-2</v>
          </cell>
          <cell r="J197">
            <v>972</v>
          </cell>
          <cell r="K197">
            <v>6.964746345657781E-2</v>
          </cell>
          <cell r="L197">
            <v>972</v>
          </cell>
          <cell r="M197">
            <v>6.964746345657781E-2</v>
          </cell>
          <cell r="N197">
            <v>251305</v>
          </cell>
          <cell r="O197">
            <v>2.0286579979925324E-2</v>
          </cell>
          <cell r="P197">
            <v>251305</v>
          </cell>
          <cell r="Q197">
            <v>2.0286579979925324E-2</v>
          </cell>
          <cell r="R197">
            <v>251305</v>
          </cell>
          <cell r="S197">
            <v>2.0286579979925324E-2</v>
          </cell>
          <cell r="T197">
            <v>251305</v>
          </cell>
          <cell r="U197">
            <v>2.0286579979925324E-2</v>
          </cell>
        </row>
        <row r="198">
          <cell r="C198" t="str">
            <v>15-03</v>
          </cell>
          <cell r="D198" t="str">
            <v>Griswold</v>
          </cell>
          <cell r="E198">
            <v>35431</v>
          </cell>
          <cell r="F198">
            <v>1036</v>
          </cell>
          <cell r="G198">
            <v>7.4233304671825734E-2</v>
          </cell>
          <cell r="H198">
            <v>1036</v>
          </cell>
          <cell r="I198">
            <v>7.4233304671825734E-2</v>
          </cell>
          <cell r="J198">
            <v>1036</v>
          </cell>
          <cell r="K198">
            <v>7.4233304671825734E-2</v>
          </cell>
          <cell r="L198">
            <v>1036</v>
          </cell>
          <cell r="M198">
            <v>7.4233304671825734E-2</v>
          </cell>
          <cell r="N198">
            <v>366676</v>
          </cell>
          <cell r="O198">
            <v>2.9599896542922336E-2</v>
          </cell>
          <cell r="P198">
            <v>366676</v>
          </cell>
          <cell r="Q198">
            <v>2.9599896542922336E-2</v>
          </cell>
          <cell r="R198">
            <v>366676</v>
          </cell>
          <cell r="S198">
            <v>2.9599896542922336E-2</v>
          </cell>
          <cell r="T198">
            <v>366676</v>
          </cell>
          <cell r="U198">
            <v>2.9599896542922336E-2</v>
          </cell>
        </row>
        <row r="199">
          <cell r="C199" t="str">
            <v>15-04</v>
          </cell>
          <cell r="D199" t="str">
            <v>Lewis</v>
          </cell>
          <cell r="E199">
            <v>35431</v>
          </cell>
          <cell r="F199">
            <v>433</v>
          </cell>
          <cell r="G199">
            <v>3.1026081971911722E-2</v>
          </cell>
          <cell r="H199">
            <v>433</v>
          </cell>
          <cell r="I199">
            <v>3.1026081971911722E-2</v>
          </cell>
          <cell r="J199">
            <v>433</v>
          </cell>
          <cell r="K199">
            <v>3.1026081971911722E-2</v>
          </cell>
          <cell r="L199">
            <v>433</v>
          </cell>
          <cell r="M199">
            <v>3.1026081971911722E-2</v>
          </cell>
          <cell r="N199">
            <v>74207</v>
          </cell>
          <cell r="O199">
            <v>5.9903553075757281E-3</v>
          </cell>
          <cell r="P199">
            <v>74207</v>
          </cell>
          <cell r="Q199">
            <v>5.9903553075757281E-3</v>
          </cell>
          <cell r="R199">
            <v>74207</v>
          </cell>
          <cell r="S199">
            <v>5.9903553075757281E-3</v>
          </cell>
          <cell r="T199">
            <v>74207</v>
          </cell>
          <cell r="U199">
            <v>5.9903553075757281E-3</v>
          </cell>
        </row>
        <row r="200">
          <cell r="C200" t="str">
            <v>15-05</v>
          </cell>
          <cell r="D200" t="str">
            <v>Cumberland</v>
          </cell>
          <cell r="E200">
            <v>35431</v>
          </cell>
          <cell r="F200">
            <v>262</v>
          </cell>
          <cell r="G200">
            <v>1.8773287474921182E-2</v>
          </cell>
          <cell r="H200">
            <v>262</v>
          </cell>
          <cell r="I200">
            <v>1.8773287474921182E-2</v>
          </cell>
          <cell r="J200">
            <v>262</v>
          </cell>
          <cell r="K200">
            <v>1.8773287474921182E-2</v>
          </cell>
          <cell r="L200">
            <v>262</v>
          </cell>
          <cell r="M200">
            <v>1.8773287474921182E-2</v>
          </cell>
          <cell r="N200">
            <v>85302</v>
          </cell>
          <cell r="O200">
            <v>6.8859984697781174E-3</v>
          </cell>
          <cell r="P200">
            <v>85302</v>
          </cell>
          <cell r="Q200">
            <v>6.8859984697781174E-3</v>
          </cell>
          <cell r="R200">
            <v>85302</v>
          </cell>
          <cell r="S200">
            <v>6.8859984697781174E-3</v>
          </cell>
          <cell r="T200">
            <v>85302</v>
          </cell>
          <cell r="U200">
            <v>6.8859984697781174E-3</v>
          </cell>
        </row>
        <row r="201">
          <cell r="C201" t="str">
            <v>15-06</v>
          </cell>
          <cell r="D201" t="str">
            <v>Marne</v>
          </cell>
          <cell r="E201">
            <v>35431</v>
          </cell>
          <cell r="F201">
            <v>120</v>
          </cell>
          <cell r="G201">
            <v>8.5984522785898538E-3</v>
          </cell>
          <cell r="H201">
            <v>120</v>
          </cell>
          <cell r="I201">
            <v>8.5984522785898538E-3</v>
          </cell>
          <cell r="J201">
            <v>120</v>
          </cell>
          <cell r="K201">
            <v>8.5984522785898538E-3</v>
          </cell>
          <cell r="L201">
            <v>120</v>
          </cell>
          <cell r="M201">
            <v>8.5984522785898538E-3</v>
          </cell>
          <cell r="N201">
            <v>28409</v>
          </cell>
          <cell r="O201">
            <v>2.2933146998654961E-3</v>
          </cell>
          <cell r="P201">
            <v>28409</v>
          </cell>
          <cell r="Q201">
            <v>2.2933146998654961E-3</v>
          </cell>
          <cell r="R201">
            <v>28409</v>
          </cell>
          <cell r="S201">
            <v>2.2933146998654961E-3</v>
          </cell>
          <cell r="T201">
            <v>28409</v>
          </cell>
          <cell r="U201">
            <v>2.2933146998654961E-3</v>
          </cell>
        </row>
        <row r="202">
          <cell r="C202" t="str">
            <v>15-07</v>
          </cell>
          <cell r="D202" t="str">
            <v>Massena</v>
          </cell>
          <cell r="E202">
            <v>35431</v>
          </cell>
          <cell r="F202">
            <v>355</v>
          </cell>
          <cell r="G202">
            <v>2.5437087990828319E-2</v>
          </cell>
          <cell r="H202">
            <v>355</v>
          </cell>
          <cell r="I202">
            <v>2.5437087990828319E-2</v>
          </cell>
          <cell r="J202">
            <v>355</v>
          </cell>
          <cell r="K202">
            <v>2.5437087990828319E-2</v>
          </cell>
          <cell r="L202">
            <v>355</v>
          </cell>
          <cell r="M202">
            <v>2.5437087990828319E-2</v>
          </cell>
          <cell r="N202">
            <v>119381</v>
          </cell>
          <cell r="O202">
            <v>9.6370235553748032E-3</v>
          </cell>
          <cell r="P202">
            <v>119381</v>
          </cell>
          <cell r="Q202">
            <v>9.6370235553748032E-3</v>
          </cell>
          <cell r="R202">
            <v>119381</v>
          </cell>
          <cell r="S202">
            <v>9.6370235553748032E-3</v>
          </cell>
          <cell r="T202">
            <v>119381</v>
          </cell>
          <cell r="U202">
            <v>9.6370235553748032E-3</v>
          </cell>
        </row>
        <row r="203">
          <cell r="C203" t="str">
            <v>15-08</v>
          </cell>
          <cell r="D203" t="str">
            <v>Wiota</v>
          </cell>
          <cell r="E203">
            <v>35431</v>
          </cell>
          <cell r="F203">
            <v>116</v>
          </cell>
          <cell r="G203">
            <v>8.3118372026368594E-3</v>
          </cell>
          <cell r="H203">
            <v>116</v>
          </cell>
          <cell r="I203">
            <v>8.3118372026368594E-3</v>
          </cell>
          <cell r="J203">
            <v>116</v>
          </cell>
          <cell r="K203">
            <v>8.3118372026368594E-3</v>
          </cell>
          <cell r="L203">
            <v>116</v>
          </cell>
          <cell r="M203">
            <v>8.3118372026368594E-3</v>
          </cell>
          <cell r="N203">
            <v>38633</v>
          </cell>
          <cell r="O203">
            <v>3.1186464430252281E-3</v>
          </cell>
          <cell r="P203">
            <v>38633</v>
          </cell>
          <cell r="Q203">
            <v>3.1186464430252281E-3</v>
          </cell>
          <cell r="R203">
            <v>38633</v>
          </cell>
          <cell r="S203">
            <v>3.1186464430252281E-3</v>
          </cell>
          <cell r="T203">
            <v>38633</v>
          </cell>
          <cell r="U203">
            <v>3.1186464430252281E-3</v>
          </cell>
        </row>
        <row r="204">
          <cell r="C204" t="str">
            <v>15-22</v>
          </cell>
          <cell r="D204" t="str">
            <v>Unincorporated</v>
          </cell>
          <cell r="E204">
            <v>35704</v>
          </cell>
          <cell r="F204">
            <v>3550</v>
          </cell>
          <cell r="G204">
            <v>0.25437087990828317</v>
          </cell>
          <cell r="H204">
            <v>3550</v>
          </cell>
          <cell r="I204">
            <v>0.25437087990828317</v>
          </cell>
          <cell r="J204">
            <v>3550</v>
          </cell>
          <cell r="K204">
            <v>0.25437087990828317</v>
          </cell>
          <cell r="L204">
            <v>3550</v>
          </cell>
          <cell r="M204">
            <v>0.25437087990828317</v>
          </cell>
          <cell r="N204">
            <v>7688760</v>
          </cell>
          <cell r="O204">
            <v>0.62067465703607416</v>
          </cell>
          <cell r="P204">
            <v>7688760</v>
          </cell>
          <cell r="Q204">
            <v>0.62067465703607416</v>
          </cell>
          <cell r="R204">
            <v>7688760</v>
          </cell>
          <cell r="S204">
            <v>0.62067465703607416</v>
          </cell>
          <cell r="T204">
            <v>7688760</v>
          </cell>
          <cell r="U204">
            <v>0.62067465703607416</v>
          </cell>
        </row>
        <row r="205">
          <cell r="B205">
            <v>15</v>
          </cell>
          <cell r="C205" t="str">
            <v>15-24</v>
          </cell>
          <cell r="D205" t="str">
            <v>TOTAL</v>
          </cell>
          <cell r="E205">
            <v>9</v>
          </cell>
          <cell r="F205">
            <v>13956</v>
          </cell>
          <cell r="G205">
            <v>1</v>
          </cell>
          <cell r="H205">
            <v>13956</v>
          </cell>
          <cell r="I205">
            <v>1</v>
          </cell>
          <cell r="J205">
            <v>13956</v>
          </cell>
          <cell r="K205">
            <v>1</v>
          </cell>
          <cell r="L205">
            <v>13956</v>
          </cell>
          <cell r="M205">
            <v>1</v>
          </cell>
          <cell r="N205">
            <v>12387746</v>
          </cell>
          <cell r="O205">
            <v>1</v>
          </cell>
          <cell r="P205">
            <v>12387746</v>
          </cell>
          <cell r="Q205">
            <v>1</v>
          </cell>
          <cell r="R205">
            <v>12387746</v>
          </cell>
          <cell r="S205">
            <v>1</v>
          </cell>
          <cell r="T205">
            <v>12387746</v>
          </cell>
          <cell r="U205">
            <v>1</v>
          </cell>
        </row>
        <row r="207">
          <cell r="C207" t="str">
            <v>CEDAR COUNTY</v>
          </cell>
        </row>
        <row r="208">
          <cell r="C208" t="str">
            <v>16-01</v>
          </cell>
          <cell r="D208" t="str">
            <v>Tipton</v>
          </cell>
          <cell r="E208">
            <v>37073</v>
          </cell>
          <cell r="F208">
            <v>3221</v>
          </cell>
          <cell r="G208">
            <v>0.1741645939223532</v>
          </cell>
          <cell r="H208">
            <v>3221</v>
          </cell>
          <cell r="I208">
            <v>0.1741645939223532</v>
          </cell>
          <cell r="J208">
            <v>3221</v>
          </cell>
          <cell r="K208">
            <v>0.1741645939223532</v>
          </cell>
          <cell r="L208">
            <v>3221</v>
          </cell>
          <cell r="M208">
            <v>0.1741645939223532</v>
          </cell>
          <cell r="N208">
            <v>1107565.54015516</v>
          </cell>
          <cell r="O208">
            <v>8.8380249645492306E-2</v>
          </cell>
          <cell r="P208">
            <v>1107565.54015516</v>
          </cell>
          <cell r="Q208">
            <v>8.8380249645492306E-2</v>
          </cell>
          <cell r="R208">
            <v>1107565.54015516</v>
          </cell>
          <cell r="S208">
            <v>8.8380249645492306E-2</v>
          </cell>
          <cell r="T208">
            <v>1107565.54015516</v>
          </cell>
          <cell r="U208">
            <v>8.8380249645492306E-2</v>
          </cell>
        </row>
        <row r="209">
          <cell r="C209" t="str">
            <v>16-02</v>
          </cell>
          <cell r="D209" t="str">
            <v>Durant  *  *   (16)  70  82</v>
          </cell>
          <cell r="E209">
            <v>37073</v>
          </cell>
          <cell r="F209">
            <v>1737</v>
          </cell>
          <cell r="G209">
            <v>9.3922353195631011E-2</v>
          </cell>
          <cell r="H209">
            <v>1737</v>
          </cell>
          <cell r="I209">
            <v>9.3922353195631011E-2</v>
          </cell>
          <cell r="J209">
            <v>1737</v>
          </cell>
          <cell r="K209">
            <v>9.3922353195631011E-2</v>
          </cell>
          <cell r="L209">
            <v>1737</v>
          </cell>
          <cell r="M209">
            <v>9.3922353195631011E-2</v>
          </cell>
          <cell r="N209">
            <v>564961.03828759992</v>
          </cell>
          <cell r="O209">
            <v>4.5082115498862201E-2</v>
          </cell>
          <cell r="P209">
            <v>564961.03828759992</v>
          </cell>
          <cell r="Q209">
            <v>4.5082115498862201E-2</v>
          </cell>
          <cell r="R209">
            <v>564961.03828759992</v>
          </cell>
          <cell r="S209">
            <v>4.5082115498862201E-2</v>
          </cell>
          <cell r="T209">
            <v>564961.03828759992</v>
          </cell>
          <cell r="U209">
            <v>4.5082115498862201E-2</v>
          </cell>
        </row>
        <row r="210">
          <cell r="C210" t="str">
            <v>16-03</v>
          </cell>
          <cell r="D210" t="str">
            <v>Mechanicsville</v>
          </cell>
          <cell r="E210">
            <v>37073</v>
          </cell>
          <cell r="F210">
            <v>1146</v>
          </cell>
          <cell r="G210">
            <v>6.1966043040986268E-2</v>
          </cell>
          <cell r="H210">
            <v>1146</v>
          </cell>
          <cell r="I210">
            <v>6.1966043040986268E-2</v>
          </cell>
          <cell r="J210">
            <v>1146</v>
          </cell>
          <cell r="K210">
            <v>6.1966043040986268E-2</v>
          </cell>
          <cell r="L210">
            <v>1146</v>
          </cell>
          <cell r="M210">
            <v>6.1966043040986268E-2</v>
          </cell>
          <cell r="N210">
            <v>355247.52760120999</v>
          </cell>
          <cell r="O210">
            <v>2.8347636358332744E-2</v>
          </cell>
          <cell r="P210">
            <v>355247.52760120999</v>
          </cell>
          <cell r="Q210">
            <v>2.8347636358332744E-2</v>
          </cell>
          <cell r="R210">
            <v>355247.52760120999</v>
          </cell>
          <cell r="S210">
            <v>2.8347636358332744E-2</v>
          </cell>
          <cell r="T210">
            <v>355247.52760120999</v>
          </cell>
          <cell r="U210">
            <v>2.8347636358332744E-2</v>
          </cell>
        </row>
        <row r="211">
          <cell r="C211" t="str">
            <v>16-04</v>
          </cell>
          <cell r="D211" t="str">
            <v>West Branch  *  *  (16)  52</v>
          </cell>
          <cell r="E211">
            <v>40725</v>
          </cell>
          <cell r="F211">
            <v>2227</v>
          </cell>
          <cell r="G211">
            <v>0.12041743268086948</v>
          </cell>
          <cell r="H211">
            <v>2227</v>
          </cell>
          <cell r="I211">
            <v>0.12041743268086948</v>
          </cell>
          <cell r="J211">
            <v>2227</v>
          </cell>
          <cell r="K211">
            <v>0.12041743268086948</v>
          </cell>
          <cell r="L211">
            <v>2227</v>
          </cell>
          <cell r="M211">
            <v>0.12041743268086948</v>
          </cell>
          <cell r="N211">
            <v>551981</v>
          </cell>
          <cell r="O211">
            <v>4.4046349232510662E-2</v>
          </cell>
          <cell r="P211">
            <v>551981</v>
          </cell>
          <cell r="Q211">
            <v>4.4046349232510662E-2</v>
          </cell>
          <cell r="R211">
            <v>551981</v>
          </cell>
          <cell r="S211">
            <v>4.4046349232510662E-2</v>
          </cell>
          <cell r="T211">
            <v>551981</v>
          </cell>
          <cell r="U211">
            <v>4.4046349232510662E-2</v>
          </cell>
        </row>
        <row r="212">
          <cell r="C212" t="str">
            <v>16-05</v>
          </cell>
          <cell r="D212" t="str">
            <v>Clarence</v>
          </cell>
          <cell r="E212">
            <v>37073</v>
          </cell>
          <cell r="F212">
            <v>974</v>
          </cell>
          <cell r="G212">
            <v>5.2665729425759707E-2</v>
          </cell>
          <cell r="H212">
            <v>974</v>
          </cell>
          <cell r="I212">
            <v>5.2665729425759707E-2</v>
          </cell>
          <cell r="J212">
            <v>974</v>
          </cell>
          <cell r="K212">
            <v>5.2665729425759707E-2</v>
          </cell>
          <cell r="L212">
            <v>974</v>
          </cell>
          <cell r="M212">
            <v>5.2665729425759707E-2</v>
          </cell>
          <cell r="N212">
            <v>303446.17759536998</v>
          </cell>
          <cell r="O212">
            <v>2.4214051410530651E-2</v>
          </cell>
          <cell r="P212">
            <v>303446.17759536998</v>
          </cell>
          <cell r="Q212">
            <v>2.4214051410530651E-2</v>
          </cell>
          <cell r="R212">
            <v>303446.17759536998</v>
          </cell>
          <cell r="S212">
            <v>2.4214051410530651E-2</v>
          </cell>
          <cell r="T212">
            <v>303446.17759536998</v>
          </cell>
          <cell r="U212">
            <v>2.4214051410530651E-2</v>
          </cell>
        </row>
        <row r="213">
          <cell r="C213" t="str">
            <v>16-06</v>
          </cell>
          <cell r="D213" t="str">
            <v>Lowden</v>
          </cell>
          <cell r="E213">
            <v>37073</v>
          </cell>
          <cell r="F213">
            <v>789</v>
          </cell>
          <cell r="G213">
            <v>4.2662485130312532E-2</v>
          </cell>
          <cell r="H213">
            <v>789</v>
          </cell>
          <cell r="I213">
            <v>4.2662485130312532E-2</v>
          </cell>
          <cell r="J213">
            <v>789</v>
          </cell>
          <cell r="K213">
            <v>4.2662485130312532E-2</v>
          </cell>
          <cell r="L213">
            <v>789</v>
          </cell>
          <cell r="M213">
            <v>4.2662485130312532E-2</v>
          </cell>
          <cell r="N213">
            <v>208766.39355002</v>
          </cell>
          <cell r="O213">
            <v>1.6658902169306447E-2</v>
          </cell>
          <cell r="P213">
            <v>208766.39355002</v>
          </cell>
          <cell r="Q213">
            <v>1.6658902169306447E-2</v>
          </cell>
          <cell r="R213">
            <v>208766.39355002</v>
          </cell>
          <cell r="S213">
            <v>1.6658902169306447E-2</v>
          </cell>
          <cell r="T213">
            <v>208766.39355002</v>
          </cell>
          <cell r="U213">
            <v>1.6658902169306447E-2</v>
          </cell>
        </row>
        <row r="214">
          <cell r="C214" t="str">
            <v>16-07</v>
          </cell>
          <cell r="D214" t="str">
            <v>Stanwood</v>
          </cell>
          <cell r="E214">
            <v>37073</v>
          </cell>
          <cell r="F214">
            <v>684</v>
          </cell>
          <cell r="G214">
            <v>3.6984968097761438E-2</v>
          </cell>
          <cell r="H214">
            <v>684</v>
          </cell>
          <cell r="I214">
            <v>3.6984968097761438E-2</v>
          </cell>
          <cell r="J214">
            <v>684</v>
          </cell>
          <cell r="K214">
            <v>3.6984968097761438E-2</v>
          </cell>
          <cell r="L214">
            <v>684</v>
          </cell>
          <cell r="M214">
            <v>3.6984968097761438E-2</v>
          </cell>
          <cell r="N214">
            <v>172082.12382367</v>
          </cell>
          <cell r="O214">
            <v>1.3731612723281258E-2</v>
          </cell>
          <cell r="P214">
            <v>172082.12382367</v>
          </cell>
          <cell r="Q214">
            <v>1.3731612723281258E-2</v>
          </cell>
          <cell r="R214">
            <v>172082.12382367</v>
          </cell>
          <cell r="S214">
            <v>1.3731612723281258E-2</v>
          </cell>
          <cell r="T214">
            <v>172082.12382367</v>
          </cell>
          <cell r="U214">
            <v>1.3731612723281258E-2</v>
          </cell>
        </row>
        <row r="215">
          <cell r="C215" t="str">
            <v>16-08</v>
          </cell>
          <cell r="D215" t="str">
            <v>Bennett</v>
          </cell>
          <cell r="E215">
            <v>37073</v>
          </cell>
          <cell r="F215">
            <v>405</v>
          </cell>
          <cell r="G215">
            <v>2.1898994268411378E-2</v>
          </cell>
          <cell r="H215">
            <v>405</v>
          </cell>
          <cell r="I215">
            <v>2.1898994268411378E-2</v>
          </cell>
          <cell r="J215">
            <v>405</v>
          </cell>
          <cell r="K215">
            <v>2.1898994268411378E-2</v>
          </cell>
          <cell r="L215">
            <v>405</v>
          </cell>
          <cell r="M215">
            <v>2.1898994268411378E-2</v>
          </cell>
          <cell r="N215">
            <v>113342.00983030999</v>
          </cell>
          <cell r="O215">
            <v>9.0443362139285433E-3</v>
          </cell>
          <cell r="P215">
            <v>113342.00983030999</v>
          </cell>
          <cell r="Q215">
            <v>9.0443362139285433E-3</v>
          </cell>
          <cell r="R215">
            <v>113342.00983030999</v>
          </cell>
          <cell r="S215">
            <v>9.0443362139285433E-3</v>
          </cell>
          <cell r="T215">
            <v>113342.00983030999</v>
          </cell>
          <cell r="U215">
            <v>9.0443362139285433E-3</v>
          </cell>
        </row>
        <row r="216">
          <cell r="C216" t="str">
            <v>16-09</v>
          </cell>
          <cell r="D216" t="str">
            <v>Wilton</v>
          </cell>
          <cell r="G216">
            <v>0</v>
          </cell>
          <cell r="I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C217" t="str">
            <v>16-22</v>
          </cell>
          <cell r="D217" t="str">
            <v>Unincorporated</v>
          </cell>
          <cell r="E217">
            <v>37073</v>
          </cell>
          <cell r="F217">
            <v>7311</v>
          </cell>
          <cell r="G217">
            <v>0.39531740023791501</v>
          </cell>
          <cell r="H217">
            <v>7311</v>
          </cell>
          <cell r="I217">
            <v>0.39531740023791501</v>
          </cell>
          <cell r="J217">
            <v>7311</v>
          </cell>
          <cell r="K217">
            <v>0.39531740023791501</v>
          </cell>
          <cell r="L217">
            <v>7311</v>
          </cell>
          <cell r="M217">
            <v>0.39531740023791501</v>
          </cell>
          <cell r="N217">
            <v>9154430</v>
          </cell>
          <cell r="O217">
            <v>0.73049474674775505</v>
          </cell>
          <cell r="P217">
            <v>9154430</v>
          </cell>
          <cell r="Q217">
            <v>0.73049474674775505</v>
          </cell>
          <cell r="R217">
            <v>9154430</v>
          </cell>
          <cell r="S217">
            <v>0.73049474674775505</v>
          </cell>
          <cell r="T217">
            <v>9154430</v>
          </cell>
          <cell r="U217">
            <v>0.73049474674775505</v>
          </cell>
        </row>
        <row r="218">
          <cell r="B218">
            <v>16</v>
          </cell>
          <cell r="C218" t="str">
            <v>16-24</v>
          </cell>
          <cell r="D218" t="str">
            <v>TOTAL</v>
          </cell>
          <cell r="E218">
            <v>10</v>
          </cell>
          <cell r="F218">
            <v>18494</v>
          </cell>
          <cell r="G218">
            <v>1</v>
          </cell>
          <cell r="H218">
            <v>18494</v>
          </cell>
          <cell r="I218">
            <v>1</v>
          </cell>
          <cell r="J218">
            <v>18494</v>
          </cell>
          <cell r="K218">
            <v>1</v>
          </cell>
          <cell r="L218">
            <v>18494</v>
          </cell>
          <cell r="M218">
            <v>1</v>
          </cell>
          <cell r="N218">
            <v>12531821.810843341</v>
          </cell>
          <cell r="O218">
            <v>0.99999999999999978</v>
          </cell>
          <cell r="P218">
            <v>12531821.810843341</v>
          </cell>
          <cell r="Q218">
            <v>0.99999999999999978</v>
          </cell>
          <cell r="R218">
            <v>12531821.810843341</v>
          </cell>
          <cell r="S218">
            <v>0.99999999999999978</v>
          </cell>
          <cell r="T218">
            <v>12531821.810843341</v>
          </cell>
          <cell r="U218">
            <v>0.99999999999999978</v>
          </cell>
        </row>
        <row r="220">
          <cell r="C220" t="str">
            <v>CERRO GORDO COUNTY</v>
          </cell>
        </row>
        <row r="221">
          <cell r="C221" t="str">
            <v>17-01</v>
          </cell>
          <cell r="D221" t="str">
            <v>Mason City</v>
          </cell>
          <cell r="E221">
            <v>33786</v>
          </cell>
          <cell r="F221">
            <v>28079</v>
          </cell>
          <cell r="G221">
            <v>0.63597653507281826</v>
          </cell>
          <cell r="H221">
            <v>28079</v>
          </cell>
          <cell r="I221">
            <v>0.63597653507281826</v>
          </cell>
          <cell r="J221">
            <v>28079</v>
          </cell>
          <cell r="K221">
            <v>0.63597653507281826</v>
          </cell>
          <cell r="L221">
            <v>28079</v>
          </cell>
          <cell r="M221">
            <v>0.63597653507281826</v>
          </cell>
          <cell r="N221">
            <v>15375173</v>
          </cell>
          <cell r="O221">
            <v>0.39699264478378321</v>
          </cell>
          <cell r="P221">
            <v>15375173</v>
          </cell>
          <cell r="Q221">
            <v>0.39699264478378321</v>
          </cell>
          <cell r="R221">
            <v>15375173</v>
          </cell>
          <cell r="S221">
            <v>0.39699264478378321</v>
          </cell>
          <cell r="T221">
            <v>15375173</v>
          </cell>
          <cell r="U221">
            <v>0.39699264478378321</v>
          </cell>
        </row>
        <row r="222">
          <cell r="C222" t="str">
            <v>17-02</v>
          </cell>
          <cell r="D222" t="str">
            <v>Clear Lake</v>
          </cell>
          <cell r="E222">
            <v>33786</v>
          </cell>
          <cell r="F222">
            <v>7777</v>
          </cell>
          <cell r="G222">
            <v>0.17614550066816154</v>
          </cell>
          <cell r="H222">
            <v>7777</v>
          </cell>
          <cell r="I222">
            <v>0.17614550066816154</v>
          </cell>
          <cell r="J222">
            <v>7777</v>
          </cell>
          <cell r="K222">
            <v>0.17614550066816154</v>
          </cell>
          <cell r="L222">
            <v>7777</v>
          </cell>
          <cell r="M222">
            <v>0.17614550066816154</v>
          </cell>
          <cell r="N222">
            <v>3977920</v>
          </cell>
          <cell r="O222">
            <v>0.1027113634128414</v>
          </cell>
          <cell r="P222">
            <v>3977920</v>
          </cell>
          <cell r="Q222">
            <v>0.1027113634128414</v>
          </cell>
          <cell r="R222">
            <v>3977920</v>
          </cell>
          <cell r="S222">
            <v>0.1027113634128414</v>
          </cell>
          <cell r="T222">
            <v>3977920</v>
          </cell>
          <cell r="U222">
            <v>0.1027113634128414</v>
          </cell>
        </row>
        <row r="223">
          <cell r="C223" t="str">
            <v>17-03</v>
          </cell>
          <cell r="D223" t="str">
            <v>Ventura</v>
          </cell>
          <cell r="E223">
            <v>33786</v>
          </cell>
          <cell r="F223">
            <v>717</v>
          </cell>
          <cell r="G223">
            <v>1.6239722769586191E-2</v>
          </cell>
          <cell r="H223">
            <v>717</v>
          </cell>
          <cell r="I223">
            <v>1.6239722769586191E-2</v>
          </cell>
          <cell r="J223">
            <v>717</v>
          </cell>
          <cell r="K223">
            <v>1.6239722769586191E-2</v>
          </cell>
          <cell r="L223">
            <v>717</v>
          </cell>
          <cell r="M223">
            <v>1.6239722769586191E-2</v>
          </cell>
          <cell r="N223">
            <v>214228</v>
          </cell>
          <cell r="O223">
            <v>5.5314460726224226E-3</v>
          </cell>
          <cell r="P223">
            <v>214228</v>
          </cell>
          <cell r="Q223">
            <v>5.5314460726224226E-3</v>
          </cell>
          <cell r="R223">
            <v>214228</v>
          </cell>
          <cell r="S223">
            <v>5.5314460726224226E-3</v>
          </cell>
          <cell r="T223">
            <v>214228</v>
          </cell>
          <cell r="U223">
            <v>5.5314460726224226E-3</v>
          </cell>
        </row>
        <row r="224">
          <cell r="C224" t="str">
            <v>17-04</v>
          </cell>
          <cell r="D224" t="str">
            <v>Rockwell</v>
          </cell>
          <cell r="E224">
            <v>33786</v>
          </cell>
          <cell r="F224">
            <v>1039</v>
          </cell>
          <cell r="G224">
            <v>2.3532875812552378E-2</v>
          </cell>
          <cell r="H224">
            <v>1039</v>
          </cell>
          <cell r="I224">
            <v>2.3532875812552378E-2</v>
          </cell>
          <cell r="J224">
            <v>1039</v>
          </cell>
          <cell r="K224">
            <v>2.3532875812552378E-2</v>
          </cell>
          <cell r="L224">
            <v>1039</v>
          </cell>
          <cell r="M224">
            <v>2.3532875812552378E-2</v>
          </cell>
          <cell r="N224">
            <v>392825</v>
          </cell>
          <cell r="O224">
            <v>1.0142886567012262E-2</v>
          </cell>
          <cell r="P224">
            <v>392825</v>
          </cell>
          <cell r="Q224">
            <v>1.0142886567012262E-2</v>
          </cell>
          <cell r="R224">
            <v>392825</v>
          </cell>
          <cell r="S224">
            <v>1.0142886567012262E-2</v>
          </cell>
          <cell r="T224">
            <v>392825</v>
          </cell>
          <cell r="U224">
            <v>1.0142886567012262E-2</v>
          </cell>
        </row>
        <row r="225">
          <cell r="C225" t="str">
            <v>17-05</v>
          </cell>
          <cell r="D225" t="str">
            <v>Dougherty</v>
          </cell>
          <cell r="E225">
            <v>33786</v>
          </cell>
          <cell r="F225">
            <v>58</v>
          </cell>
          <cell r="G225">
            <v>1.3136735294783811E-3</v>
          </cell>
          <cell r="H225">
            <v>58</v>
          </cell>
          <cell r="I225">
            <v>1.3136735294783811E-3</v>
          </cell>
          <cell r="J225">
            <v>58</v>
          </cell>
          <cell r="K225">
            <v>1.3136735294783811E-3</v>
          </cell>
          <cell r="L225">
            <v>58</v>
          </cell>
          <cell r="M225">
            <v>1.3136735294783811E-3</v>
          </cell>
          <cell r="N225">
            <v>28056</v>
          </cell>
          <cell r="O225">
            <v>7.2441628084795023E-4</v>
          </cell>
          <cell r="P225">
            <v>28056</v>
          </cell>
          <cell r="Q225">
            <v>7.2441628084795023E-4</v>
          </cell>
          <cell r="R225">
            <v>28056</v>
          </cell>
          <cell r="S225">
            <v>7.2441628084795023E-4</v>
          </cell>
          <cell r="T225">
            <v>28056</v>
          </cell>
          <cell r="U225">
            <v>7.2441628084795023E-4</v>
          </cell>
        </row>
        <row r="226">
          <cell r="C226" t="str">
            <v>17-06</v>
          </cell>
          <cell r="D226" t="str">
            <v>Meservey</v>
          </cell>
          <cell r="E226">
            <v>33786</v>
          </cell>
          <cell r="F226">
            <v>256</v>
          </cell>
          <cell r="G226">
            <v>5.7982831645942336E-3</v>
          </cell>
          <cell r="H226">
            <v>256</v>
          </cell>
          <cell r="I226">
            <v>5.7982831645942336E-3</v>
          </cell>
          <cell r="J226">
            <v>256</v>
          </cell>
          <cell r="K226">
            <v>5.7982831645942336E-3</v>
          </cell>
          <cell r="L226">
            <v>256</v>
          </cell>
          <cell r="M226">
            <v>5.7982831645942336E-3</v>
          </cell>
          <cell r="N226">
            <v>81782</v>
          </cell>
          <cell r="O226">
            <v>2.111641441413853E-3</v>
          </cell>
          <cell r="P226">
            <v>81782</v>
          </cell>
          <cell r="Q226">
            <v>2.111641441413853E-3</v>
          </cell>
          <cell r="R226">
            <v>81782</v>
          </cell>
          <cell r="S226">
            <v>2.111641441413853E-3</v>
          </cell>
          <cell r="T226">
            <v>81782</v>
          </cell>
          <cell r="U226">
            <v>2.111641441413853E-3</v>
          </cell>
        </row>
        <row r="227">
          <cell r="C227" t="str">
            <v>17-07</v>
          </cell>
          <cell r="D227" t="str">
            <v>Plymouth</v>
          </cell>
          <cell r="E227">
            <v>33786</v>
          </cell>
          <cell r="F227">
            <v>382</v>
          </cell>
          <cell r="G227">
            <v>8.6521256596679575E-3</v>
          </cell>
          <cell r="H227">
            <v>382</v>
          </cell>
          <cell r="I227">
            <v>8.6521256596679575E-3</v>
          </cell>
          <cell r="J227">
            <v>382</v>
          </cell>
          <cell r="K227">
            <v>8.6521256596679575E-3</v>
          </cell>
          <cell r="L227">
            <v>382</v>
          </cell>
          <cell r="M227">
            <v>8.6521256596679575E-3</v>
          </cell>
          <cell r="N227">
            <v>88945</v>
          </cell>
          <cell r="O227">
            <v>2.2965927466503042E-3</v>
          </cell>
          <cell r="P227">
            <v>88945</v>
          </cell>
          <cell r="Q227">
            <v>2.2965927466503042E-3</v>
          </cell>
          <cell r="R227">
            <v>88945</v>
          </cell>
          <cell r="S227">
            <v>2.2965927466503042E-3</v>
          </cell>
          <cell r="T227">
            <v>88945</v>
          </cell>
          <cell r="U227">
            <v>2.2965927466503042E-3</v>
          </cell>
        </row>
        <row r="228">
          <cell r="C228" t="str">
            <v>17-08</v>
          </cell>
          <cell r="D228" t="str">
            <v>Rock Falls</v>
          </cell>
          <cell r="E228">
            <v>33786</v>
          </cell>
          <cell r="F228">
            <v>155</v>
          </cell>
          <cell r="G228">
            <v>3.5106792598129147E-3</v>
          </cell>
          <cell r="H228">
            <v>155</v>
          </cell>
          <cell r="I228">
            <v>3.5106792598129147E-3</v>
          </cell>
          <cell r="J228">
            <v>155</v>
          </cell>
          <cell r="K228">
            <v>3.5106792598129147E-3</v>
          </cell>
          <cell r="L228">
            <v>155</v>
          </cell>
          <cell r="M228">
            <v>3.5106792598129147E-3</v>
          </cell>
          <cell r="N228">
            <v>23700</v>
          </cell>
          <cell r="O228">
            <v>6.1194275221330269E-4</v>
          </cell>
          <cell r="P228">
            <v>23700</v>
          </cell>
          <cell r="Q228">
            <v>6.1194275221330269E-4</v>
          </cell>
          <cell r="R228">
            <v>23700</v>
          </cell>
          <cell r="S228">
            <v>6.1194275221330269E-4</v>
          </cell>
          <cell r="T228">
            <v>23700</v>
          </cell>
          <cell r="U228">
            <v>6.1194275221330269E-4</v>
          </cell>
        </row>
        <row r="229">
          <cell r="C229" t="str">
            <v>17-09</v>
          </cell>
          <cell r="D229" t="str">
            <v>Swaledale</v>
          </cell>
          <cell r="E229">
            <v>33786</v>
          </cell>
          <cell r="F229">
            <v>165</v>
          </cell>
          <cell r="G229">
            <v>3.7371746959298769E-3</v>
          </cell>
          <cell r="H229">
            <v>165</v>
          </cell>
          <cell r="I229">
            <v>3.7371746959298769E-3</v>
          </cell>
          <cell r="J229">
            <v>165</v>
          </cell>
          <cell r="K229">
            <v>3.7371746959298769E-3</v>
          </cell>
          <cell r="L229">
            <v>165</v>
          </cell>
          <cell r="M229">
            <v>3.7371746959298769E-3</v>
          </cell>
          <cell r="N229">
            <v>71121</v>
          </cell>
          <cell r="O229">
            <v>1.8363704843950338E-3</v>
          </cell>
          <cell r="P229">
            <v>71121</v>
          </cell>
          <cell r="Q229">
            <v>1.8363704843950338E-3</v>
          </cell>
          <cell r="R229">
            <v>71121</v>
          </cell>
          <cell r="S229">
            <v>1.8363704843950338E-3</v>
          </cell>
          <cell r="T229">
            <v>71121</v>
          </cell>
          <cell r="U229">
            <v>1.8363704843950338E-3</v>
          </cell>
        </row>
        <row r="230">
          <cell r="C230" t="str">
            <v>17-10</v>
          </cell>
          <cell r="D230" t="str">
            <v>Thornton</v>
          </cell>
          <cell r="E230">
            <v>33786</v>
          </cell>
          <cell r="F230">
            <v>422</v>
          </cell>
          <cell r="G230">
            <v>9.5581074041358061E-3</v>
          </cell>
          <cell r="H230">
            <v>422</v>
          </cell>
          <cell r="I230">
            <v>9.5581074041358061E-3</v>
          </cell>
          <cell r="J230">
            <v>422</v>
          </cell>
          <cell r="K230">
            <v>9.5581074041358061E-3</v>
          </cell>
          <cell r="L230">
            <v>422</v>
          </cell>
          <cell r="M230">
            <v>9.5581074041358061E-3</v>
          </cell>
          <cell r="N230">
            <v>170227</v>
          </cell>
          <cell r="O230">
            <v>4.3953240034183072E-3</v>
          </cell>
          <cell r="P230">
            <v>170227</v>
          </cell>
          <cell r="Q230">
            <v>4.3953240034183072E-3</v>
          </cell>
          <cell r="R230">
            <v>170227</v>
          </cell>
          <cell r="S230">
            <v>4.3953240034183072E-3</v>
          </cell>
          <cell r="T230">
            <v>170227</v>
          </cell>
          <cell r="U230">
            <v>4.3953240034183072E-3</v>
          </cell>
        </row>
        <row r="231">
          <cell r="C231" t="str">
            <v>17-22</v>
          </cell>
          <cell r="D231" t="str">
            <v>Unincorporated</v>
          </cell>
          <cell r="E231">
            <v>33970</v>
          </cell>
          <cell r="F231">
            <v>5101</v>
          </cell>
          <cell r="G231">
            <v>0.11553532196326244</v>
          </cell>
          <cell r="H231">
            <v>5101</v>
          </cell>
          <cell r="I231">
            <v>0.11553532196326244</v>
          </cell>
          <cell r="J231">
            <v>5101</v>
          </cell>
          <cell r="K231">
            <v>0.11553532196326244</v>
          </cell>
          <cell r="L231">
            <v>5101</v>
          </cell>
          <cell r="M231">
            <v>0.11553532196326244</v>
          </cell>
          <cell r="N231">
            <v>18305136</v>
          </cell>
          <cell r="O231">
            <v>0.47264537145480195</v>
          </cell>
          <cell r="P231">
            <v>18305136</v>
          </cell>
          <cell r="Q231">
            <v>0.47264537145480195</v>
          </cell>
          <cell r="R231">
            <v>18305136</v>
          </cell>
          <cell r="S231">
            <v>0.47264537145480195</v>
          </cell>
          <cell r="T231">
            <v>18305136</v>
          </cell>
          <cell r="U231">
            <v>0.47264537145480195</v>
          </cell>
        </row>
        <row r="232">
          <cell r="B232">
            <v>17</v>
          </cell>
          <cell r="C232" t="str">
            <v>17-24</v>
          </cell>
          <cell r="D232" t="str">
            <v>TOTAL</v>
          </cell>
          <cell r="E232">
            <v>11</v>
          </cell>
          <cell r="F232">
            <v>44151</v>
          </cell>
          <cell r="G232">
            <v>0.99999999999999989</v>
          </cell>
          <cell r="H232">
            <v>44151</v>
          </cell>
          <cell r="I232">
            <v>0.99999999999999989</v>
          </cell>
          <cell r="J232">
            <v>44151</v>
          </cell>
          <cell r="K232">
            <v>0.99999999999999989</v>
          </cell>
          <cell r="L232">
            <v>44151</v>
          </cell>
          <cell r="M232">
            <v>0.99999999999999989</v>
          </cell>
          <cell r="N232">
            <v>38729113</v>
          </cell>
          <cell r="O232">
            <v>1</v>
          </cell>
          <cell r="P232">
            <v>38729113</v>
          </cell>
          <cell r="Q232">
            <v>1</v>
          </cell>
          <cell r="R232">
            <v>38729113</v>
          </cell>
          <cell r="S232">
            <v>1</v>
          </cell>
          <cell r="T232">
            <v>38729113</v>
          </cell>
          <cell r="U232">
            <v>1</v>
          </cell>
        </row>
        <row r="234">
          <cell r="C234" t="str">
            <v>CHEROKEE COUNTY</v>
          </cell>
        </row>
        <row r="235">
          <cell r="C235" t="str">
            <v>18-01</v>
          </cell>
          <cell r="D235" t="str">
            <v>Cherokee</v>
          </cell>
          <cell r="E235">
            <v>37257</v>
          </cell>
          <cell r="F235">
            <v>5253</v>
          </cell>
          <cell r="G235">
            <v>0.43513916500994038</v>
          </cell>
          <cell r="H235">
            <v>5253</v>
          </cell>
          <cell r="I235">
            <v>0.43513916500994038</v>
          </cell>
          <cell r="J235">
            <v>5253</v>
          </cell>
          <cell r="K235">
            <v>0.43513916500994038</v>
          </cell>
          <cell r="L235">
            <v>5253</v>
          </cell>
          <cell r="M235">
            <v>0.43513916500994038</v>
          </cell>
          <cell r="N235">
            <v>3201549.7332862997</v>
          </cell>
          <cell r="O235">
            <v>0.25450994345301226</v>
          </cell>
          <cell r="P235">
            <v>3201549.7332862997</v>
          </cell>
          <cell r="Q235">
            <v>0.25450994345301226</v>
          </cell>
          <cell r="R235">
            <v>3201549.7332862997</v>
          </cell>
          <cell r="S235">
            <v>0.25450994345301226</v>
          </cell>
          <cell r="T235">
            <v>3201549.7332862997</v>
          </cell>
          <cell r="U235">
            <v>0.25450994345301226</v>
          </cell>
        </row>
        <row r="236">
          <cell r="C236" t="str">
            <v>18-02</v>
          </cell>
          <cell r="D236" t="str">
            <v>Marcus</v>
          </cell>
          <cell r="E236">
            <v>35247</v>
          </cell>
          <cell r="F236">
            <v>1117</v>
          </cell>
          <cell r="G236">
            <v>9.2528164347249836E-2</v>
          </cell>
          <cell r="H236">
            <v>1117</v>
          </cell>
          <cell r="I236">
            <v>9.2528164347249836E-2</v>
          </cell>
          <cell r="J236">
            <v>1117</v>
          </cell>
          <cell r="K236">
            <v>9.2528164347249836E-2</v>
          </cell>
          <cell r="L236">
            <v>1117</v>
          </cell>
          <cell r="M236">
            <v>9.2528164347249836E-2</v>
          </cell>
          <cell r="N236">
            <v>613985.24936721008</v>
          </cell>
          <cell r="O236">
            <v>4.8809284289027845E-2</v>
          </cell>
          <cell r="P236">
            <v>613985.24936721008</v>
          </cell>
          <cell r="Q236">
            <v>4.8809284289027845E-2</v>
          </cell>
          <cell r="R236">
            <v>613985.24936721008</v>
          </cell>
          <cell r="S236">
            <v>4.8809284289027845E-2</v>
          </cell>
          <cell r="T236">
            <v>613985.24936721008</v>
          </cell>
          <cell r="U236">
            <v>4.8809284289027845E-2</v>
          </cell>
        </row>
        <row r="237">
          <cell r="C237" t="str">
            <v>18-03</v>
          </cell>
          <cell r="D237" t="str">
            <v>Aurelia</v>
          </cell>
          <cell r="E237">
            <v>35247</v>
          </cell>
          <cell r="F237">
            <v>1036</v>
          </cell>
          <cell r="G237">
            <v>8.5818422796554009E-2</v>
          </cell>
          <cell r="H237">
            <v>1036</v>
          </cell>
          <cell r="I237">
            <v>8.5818422796554009E-2</v>
          </cell>
          <cell r="J237">
            <v>1036</v>
          </cell>
          <cell r="K237">
            <v>8.5818422796554009E-2</v>
          </cell>
          <cell r="L237">
            <v>1036</v>
          </cell>
          <cell r="M237">
            <v>8.5818422796554009E-2</v>
          </cell>
          <cell r="N237">
            <v>417510.00113375997</v>
          </cell>
          <cell r="O237">
            <v>3.3190315825750744E-2</v>
          </cell>
          <cell r="P237">
            <v>417510.00113375997</v>
          </cell>
          <cell r="Q237">
            <v>3.3190315825750744E-2</v>
          </cell>
          <cell r="R237">
            <v>417510.00113375997</v>
          </cell>
          <cell r="S237">
            <v>3.3190315825750744E-2</v>
          </cell>
          <cell r="T237">
            <v>417510.00113375997</v>
          </cell>
          <cell r="U237">
            <v>3.3190315825750744E-2</v>
          </cell>
        </row>
        <row r="238">
          <cell r="C238" t="str">
            <v>18-04</v>
          </cell>
          <cell r="D238" t="str">
            <v>Cleghorn</v>
          </cell>
          <cell r="E238">
            <v>35247</v>
          </cell>
          <cell r="F238">
            <v>240</v>
          </cell>
          <cell r="G238">
            <v>1.9880715705765408E-2</v>
          </cell>
          <cell r="H238">
            <v>240</v>
          </cell>
          <cell r="I238">
            <v>1.9880715705765408E-2</v>
          </cell>
          <cell r="J238">
            <v>240</v>
          </cell>
          <cell r="K238">
            <v>1.9880715705765408E-2</v>
          </cell>
          <cell r="L238">
            <v>240</v>
          </cell>
          <cell r="M238">
            <v>1.9880715705765408E-2</v>
          </cell>
          <cell r="N238">
            <v>106099.44351066001</v>
          </cell>
          <cell r="O238">
            <v>8.434466310968709E-3</v>
          </cell>
          <cell r="P238">
            <v>106099.44351066001</v>
          </cell>
          <cell r="Q238">
            <v>8.434466310968709E-3</v>
          </cell>
          <cell r="R238">
            <v>106099.44351066001</v>
          </cell>
          <cell r="S238">
            <v>8.434466310968709E-3</v>
          </cell>
          <cell r="T238">
            <v>106099.44351066001</v>
          </cell>
          <cell r="U238">
            <v>8.434466310968709E-3</v>
          </cell>
        </row>
        <row r="239">
          <cell r="C239" t="str">
            <v>18-05</v>
          </cell>
          <cell r="D239" t="str">
            <v>Larrabee</v>
          </cell>
          <cell r="E239">
            <v>35247</v>
          </cell>
          <cell r="F239">
            <v>132</v>
          </cell>
          <cell r="G239">
            <v>1.0934393638170975E-2</v>
          </cell>
          <cell r="H239">
            <v>132</v>
          </cell>
          <cell r="I239">
            <v>1.0934393638170975E-2</v>
          </cell>
          <cell r="J239">
            <v>132</v>
          </cell>
          <cell r="K239">
            <v>1.0934393638170975E-2</v>
          </cell>
          <cell r="L239">
            <v>132</v>
          </cell>
          <cell r="M239">
            <v>1.0934393638170975E-2</v>
          </cell>
          <cell r="N239">
            <v>36534.981871900003</v>
          </cell>
          <cell r="O239">
            <v>2.9043797363501943E-3</v>
          </cell>
          <cell r="P239">
            <v>36534.981871900003</v>
          </cell>
          <cell r="Q239">
            <v>2.9043797363501943E-3</v>
          </cell>
          <cell r="R239">
            <v>36534.981871900003</v>
          </cell>
          <cell r="S239">
            <v>2.9043797363501943E-3</v>
          </cell>
          <cell r="T239">
            <v>36534.981871900003</v>
          </cell>
          <cell r="U239">
            <v>2.9043797363501943E-3</v>
          </cell>
        </row>
        <row r="240">
          <cell r="C240" t="str">
            <v>18-06</v>
          </cell>
          <cell r="D240" t="str">
            <v>Meriden</v>
          </cell>
          <cell r="E240">
            <v>35247</v>
          </cell>
          <cell r="F240">
            <v>159</v>
          </cell>
          <cell r="G240">
            <v>1.3170974155069582E-2</v>
          </cell>
          <cell r="H240">
            <v>159</v>
          </cell>
          <cell r="I240">
            <v>1.3170974155069582E-2</v>
          </cell>
          <cell r="J240">
            <v>159</v>
          </cell>
          <cell r="K240">
            <v>1.3170974155069582E-2</v>
          </cell>
          <cell r="L240">
            <v>159</v>
          </cell>
          <cell r="M240">
            <v>1.3170974155069582E-2</v>
          </cell>
          <cell r="N240">
            <v>51511.5936</v>
          </cell>
          <cell r="O240">
            <v>4.0949583378338738E-3</v>
          </cell>
          <cell r="P240">
            <v>51511.5936</v>
          </cell>
          <cell r="Q240">
            <v>4.0949583378338738E-3</v>
          </cell>
          <cell r="R240">
            <v>51511.5936</v>
          </cell>
          <cell r="S240">
            <v>4.0949583378338738E-3</v>
          </cell>
          <cell r="T240">
            <v>51511.5936</v>
          </cell>
          <cell r="U240">
            <v>4.0949583378338738E-3</v>
          </cell>
        </row>
        <row r="241">
          <cell r="C241" t="str">
            <v>18-07</v>
          </cell>
          <cell r="D241" t="str">
            <v>Quimby</v>
          </cell>
          <cell r="E241">
            <v>35796</v>
          </cell>
          <cell r="F241">
            <v>319</v>
          </cell>
          <cell r="G241">
            <v>2.6424784625579855E-2</v>
          </cell>
          <cell r="H241">
            <v>319</v>
          </cell>
          <cell r="I241">
            <v>2.6424784625579855E-2</v>
          </cell>
          <cell r="J241">
            <v>319</v>
          </cell>
          <cell r="K241">
            <v>2.6424784625579855E-2</v>
          </cell>
          <cell r="L241">
            <v>319</v>
          </cell>
          <cell r="M241">
            <v>2.6424784625579855E-2</v>
          </cell>
          <cell r="N241">
            <v>120419.56538367999</v>
          </cell>
          <cell r="O241">
            <v>9.5728566880569528E-3</v>
          </cell>
          <cell r="P241">
            <v>120419.56538367999</v>
          </cell>
          <cell r="Q241">
            <v>9.5728566880569528E-3</v>
          </cell>
          <cell r="R241">
            <v>120419.56538367999</v>
          </cell>
          <cell r="S241">
            <v>9.5728566880569528E-3</v>
          </cell>
          <cell r="T241">
            <v>120419.56538367999</v>
          </cell>
          <cell r="U241">
            <v>9.5728566880569528E-3</v>
          </cell>
        </row>
        <row r="242">
          <cell r="C242" t="str">
            <v>18-08</v>
          </cell>
          <cell r="D242" t="str">
            <v>Washta</v>
          </cell>
          <cell r="E242">
            <v>35247</v>
          </cell>
          <cell r="F242">
            <v>248</v>
          </cell>
          <cell r="G242">
            <v>2.054340622929092E-2</v>
          </cell>
          <cell r="H242">
            <v>248</v>
          </cell>
          <cell r="I242">
            <v>2.054340622929092E-2</v>
          </cell>
          <cell r="J242">
            <v>248</v>
          </cell>
          <cell r="K242">
            <v>2.054340622929092E-2</v>
          </cell>
          <cell r="L242">
            <v>248</v>
          </cell>
          <cell r="M242">
            <v>2.054340622929092E-2</v>
          </cell>
          <cell r="N242">
            <v>55676.148502900003</v>
          </cell>
          <cell r="O242">
            <v>4.4260232036468644E-3</v>
          </cell>
          <cell r="P242">
            <v>55676.148502900003</v>
          </cell>
          <cell r="Q242">
            <v>4.4260232036468644E-3</v>
          </cell>
          <cell r="R242">
            <v>55676.148502900003</v>
          </cell>
          <cell r="S242">
            <v>4.4260232036468644E-3</v>
          </cell>
          <cell r="T242">
            <v>55676.148502900003</v>
          </cell>
          <cell r="U242">
            <v>4.4260232036468644E-3</v>
          </cell>
        </row>
        <row r="243">
          <cell r="C243" t="str">
            <v>18-22</v>
          </cell>
          <cell r="D243" t="str">
            <v>Unincorporated</v>
          </cell>
          <cell r="E243">
            <v>37257</v>
          </cell>
          <cell r="F243">
            <v>3568</v>
          </cell>
          <cell r="G243">
            <v>0.29555997349237906</v>
          </cell>
          <cell r="H243">
            <v>3568</v>
          </cell>
          <cell r="I243">
            <v>0.29555997349237906</v>
          </cell>
          <cell r="J243">
            <v>3568</v>
          </cell>
          <cell r="K243">
            <v>0.29555997349237906</v>
          </cell>
          <cell r="L243">
            <v>3568</v>
          </cell>
          <cell r="M243">
            <v>0.29555997349237906</v>
          </cell>
          <cell r="N243">
            <v>7975985</v>
          </cell>
          <cell r="O243">
            <v>0.63405777215535242</v>
          </cell>
          <cell r="P243">
            <v>7975985</v>
          </cell>
          <cell r="Q243">
            <v>0.63405777215535242</v>
          </cell>
          <cell r="R243">
            <v>7975985</v>
          </cell>
          <cell r="S243">
            <v>0.63405777215535242</v>
          </cell>
          <cell r="T243">
            <v>7975985</v>
          </cell>
          <cell r="U243">
            <v>0.63405777215535242</v>
          </cell>
        </row>
        <row r="244">
          <cell r="B244">
            <v>18</v>
          </cell>
          <cell r="C244" t="str">
            <v>18-24</v>
          </cell>
          <cell r="D244" t="str">
            <v>TOTAL</v>
          </cell>
          <cell r="E244">
            <v>9</v>
          </cell>
          <cell r="F244">
            <v>12072</v>
          </cell>
          <cell r="G244">
            <v>1</v>
          </cell>
          <cell r="H244">
            <v>12072</v>
          </cell>
          <cell r="I244">
            <v>1</v>
          </cell>
          <cell r="J244">
            <v>12072</v>
          </cell>
          <cell r="K244">
            <v>1</v>
          </cell>
          <cell r="L244">
            <v>12072</v>
          </cell>
          <cell r="M244">
            <v>1</v>
          </cell>
          <cell r="N244">
            <v>12579271.716656411</v>
          </cell>
          <cell r="O244">
            <v>1</v>
          </cell>
          <cell r="P244">
            <v>12579271.716656411</v>
          </cell>
          <cell r="Q244">
            <v>1</v>
          </cell>
          <cell r="R244">
            <v>12579271.716656411</v>
          </cell>
          <cell r="S244">
            <v>1</v>
          </cell>
          <cell r="T244">
            <v>12579271.716656411</v>
          </cell>
          <cell r="U244">
            <v>1</v>
          </cell>
        </row>
        <row r="246">
          <cell r="C246" t="str">
            <v>CHICKASAW COUNTY</v>
          </cell>
        </row>
        <row r="247">
          <cell r="C247" t="str">
            <v>19-01</v>
          </cell>
          <cell r="D247" t="str">
            <v>New Hampton</v>
          </cell>
          <cell r="E247">
            <v>35521</v>
          </cell>
          <cell r="F247">
            <v>3571</v>
          </cell>
          <cell r="G247">
            <v>0.28756643581897245</v>
          </cell>
          <cell r="H247">
            <v>3571</v>
          </cell>
          <cell r="I247">
            <v>0.28756643581897245</v>
          </cell>
          <cell r="J247">
            <v>3571</v>
          </cell>
          <cell r="K247">
            <v>0.28756643581897245</v>
          </cell>
          <cell r="L247">
            <v>3571</v>
          </cell>
          <cell r="M247">
            <v>0.28756643581897245</v>
          </cell>
          <cell r="N247">
            <v>2220888.9627134399</v>
          </cell>
          <cell r="O247">
            <v>0.20971091088719443</v>
          </cell>
          <cell r="P247">
            <v>2220888.9627134399</v>
          </cell>
          <cell r="Q247">
            <v>0.20971091088719443</v>
          </cell>
          <cell r="R247">
            <v>2220888.9627134399</v>
          </cell>
          <cell r="S247">
            <v>0.20971091088719443</v>
          </cell>
          <cell r="T247">
            <v>2220888.9627134399</v>
          </cell>
          <cell r="U247">
            <v>0.20971091088719443</v>
          </cell>
        </row>
        <row r="248">
          <cell r="C248" t="str">
            <v>19-02</v>
          </cell>
          <cell r="D248" t="str">
            <v>Nashua</v>
          </cell>
          <cell r="E248">
            <v>35521</v>
          </cell>
          <cell r="F248">
            <v>1661</v>
          </cell>
          <cell r="G248">
            <v>0.13375744886455146</v>
          </cell>
          <cell r="H248">
            <v>1661</v>
          </cell>
          <cell r="I248">
            <v>0.13375744886455146</v>
          </cell>
          <cell r="J248">
            <v>1661</v>
          </cell>
          <cell r="K248">
            <v>0.13375744886455146</v>
          </cell>
          <cell r="L248">
            <v>1661</v>
          </cell>
          <cell r="M248">
            <v>0.13375744886455146</v>
          </cell>
          <cell r="N248">
            <v>583521.87065073999</v>
          </cell>
          <cell r="O248">
            <v>5.509996450576974E-2</v>
          </cell>
          <cell r="P248">
            <v>583521.87065073999</v>
          </cell>
          <cell r="Q248">
            <v>5.509996450576974E-2</v>
          </cell>
          <cell r="R248">
            <v>583521.87065073999</v>
          </cell>
          <cell r="S248">
            <v>5.509996450576974E-2</v>
          </cell>
          <cell r="T248">
            <v>583521.87065073999</v>
          </cell>
          <cell r="U248">
            <v>5.509996450576974E-2</v>
          </cell>
        </row>
        <row r="249">
          <cell r="C249" t="str">
            <v>19-03</v>
          </cell>
          <cell r="D249" t="str">
            <v>Fredericksburg</v>
          </cell>
          <cell r="E249">
            <v>35521</v>
          </cell>
          <cell r="F249">
            <v>931</v>
          </cell>
          <cell r="G249">
            <v>7.4971815107102588E-2</v>
          </cell>
          <cell r="H249">
            <v>931</v>
          </cell>
          <cell r="I249">
            <v>7.4971815107102588E-2</v>
          </cell>
          <cell r="J249">
            <v>931</v>
          </cell>
          <cell r="K249">
            <v>7.4971815107102588E-2</v>
          </cell>
          <cell r="L249">
            <v>931</v>
          </cell>
          <cell r="M249">
            <v>7.4971815107102588E-2</v>
          </cell>
          <cell r="N249">
            <v>164582.96335616001</v>
          </cell>
          <cell r="O249">
            <v>1.5541003508687114E-2</v>
          </cell>
          <cell r="P249">
            <v>164582.96335616001</v>
          </cell>
          <cell r="Q249">
            <v>1.5541003508687114E-2</v>
          </cell>
          <cell r="R249">
            <v>164582.96335616001</v>
          </cell>
          <cell r="S249">
            <v>1.5541003508687114E-2</v>
          </cell>
          <cell r="T249">
            <v>164582.96335616001</v>
          </cell>
          <cell r="U249">
            <v>1.5541003508687114E-2</v>
          </cell>
        </row>
        <row r="250">
          <cell r="C250" t="str">
            <v>19-04</v>
          </cell>
          <cell r="D250" t="str">
            <v>Lawler</v>
          </cell>
          <cell r="E250">
            <v>35521</v>
          </cell>
          <cell r="F250">
            <v>439</v>
          </cell>
          <cell r="G250">
            <v>3.5351908519890479E-2</v>
          </cell>
          <cell r="H250">
            <v>439</v>
          </cell>
          <cell r="I250">
            <v>3.5351908519890479E-2</v>
          </cell>
          <cell r="J250">
            <v>439</v>
          </cell>
          <cell r="K250">
            <v>3.5351908519890479E-2</v>
          </cell>
          <cell r="L250">
            <v>439</v>
          </cell>
          <cell r="M250">
            <v>3.5351908519890479E-2</v>
          </cell>
          <cell r="N250">
            <v>138222.98465513001</v>
          </cell>
          <cell r="O250">
            <v>1.3051921327106064E-2</v>
          </cell>
          <cell r="P250">
            <v>138222.98465513001</v>
          </cell>
          <cell r="Q250">
            <v>1.3051921327106064E-2</v>
          </cell>
          <cell r="R250">
            <v>138222.98465513001</v>
          </cell>
          <cell r="S250">
            <v>1.3051921327106064E-2</v>
          </cell>
          <cell r="T250">
            <v>138222.98465513001</v>
          </cell>
          <cell r="U250">
            <v>1.3051921327106064E-2</v>
          </cell>
        </row>
        <row r="251">
          <cell r="C251" t="str">
            <v>19-05</v>
          </cell>
          <cell r="D251" t="str">
            <v>Alta Vista</v>
          </cell>
          <cell r="E251">
            <v>35521</v>
          </cell>
          <cell r="F251">
            <v>266</v>
          </cell>
          <cell r="G251">
            <v>2.1420518602029311E-2</v>
          </cell>
          <cell r="H251">
            <v>266</v>
          </cell>
          <cell r="I251">
            <v>2.1420518602029311E-2</v>
          </cell>
          <cell r="J251">
            <v>266</v>
          </cell>
          <cell r="K251">
            <v>2.1420518602029311E-2</v>
          </cell>
          <cell r="L251">
            <v>266</v>
          </cell>
          <cell r="M251">
            <v>2.1420518602029311E-2</v>
          </cell>
          <cell r="N251">
            <v>79960.630157580003</v>
          </cell>
          <cell r="O251">
            <v>7.5504074570988877E-3</v>
          </cell>
          <cell r="P251">
            <v>79960.630157580003</v>
          </cell>
          <cell r="Q251">
            <v>7.5504074570988877E-3</v>
          </cell>
          <cell r="R251">
            <v>79960.630157580003</v>
          </cell>
          <cell r="S251">
            <v>7.5504074570988877E-3</v>
          </cell>
          <cell r="T251">
            <v>79960.630157580003</v>
          </cell>
          <cell r="U251">
            <v>7.5504074570988877E-3</v>
          </cell>
        </row>
        <row r="252">
          <cell r="C252" t="str">
            <v>19-06</v>
          </cell>
          <cell r="D252" t="str">
            <v>Bassett</v>
          </cell>
          <cell r="E252">
            <v>35521</v>
          </cell>
          <cell r="F252">
            <v>66</v>
          </cell>
          <cell r="G252">
            <v>5.3148655177967467E-3</v>
          </cell>
          <cell r="H252">
            <v>66</v>
          </cell>
          <cell r="I252">
            <v>5.3148655177967467E-3</v>
          </cell>
          <cell r="J252">
            <v>66</v>
          </cell>
          <cell r="K252">
            <v>5.3148655177967467E-3</v>
          </cell>
          <cell r="L252">
            <v>66</v>
          </cell>
          <cell r="M252">
            <v>5.3148655177967467E-3</v>
          </cell>
          <cell r="N252">
            <v>9084.0087909699996</v>
          </cell>
          <cell r="O252">
            <v>8.5777172566704469E-4</v>
          </cell>
          <cell r="P252">
            <v>9084.0087909699996</v>
          </cell>
          <cell r="Q252">
            <v>8.5777172566704469E-4</v>
          </cell>
          <cell r="R252">
            <v>9084.0087909699996</v>
          </cell>
          <cell r="S252">
            <v>8.5777172566704469E-4</v>
          </cell>
          <cell r="T252">
            <v>9084.0087909699996</v>
          </cell>
          <cell r="U252">
            <v>8.5777172566704469E-4</v>
          </cell>
        </row>
        <row r="253">
          <cell r="C253" t="str">
            <v>19-07</v>
          </cell>
          <cell r="D253" t="str">
            <v>Ionia</v>
          </cell>
          <cell r="E253">
            <v>35521</v>
          </cell>
          <cell r="F253">
            <v>291</v>
          </cell>
          <cell r="G253">
            <v>2.3433725237558382E-2</v>
          </cell>
          <cell r="H253">
            <v>291</v>
          </cell>
          <cell r="I253">
            <v>2.3433725237558382E-2</v>
          </cell>
          <cell r="J253">
            <v>291</v>
          </cell>
          <cell r="K253">
            <v>2.3433725237558382E-2</v>
          </cell>
          <cell r="L253">
            <v>291</v>
          </cell>
          <cell r="M253">
            <v>2.3433725237558382E-2</v>
          </cell>
          <cell r="N253">
            <v>56119.985281499998</v>
          </cell>
          <cell r="O253">
            <v>5.2992173089014775E-3</v>
          </cell>
          <cell r="P253">
            <v>56119.985281499998</v>
          </cell>
          <cell r="Q253">
            <v>5.2992173089014775E-3</v>
          </cell>
          <cell r="R253">
            <v>56119.985281499998</v>
          </cell>
          <cell r="S253">
            <v>5.2992173089014775E-3</v>
          </cell>
          <cell r="T253">
            <v>56119.985281499998</v>
          </cell>
          <cell r="U253">
            <v>5.2992173089014775E-3</v>
          </cell>
        </row>
        <row r="254">
          <cell r="C254" t="str">
            <v>19-08</v>
          </cell>
          <cell r="D254" t="str">
            <v>North Washington</v>
          </cell>
          <cell r="E254">
            <v>35521</v>
          </cell>
          <cell r="F254">
            <v>117</v>
          </cell>
          <cell r="G254">
            <v>9.4218070542760515E-3</v>
          </cell>
          <cell r="H254">
            <v>117</v>
          </cell>
          <cell r="I254">
            <v>9.4218070542760515E-3</v>
          </cell>
          <cell r="J254">
            <v>117</v>
          </cell>
          <cell r="K254">
            <v>9.4218070542760515E-3</v>
          </cell>
          <cell r="L254">
            <v>117</v>
          </cell>
          <cell r="M254">
            <v>9.4218070542760515E-3</v>
          </cell>
          <cell r="N254">
            <v>23261.00352645</v>
          </cell>
          <cell r="O254">
            <v>2.1964566079531135E-3</v>
          </cell>
          <cell r="P254">
            <v>23261.00352645</v>
          </cell>
          <cell r="Q254">
            <v>2.1964566079531135E-3</v>
          </cell>
          <cell r="R254">
            <v>23261.00352645</v>
          </cell>
          <cell r="S254">
            <v>2.1964566079531135E-3</v>
          </cell>
          <cell r="T254">
            <v>23261.00352645</v>
          </cell>
          <cell r="U254">
            <v>2.1964566079531135E-3</v>
          </cell>
        </row>
        <row r="255">
          <cell r="B255">
            <v>1</v>
          </cell>
          <cell r="C255" t="str">
            <v>19-09</v>
          </cell>
          <cell r="D255" t="str">
            <v xml:space="preserve">Protivin   *   *    19    (45)  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C256" t="str">
            <v>19-22</v>
          </cell>
          <cell r="D256" t="str">
            <v>Unincorporated</v>
          </cell>
          <cell r="E256">
            <v>35521</v>
          </cell>
          <cell r="F256">
            <v>5076</v>
          </cell>
          <cell r="G256">
            <v>0.40876147527782253</v>
          </cell>
          <cell r="H256">
            <v>5076</v>
          </cell>
          <cell r="I256">
            <v>0.40876147527782253</v>
          </cell>
          <cell r="J256">
            <v>5076</v>
          </cell>
          <cell r="K256">
            <v>0.40876147527782253</v>
          </cell>
          <cell r="L256">
            <v>5076</v>
          </cell>
          <cell r="M256">
            <v>0.40876147527782253</v>
          </cell>
          <cell r="N256">
            <v>7314598</v>
          </cell>
          <cell r="O256">
            <v>0.69069234667162216</v>
          </cell>
          <cell r="P256">
            <v>7314598</v>
          </cell>
          <cell r="Q256">
            <v>0.69069234667162216</v>
          </cell>
          <cell r="R256">
            <v>7314598</v>
          </cell>
          <cell r="S256">
            <v>0.69069234667162216</v>
          </cell>
          <cell r="T256">
            <v>7314598</v>
          </cell>
          <cell r="U256">
            <v>0.69069234667162216</v>
          </cell>
        </row>
        <row r="257">
          <cell r="B257">
            <v>19</v>
          </cell>
          <cell r="C257" t="str">
            <v>19-24</v>
          </cell>
          <cell r="D257" t="str">
            <v>TOTAL</v>
          </cell>
          <cell r="E257">
            <v>9</v>
          </cell>
          <cell r="F257">
            <v>12418</v>
          </cell>
          <cell r="G257">
            <v>1</v>
          </cell>
          <cell r="H257">
            <v>12418</v>
          </cell>
          <cell r="I257">
            <v>0.59123852472217742</v>
          </cell>
          <cell r="J257">
            <v>12418</v>
          </cell>
          <cell r="K257">
            <v>0.59123852472217742</v>
          </cell>
          <cell r="L257">
            <v>12418</v>
          </cell>
          <cell r="M257">
            <v>0.59123852472217742</v>
          </cell>
          <cell r="N257">
            <v>10590240.40913197</v>
          </cell>
          <cell r="O257">
            <v>1</v>
          </cell>
          <cell r="P257">
            <v>10590240.40913197</v>
          </cell>
          <cell r="Q257">
            <v>0.30930765332837784</v>
          </cell>
          <cell r="R257">
            <v>10590240.40913197</v>
          </cell>
          <cell r="S257">
            <v>0.30930765332837784</v>
          </cell>
          <cell r="T257">
            <v>10590240.40913197</v>
          </cell>
          <cell r="U257">
            <v>0.30930765332837784</v>
          </cell>
        </row>
        <row r="259">
          <cell r="C259" t="str">
            <v>CLARKE COUNTY</v>
          </cell>
        </row>
        <row r="260">
          <cell r="C260" t="str">
            <v>20-01</v>
          </cell>
          <cell r="D260" t="str">
            <v>Osceola</v>
          </cell>
          <cell r="E260">
            <v>36617</v>
          </cell>
          <cell r="F260">
            <v>4929</v>
          </cell>
          <cell r="G260">
            <v>0.83726855783930698</v>
          </cell>
          <cell r="H260">
            <v>4929</v>
          </cell>
          <cell r="I260">
            <v>0.83726855783930698</v>
          </cell>
          <cell r="J260">
            <v>4929</v>
          </cell>
          <cell r="K260">
            <v>0.83726855783930698</v>
          </cell>
          <cell r="L260">
            <v>4929</v>
          </cell>
          <cell r="M260">
            <v>0.83726855783930698</v>
          </cell>
          <cell r="N260">
            <v>2137203</v>
          </cell>
          <cell r="O260">
            <v>0.89139375800019771</v>
          </cell>
          <cell r="P260">
            <v>2137203</v>
          </cell>
          <cell r="Q260">
            <v>0.89139375800019771</v>
          </cell>
          <cell r="R260">
            <v>2137203</v>
          </cell>
          <cell r="S260">
            <v>0.89139375800019771</v>
          </cell>
          <cell r="T260">
            <v>2137203</v>
          </cell>
          <cell r="U260">
            <v>0.89139375800019771</v>
          </cell>
        </row>
        <row r="261">
          <cell r="C261" t="str">
            <v>20-02</v>
          </cell>
          <cell r="D261" t="str">
            <v>Murray</v>
          </cell>
          <cell r="E261">
            <v>40360</v>
          </cell>
          <cell r="F261">
            <v>756</v>
          </cell>
          <cell r="G261">
            <v>0.12841854934601665</v>
          </cell>
          <cell r="H261">
            <v>756</v>
          </cell>
          <cell r="I261">
            <v>0.12841854934601665</v>
          </cell>
          <cell r="J261">
            <v>756</v>
          </cell>
          <cell r="K261">
            <v>0.12841854934601665</v>
          </cell>
          <cell r="L261">
            <v>756</v>
          </cell>
          <cell r="M261">
            <v>0.12841854934601665</v>
          </cell>
          <cell r="N261">
            <v>223568</v>
          </cell>
          <cell r="O261">
            <v>9.3246696588292363E-2</v>
          </cell>
          <cell r="P261">
            <v>223568</v>
          </cell>
          <cell r="Q261">
            <v>9.3246696588292363E-2</v>
          </cell>
          <cell r="R261">
            <v>223568</v>
          </cell>
          <cell r="S261">
            <v>9.3246696588292363E-2</v>
          </cell>
          <cell r="T261">
            <v>223568</v>
          </cell>
          <cell r="U261">
            <v>9.3246696588292363E-2</v>
          </cell>
        </row>
        <row r="262">
          <cell r="C262" t="str">
            <v>20-03</v>
          </cell>
          <cell r="D262" t="str">
            <v>Woodburn</v>
          </cell>
          <cell r="E262">
            <v>36617</v>
          </cell>
          <cell r="F262">
            <v>202</v>
          </cell>
          <cell r="G262">
            <v>3.4312892814676407E-2</v>
          </cell>
          <cell r="H262">
            <v>202</v>
          </cell>
          <cell r="I262">
            <v>3.4312892814676407E-2</v>
          </cell>
          <cell r="J262">
            <v>202</v>
          </cell>
          <cell r="K262">
            <v>3.4312892814676407E-2</v>
          </cell>
          <cell r="L262">
            <v>202</v>
          </cell>
          <cell r="M262">
            <v>3.4312892814676407E-2</v>
          </cell>
          <cell r="N262">
            <v>36826</v>
          </cell>
          <cell r="O262">
            <v>1.5359545411509941E-2</v>
          </cell>
          <cell r="P262">
            <v>36826</v>
          </cell>
          <cell r="Q262">
            <v>1.5359545411509941E-2</v>
          </cell>
          <cell r="R262">
            <v>36826</v>
          </cell>
          <cell r="S262">
            <v>1.5359545411509941E-2</v>
          </cell>
          <cell r="T262">
            <v>36826</v>
          </cell>
          <cell r="U262">
            <v>1.5359545411509941E-2</v>
          </cell>
        </row>
        <row r="263">
          <cell r="B263">
            <v>1</v>
          </cell>
          <cell r="C263" t="str">
            <v>20-22</v>
          </cell>
          <cell r="D263" t="str">
            <v>Unincorporated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20</v>
          </cell>
          <cell r="C264" t="str">
            <v>20-24</v>
          </cell>
          <cell r="D264" t="str">
            <v>TOTAL</v>
          </cell>
          <cell r="E264">
            <v>3</v>
          </cell>
          <cell r="F264">
            <v>5887</v>
          </cell>
          <cell r="G264">
            <v>1</v>
          </cell>
          <cell r="H264">
            <v>5887</v>
          </cell>
          <cell r="I264">
            <v>1</v>
          </cell>
          <cell r="J264">
            <v>5887</v>
          </cell>
          <cell r="K264">
            <v>1</v>
          </cell>
          <cell r="L264">
            <v>5887</v>
          </cell>
          <cell r="M264">
            <v>1</v>
          </cell>
          <cell r="N264">
            <v>2397597</v>
          </cell>
          <cell r="O264">
            <v>1</v>
          </cell>
          <cell r="P264">
            <v>2397597</v>
          </cell>
          <cell r="Q264">
            <v>1</v>
          </cell>
          <cell r="R264">
            <v>2397597</v>
          </cell>
          <cell r="S264">
            <v>1</v>
          </cell>
          <cell r="T264">
            <v>2397597</v>
          </cell>
          <cell r="U264">
            <v>1</v>
          </cell>
        </row>
        <row r="266">
          <cell r="C266" t="str">
            <v>CLAY COUNTY</v>
          </cell>
        </row>
        <row r="267">
          <cell r="C267" t="str">
            <v>21-01</v>
          </cell>
          <cell r="D267" t="str">
            <v>Spencer</v>
          </cell>
          <cell r="E267">
            <v>36161</v>
          </cell>
          <cell r="F267">
            <v>11233</v>
          </cell>
          <cell r="G267">
            <v>0.67396652066958662</v>
          </cell>
          <cell r="H267">
            <v>11233</v>
          </cell>
          <cell r="I267">
            <v>0.67396652066958662</v>
          </cell>
          <cell r="J267">
            <v>11233</v>
          </cell>
          <cell r="K267">
            <v>0.67396652066958662</v>
          </cell>
          <cell r="L267">
            <v>11233</v>
          </cell>
          <cell r="M267">
            <v>0.67396652066958662</v>
          </cell>
          <cell r="N267">
            <v>7038256.2787234103</v>
          </cell>
          <cell r="O267">
            <v>0.4229439369648576</v>
          </cell>
          <cell r="P267">
            <v>7038256.2787234103</v>
          </cell>
          <cell r="Q267">
            <v>0.4229439369648576</v>
          </cell>
          <cell r="R267">
            <v>7038256.2787234103</v>
          </cell>
          <cell r="S267">
            <v>0.4229439369648576</v>
          </cell>
          <cell r="T267">
            <v>7038256.2787234103</v>
          </cell>
          <cell r="U267">
            <v>0.4229439369648576</v>
          </cell>
        </row>
        <row r="268">
          <cell r="C268" t="str">
            <v>21-02</v>
          </cell>
          <cell r="D268" t="str">
            <v>Everly</v>
          </cell>
          <cell r="E268">
            <v>36161</v>
          </cell>
          <cell r="F268">
            <v>603</v>
          </cell>
          <cell r="G268">
            <v>3.617927641447171E-2</v>
          </cell>
          <cell r="H268">
            <v>603</v>
          </cell>
          <cell r="I268">
            <v>3.617927641447171E-2</v>
          </cell>
          <cell r="J268">
            <v>603</v>
          </cell>
          <cell r="K268">
            <v>3.617927641447171E-2</v>
          </cell>
          <cell r="L268">
            <v>603</v>
          </cell>
          <cell r="M268">
            <v>3.617927641447171E-2</v>
          </cell>
          <cell r="N268">
            <v>397201.94244685001</v>
          </cell>
          <cell r="O268">
            <v>2.3868717855075047E-2</v>
          </cell>
          <cell r="P268">
            <v>397201.94244685001</v>
          </cell>
          <cell r="Q268">
            <v>2.3868717855075047E-2</v>
          </cell>
          <cell r="R268">
            <v>397201.94244685001</v>
          </cell>
          <cell r="S268">
            <v>2.3868717855075047E-2</v>
          </cell>
          <cell r="T268">
            <v>397201.94244685001</v>
          </cell>
          <cell r="U268">
            <v>2.3868717855075047E-2</v>
          </cell>
        </row>
        <row r="269">
          <cell r="C269" t="str">
            <v>21-03</v>
          </cell>
          <cell r="D269" t="str">
            <v>Peterson</v>
          </cell>
          <cell r="E269">
            <v>36161</v>
          </cell>
          <cell r="F269">
            <v>334</v>
          </cell>
          <cell r="G269">
            <v>2.0039599208015839E-2</v>
          </cell>
          <cell r="H269">
            <v>334</v>
          </cell>
          <cell r="I269">
            <v>2.0039599208015839E-2</v>
          </cell>
          <cell r="J269">
            <v>334</v>
          </cell>
          <cell r="K269">
            <v>2.0039599208015839E-2</v>
          </cell>
          <cell r="L269">
            <v>334</v>
          </cell>
          <cell r="M269">
            <v>2.0039599208015839E-2</v>
          </cell>
          <cell r="N269">
            <v>145225.44790129</v>
          </cell>
          <cell r="O269">
            <v>8.7269090880556979E-3</v>
          </cell>
          <cell r="P269">
            <v>145225.44790129</v>
          </cell>
          <cell r="Q269">
            <v>8.7269090880556979E-3</v>
          </cell>
          <cell r="R269">
            <v>145225.44790129</v>
          </cell>
          <cell r="S269">
            <v>8.7269090880556979E-3</v>
          </cell>
          <cell r="T269">
            <v>145225.44790129</v>
          </cell>
          <cell r="U269">
            <v>8.7269090880556979E-3</v>
          </cell>
        </row>
        <row r="270">
          <cell r="C270" t="str">
            <v>21-04</v>
          </cell>
          <cell r="D270" t="str">
            <v>Dickens</v>
          </cell>
          <cell r="E270">
            <v>36161</v>
          </cell>
          <cell r="F270">
            <v>185</v>
          </cell>
          <cell r="G270">
            <v>1.1099778004439911E-2</v>
          </cell>
          <cell r="H270">
            <v>185</v>
          </cell>
          <cell r="I270">
            <v>1.1099778004439911E-2</v>
          </cell>
          <cell r="J270">
            <v>185</v>
          </cell>
          <cell r="K270">
            <v>1.1099778004439911E-2</v>
          </cell>
          <cell r="L270">
            <v>185</v>
          </cell>
          <cell r="M270">
            <v>1.1099778004439911E-2</v>
          </cell>
          <cell r="N270">
            <v>66064.677120260007</v>
          </cell>
          <cell r="O270">
            <v>3.9699683457140233E-3</v>
          </cell>
          <cell r="P270">
            <v>66064.677120260007</v>
          </cell>
          <cell r="Q270">
            <v>3.9699683457140233E-3</v>
          </cell>
          <cell r="R270">
            <v>66064.677120260007</v>
          </cell>
          <cell r="S270">
            <v>3.9699683457140233E-3</v>
          </cell>
          <cell r="T270">
            <v>66064.677120260007</v>
          </cell>
          <cell r="U270">
            <v>3.9699683457140233E-3</v>
          </cell>
        </row>
        <row r="271">
          <cell r="C271" t="str">
            <v>21-05</v>
          </cell>
          <cell r="D271" t="str">
            <v>Fostoria</v>
          </cell>
          <cell r="E271">
            <v>36161</v>
          </cell>
          <cell r="F271">
            <v>231</v>
          </cell>
          <cell r="G271">
            <v>1.385972280554389E-2</v>
          </cell>
          <cell r="H271">
            <v>231</v>
          </cell>
          <cell r="I271">
            <v>1.385972280554389E-2</v>
          </cell>
          <cell r="J271">
            <v>231</v>
          </cell>
          <cell r="K271">
            <v>1.385972280554389E-2</v>
          </cell>
          <cell r="L271">
            <v>231</v>
          </cell>
          <cell r="M271">
            <v>1.385972280554389E-2</v>
          </cell>
          <cell r="N271">
            <v>57068.723340080003</v>
          </cell>
          <cell r="O271">
            <v>3.4293821610300338E-3</v>
          </cell>
          <cell r="P271">
            <v>57068.723340080003</v>
          </cell>
          <cell r="Q271">
            <v>3.4293821610300338E-3</v>
          </cell>
          <cell r="R271">
            <v>57068.723340080003</v>
          </cell>
          <cell r="S271">
            <v>3.4293821610300338E-3</v>
          </cell>
          <cell r="T271">
            <v>57068.723340080003</v>
          </cell>
          <cell r="U271">
            <v>3.4293821610300338E-3</v>
          </cell>
        </row>
        <row r="272">
          <cell r="C272" t="str">
            <v>21-06</v>
          </cell>
          <cell r="D272" t="str">
            <v>Greenville</v>
          </cell>
          <cell r="E272">
            <v>36161</v>
          </cell>
          <cell r="F272">
            <v>75</v>
          </cell>
          <cell r="G272">
            <v>4.499910001799964E-3</v>
          </cell>
          <cell r="H272">
            <v>75</v>
          </cell>
          <cell r="I272">
            <v>4.499910001799964E-3</v>
          </cell>
          <cell r="J272">
            <v>75</v>
          </cell>
          <cell r="K272">
            <v>4.499910001799964E-3</v>
          </cell>
          <cell r="L272">
            <v>75</v>
          </cell>
          <cell r="M272">
            <v>4.499910001799964E-3</v>
          </cell>
          <cell r="N272">
            <v>16212.68328376</v>
          </cell>
          <cell r="O272">
            <v>9.7425496106565666E-4</v>
          </cell>
          <cell r="P272">
            <v>16212.68328376</v>
          </cell>
          <cell r="Q272">
            <v>9.7425496106565666E-4</v>
          </cell>
          <cell r="R272">
            <v>16212.68328376</v>
          </cell>
          <cell r="S272">
            <v>9.7425496106565666E-4</v>
          </cell>
          <cell r="T272">
            <v>16212.68328376</v>
          </cell>
          <cell r="U272">
            <v>9.7425496106565666E-4</v>
          </cell>
        </row>
        <row r="273">
          <cell r="C273" t="str">
            <v>21-07</v>
          </cell>
          <cell r="D273" t="str">
            <v>Rossie</v>
          </cell>
          <cell r="E273">
            <v>36161</v>
          </cell>
          <cell r="F273">
            <v>70</v>
          </cell>
          <cell r="G273">
            <v>4.1999160016799666E-3</v>
          </cell>
          <cell r="H273">
            <v>70</v>
          </cell>
          <cell r="I273">
            <v>4.1999160016799666E-3</v>
          </cell>
          <cell r="J273">
            <v>70</v>
          </cell>
          <cell r="K273">
            <v>4.1999160016799666E-3</v>
          </cell>
          <cell r="L273">
            <v>70</v>
          </cell>
          <cell r="M273">
            <v>4.1999160016799666E-3</v>
          </cell>
          <cell r="N273">
            <v>6096.7845539299997</v>
          </cell>
          <cell r="O273">
            <v>3.6636887887426996E-4</v>
          </cell>
          <cell r="P273">
            <v>6096.7845539299997</v>
          </cell>
          <cell r="Q273">
            <v>3.6636887887426996E-4</v>
          </cell>
          <cell r="R273">
            <v>6096.7845539299997</v>
          </cell>
          <cell r="S273">
            <v>3.6636887887426996E-4</v>
          </cell>
          <cell r="T273">
            <v>6096.7845539299997</v>
          </cell>
          <cell r="U273">
            <v>3.6636887887426996E-4</v>
          </cell>
        </row>
        <row r="274">
          <cell r="C274" t="str">
            <v>21-08</v>
          </cell>
          <cell r="D274" t="str">
            <v>Royal</v>
          </cell>
          <cell r="E274">
            <v>36161</v>
          </cell>
          <cell r="F274">
            <v>446</v>
          </cell>
          <cell r="G274">
            <v>2.6759464810703786E-2</v>
          </cell>
          <cell r="H274">
            <v>446</v>
          </cell>
          <cell r="I274">
            <v>2.6759464810703786E-2</v>
          </cell>
          <cell r="J274">
            <v>446</v>
          </cell>
          <cell r="K274">
            <v>2.6759464810703786E-2</v>
          </cell>
          <cell r="L274">
            <v>446</v>
          </cell>
          <cell r="M274">
            <v>2.6759464810703786E-2</v>
          </cell>
          <cell r="N274">
            <v>180017.17046498001</v>
          </cell>
          <cell r="O274">
            <v>1.0817618424593965E-2</v>
          </cell>
          <cell r="P274">
            <v>180017.17046498001</v>
          </cell>
          <cell r="Q274">
            <v>1.0817618424593965E-2</v>
          </cell>
          <cell r="R274">
            <v>180017.17046498001</v>
          </cell>
          <cell r="S274">
            <v>1.0817618424593965E-2</v>
          </cell>
          <cell r="T274">
            <v>180017.17046498001</v>
          </cell>
          <cell r="U274">
            <v>1.0817618424593965E-2</v>
          </cell>
        </row>
        <row r="275">
          <cell r="C275" t="str">
            <v>21-09</v>
          </cell>
          <cell r="D275" t="str">
            <v>Webb</v>
          </cell>
          <cell r="E275">
            <v>36161</v>
          </cell>
          <cell r="F275">
            <v>141</v>
          </cell>
          <cell r="G275">
            <v>8.4598308033839321E-3</v>
          </cell>
          <cell r="H275">
            <v>141</v>
          </cell>
          <cell r="I275">
            <v>8.4598308033839321E-3</v>
          </cell>
          <cell r="J275">
            <v>141</v>
          </cell>
          <cell r="K275">
            <v>8.4598308033839321E-3</v>
          </cell>
          <cell r="L275">
            <v>141</v>
          </cell>
          <cell r="M275">
            <v>8.4598308033839321E-3</v>
          </cell>
          <cell r="N275">
            <v>50208.957041050002</v>
          </cell>
          <cell r="O275">
            <v>3.0171640703161172E-3</v>
          </cell>
          <cell r="P275">
            <v>50208.957041050002</v>
          </cell>
          <cell r="Q275">
            <v>3.0171640703161172E-3</v>
          </cell>
          <cell r="R275">
            <v>50208.957041050002</v>
          </cell>
          <cell r="S275">
            <v>3.0171640703161172E-3</v>
          </cell>
          <cell r="T275">
            <v>50208.957041050002</v>
          </cell>
          <cell r="U275">
            <v>3.0171640703161172E-3</v>
          </cell>
        </row>
        <row r="276">
          <cell r="C276" t="str">
            <v>21-10</v>
          </cell>
          <cell r="D276" t="str">
            <v>Gillett Grove</v>
          </cell>
          <cell r="E276">
            <v>36161</v>
          </cell>
          <cell r="F276">
            <v>49</v>
          </cell>
          <cell r="G276">
            <v>2.9399412011759767E-3</v>
          </cell>
          <cell r="H276">
            <v>49</v>
          </cell>
          <cell r="I276">
            <v>2.9399412011759767E-3</v>
          </cell>
          <cell r="J276">
            <v>49</v>
          </cell>
          <cell r="K276">
            <v>2.9399412011759767E-3</v>
          </cell>
          <cell r="L276">
            <v>49</v>
          </cell>
          <cell r="M276">
            <v>2.9399412011759767E-3</v>
          </cell>
          <cell r="N276">
            <v>12013.62547513</v>
          </cell>
          <cell r="O276">
            <v>7.2192455836438954E-4</v>
          </cell>
          <cell r="P276">
            <v>12013.62547513</v>
          </cell>
          <cell r="Q276">
            <v>7.2192455836438954E-4</v>
          </cell>
          <cell r="R276">
            <v>12013.62547513</v>
          </cell>
          <cell r="S276">
            <v>7.2192455836438954E-4</v>
          </cell>
          <cell r="T276">
            <v>12013.62547513</v>
          </cell>
          <cell r="U276">
            <v>7.2192455836438954E-4</v>
          </cell>
        </row>
        <row r="277">
          <cell r="C277" t="str">
            <v>21-22</v>
          </cell>
          <cell r="D277" t="str">
            <v>Unincorporated</v>
          </cell>
          <cell r="E277">
            <v>36161</v>
          </cell>
          <cell r="F277">
            <v>3300</v>
          </cell>
          <cell r="G277">
            <v>0.19799604007919841</v>
          </cell>
          <cell r="H277">
            <v>3300</v>
          </cell>
          <cell r="I277">
            <v>0.19799604007919841</v>
          </cell>
          <cell r="J277">
            <v>3300</v>
          </cell>
          <cell r="K277">
            <v>0.19799604007919841</v>
          </cell>
          <cell r="L277">
            <v>3300</v>
          </cell>
          <cell r="M277">
            <v>0.19799604007919841</v>
          </cell>
          <cell r="N277">
            <v>8672743</v>
          </cell>
          <cell r="O277">
            <v>0.52116375469205312</v>
          </cell>
          <cell r="P277">
            <v>8672743</v>
          </cell>
          <cell r="Q277">
            <v>0.52116375469205312</v>
          </cell>
          <cell r="R277">
            <v>8672743</v>
          </cell>
          <cell r="S277">
            <v>0.52116375469205312</v>
          </cell>
          <cell r="T277">
            <v>8672743</v>
          </cell>
          <cell r="U277">
            <v>0.52116375469205312</v>
          </cell>
        </row>
        <row r="278">
          <cell r="B278">
            <v>21</v>
          </cell>
          <cell r="C278" t="str">
            <v>21-24</v>
          </cell>
          <cell r="D278" t="str">
            <v>TOTAL</v>
          </cell>
          <cell r="E278">
            <v>3</v>
          </cell>
          <cell r="F278">
            <v>16667</v>
          </cell>
          <cell r="G278">
            <v>1.0000000000000002</v>
          </cell>
          <cell r="H278">
            <v>16667</v>
          </cell>
          <cell r="I278">
            <v>1.0000000000000002</v>
          </cell>
          <cell r="J278">
            <v>16667</v>
          </cell>
          <cell r="K278">
            <v>1.0000000000000002</v>
          </cell>
          <cell r="L278">
            <v>16667</v>
          </cell>
          <cell r="M278">
            <v>1.0000000000000002</v>
          </cell>
          <cell r="N278">
            <v>16641109.290350743</v>
          </cell>
          <cell r="O278">
            <v>0.99999999999999989</v>
          </cell>
          <cell r="P278">
            <v>16641109.290350743</v>
          </cell>
          <cell r="Q278">
            <v>0.99999999999999989</v>
          </cell>
          <cell r="R278">
            <v>16641109.290350743</v>
          </cell>
          <cell r="S278">
            <v>0.99999999999999989</v>
          </cell>
          <cell r="T278">
            <v>16641109.290350743</v>
          </cell>
          <cell r="U278">
            <v>0.99999999999999989</v>
          </cell>
        </row>
        <row r="280">
          <cell r="C280" t="str">
            <v>CLAYTON COUNTY</v>
          </cell>
        </row>
        <row r="281">
          <cell r="C281" t="str">
            <v>22-01</v>
          </cell>
          <cell r="D281" t="str">
            <v>Elkader</v>
          </cell>
          <cell r="E281">
            <v>34425</v>
          </cell>
          <cell r="F281">
            <v>1273</v>
          </cell>
          <cell r="G281">
            <v>6.9883618796662272E-2</v>
          </cell>
          <cell r="H281">
            <v>1273</v>
          </cell>
          <cell r="I281">
            <v>6.9883618796662272E-2</v>
          </cell>
          <cell r="J281">
            <v>1273</v>
          </cell>
          <cell r="K281">
            <v>6.9883618796662272E-2</v>
          </cell>
          <cell r="L281">
            <v>1273</v>
          </cell>
          <cell r="M281">
            <v>6.9883618796662272E-2</v>
          </cell>
          <cell r="N281">
            <v>678283</v>
          </cell>
          <cell r="O281">
            <v>4.9334559539643129E-2</v>
          </cell>
          <cell r="P281">
            <v>678283</v>
          </cell>
          <cell r="Q281">
            <v>4.9334559539643129E-2</v>
          </cell>
          <cell r="R281">
            <v>678283</v>
          </cell>
          <cell r="S281">
            <v>4.9334559539643129E-2</v>
          </cell>
          <cell r="T281">
            <v>678283</v>
          </cell>
          <cell r="U281">
            <v>4.9334559539643129E-2</v>
          </cell>
        </row>
        <row r="282">
          <cell r="C282" t="str">
            <v>22-02</v>
          </cell>
          <cell r="D282" t="str">
            <v>Guttenberg</v>
          </cell>
          <cell r="E282">
            <v>34608</v>
          </cell>
          <cell r="F282">
            <v>1919</v>
          </cell>
          <cell r="G282">
            <v>0.10534694773825208</v>
          </cell>
          <cell r="H282">
            <v>1919</v>
          </cell>
          <cell r="I282">
            <v>0.10534694773825208</v>
          </cell>
          <cell r="J282">
            <v>1919</v>
          </cell>
          <cell r="K282">
            <v>0.10534694773825208</v>
          </cell>
          <cell r="L282">
            <v>1919</v>
          </cell>
          <cell r="M282">
            <v>0.10534694773825208</v>
          </cell>
          <cell r="N282">
            <v>1034917</v>
          </cell>
          <cell r="O282">
            <v>7.5274147155521873E-2</v>
          </cell>
          <cell r="P282">
            <v>1034917</v>
          </cell>
          <cell r="Q282">
            <v>7.5274147155521873E-2</v>
          </cell>
          <cell r="R282">
            <v>1034917</v>
          </cell>
          <cell r="S282">
            <v>7.5274147155521873E-2</v>
          </cell>
          <cell r="T282">
            <v>1034917</v>
          </cell>
          <cell r="U282">
            <v>7.5274147155521873E-2</v>
          </cell>
        </row>
        <row r="283">
          <cell r="C283" t="str">
            <v>22-03</v>
          </cell>
          <cell r="D283" t="str">
            <v>Monona</v>
          </cell>
          <cell r="E283">
            <v>34608</v>
          </cell>
          <cell r="F283">
            <v>1549</v>
          </cell>
          <cell r="G283">
            <v>8.5035133948177424E-2</v>
          </cell>
          <cell r="H283">
            <v>1549</v>
          </cell>
          <cell r="I283">
            <v>8.5035133948177424E-2</v>
          </cell>
          <cell r="J283">
            <v>1549</v>
          </cell>
          <cell r="K283">
            <v>8.5035133948177424E-2</v>
          </cell>
          <cell r="L283">
            <v>1549</v>
          </cell>
          <cell r="M283">
            <v>8.5035133948177424E-2</v>
          </cell>
          <cell r="N283">
            <v>578313</v>
          </cell>
          <cell r="O283">
            <v>4.2063293833178236E-2</v>
          </cell>
          <cell r="P283">
            <v>578313</v>
          </cell>
          <cell r="Q283">
            <v>4.2063293833178236E-2</v>
          </cell>
          <cell r="R283">
            <v>578313</v>
          </cell>
          <cell r="S283">
            <v>4.2063293833178236E-2</v>
          </cell>
          <cell r="T283">
            <v>578313</v>
          </cell>
          <cell r="U283">
            <v>4.2063293833178236E-2</v>
          </cell>
        </row>
        <row r="284">
          <cell r="C284" t="str">
            <v>22-04</v>
          </cell>
          <cell r="D284" t="str">
            <v>Strawberry Point</v>
          </cell>
          <cell r="E284">
            <v>34973</v>
          </cell>
          <cell r="F284">
            <v>1279</v>
          </cell>
          <cell r="G284">
            <v>7.0212999560825648E-2</v>
          </cell>
          <cell r="H284">
            <v>1279</v>
          </cell>
          <cell r="I284">
            <v>7.0212999560825648E-2</v>
          </cell>
          <cell r="J284">
            <v>1279</v>
          </cell>
          <cell r="K284">
            <v>7.0212999560825648E-2</v>
          </cell>
          <cell r="L284">
            <v>1279</v>
          </cell>
          <cell r="M284">
            <v>7.0212999560825648E-2</v>
          </cell>
          <cell r="N284">
            <v>474106</v>
          </cell>
          <cell r="O284">
            <v>3.4483852145936203E-2</v>
          </cell>
          <cell r="P284">
            <v>474106</v>
          </cell>
          <cell r="Q284">
            <v>3.4483852145936203E-2</v>
          </cell>
          <cell r="R284">
            <v>474106</v>
          </cell>
          <cell r="S284">
            <v>3.4483852145936203E-2</v>
          </cell>
          <cell r="T284">
            <v>474106</v>
          </cell>
          <cell r="U284">
            <v>3.4483852145936203E-2</v>
          </cell>
        </row>
        <row r="285">
          <cell r="C285" t="str">
            <v>22-05</v>
          </cell>
          <cell r="D285" t="str">
            <v>Edgewood *  *  22   (28)</v>
          </cell>
          <cell r="E285">
            <v>34973</v>
          </cell>
          <cell r="F285">
            <v>280</v>
          </cell>
          <cell r="G285">
            <v>1.5371102327624066E-2</v>
          </cell>
          <cell r="H285">
            <v>280</v>
          </cell>
          <cell r="I285">
            <v>1.5371102327624066E-2</v>
          </cell>
          <cell r="J285">
            <v>280</v>
          </cell>
          <cell r="K285">
            <v>1.5371102327624066E-2</v>
          </cell>
          <cell r="L285">
            <v>280</v>
          </cell>
          <cell r="M285">
            <v>1.5371102327624066E-2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C286" t="str">
            <v>22-06</v>
          </cell>
          <cell r="D286" t="str">
            <v>Garnavillo</v>
          </cell>
          <cell r="E286">
            <v>34425</v>
          </cell>
          <cell r="F286">
            <v>745</v>
          </cell>
          <cell r="G286">
            <v>4.0898111550285464E-2</v>
          </cell>
          <cell r="H286">
            <v>745</v>
          </cell>
          <cell r="I286">
            <v>4.0898111550285464E-2</v>
          </cell>
          <cell r="J286">
            <v>745</v>
          </cell>
          <cell r="K286">
            <v>4.0898111550285464E-2</v>
          </cell>
          <cell r="L286">
            <v>745</v>
          </cell>
          <cell r="M286">
            <v>4.0898111550285464E-2</v>
          </cell>
          <cell r="N286">
            <v>372039</v>
          </cell>
          <cell r="O286">
            <v>2.7060062240347009E-2</v>
          </cell>
          <cell r="P286">
            <v>372039</v>
          </cell>
          <cell r="Q286">
            <v>2.7060062240347009E-2</v>
          </cell>
          <cell r="R286">
            <v>372039</v>
          </cell>
          <cell r="S286">
            <v>2.7060062240347009E-2</v>
          </cell>
          <cell r="T286">
            <v>372039</v>
          </cell>
          <cell r="U286">
            <v>2.7060062240347009E-2</v>
          </cell>
        </row>
        <row r="287">
          <cell r="C287" t="str">
            <v>22-07</v>
          </cell>
          <cell r="D287" t="str">
            <v>Marquette</v>
          </cell>
          <cell r="E287">
            <v>34425</v>
          </cell>
          <cell r="F287">
            <v>462</v>
          </cell>
          <cell r="G287">
            <v>2.5362318840579712E-2</v>
          </cell>
          <cell r="H287">
            <v>462</v>
          </cell>
          <cell r="I287">
            <v>2.5362318840579712E-2</v>
          </cell>
          <cell r="J287">
            <v>462</v>
          </cell>
          <cell r="K287">
            <v>2.5362318840579712E-2</v>
          </cell>
          <cell r="L287">
            <v>462</v>
          </cell>
          <cell r="M287">
            <v>2.5362318840579712E-2</v>
          </cell>
          <cell r="N287">
            <v>172117</v>
          </cell>
          <cell r="O287">
            <v>1.2518840048010575E-2</v>
          </cell>
          <cell r="P287">
            <v>172117</v>
          </cell>
          <cell r="Q287">
            <v>1.2518840048010575E-2</v>
          </cell>
          <cell r="R287">
            <v>172117</v>
          </cell>
          <cell r="S287">
            <v>1.2518840048010575E-2</v>
          </cell>
          <cell r="T287">
            <v>172117</v>
          </cell>
          <cell r="U287">
            <v>1.2518840048010575E-2</v>
          </cell>
        </row>
        <row r="288">
          <cell r="C288" t="str">
            <v>22-08</v>
          </cell>
          <cell r="D288" t="str">
            <v>McGregor</v>
          </cell>
          <cell r="E288">
            <v>32874</v>
          </cell>
          <cell r="F288">
            <v>871</v>
          </cell>
          <cell r="G288">
            <v>4.7815107597716296E-2</v>
          </cell>
          <cell r="H288">
            <v>871</v>
          </cell>
          <cell r="I288">
            <v>4.7815107597716296E-2</v>
          </cell>
          <cell r="J288">
            <v>871</v>
          </cell>
          <cell r="K288">
            <v>4.7815107597716296E-2</v>
          </cell>
          <cell r="L288">
            <v>871</v>
          </cell>
          <cell r="M288">
            <v>4.7815107597716296E-2</v>
          </cell>
          <cell r="N288">
            <v>314847</v>
          </cell>
          <cell r="O288">
            <v>2.2900232008436036E-2</v>
          </cell>
          <cell r="P288">
            <v>314847</v>
          </cell>
          <cell r="Q288">
            <v>2.2900232008436036E-2</v>
          </cell>
          <cell r="R288">
            <v>314847</v>
          </cell>
          <cell r="S288">
            <v>2.2900232008436036E-2</v>
          </cell>
          <cell r="T288">
            <v>314847</v>
          </cell>
          <cell r="U288">
            <v>2.2900232008436036E-2</v>
          </cell>
        </row>
        <row r="289">
          <cell r="C289" t="str">
            <v>22-09</v>
          </cell>
          <cell r="D289" t="str">
            <v>Clayton</v>
          </cell>
          <cell r="E289">
            <v>38534</v>
          </cell>
          <cell r="F289">
            <v>43</v>
          </cell>
          <cell r="G289">
            <v>2.360562143170839E-3</v>
          </cell>
          <cell r="H289">
            <v>43</v>
          </cell>
          <cell r="I289">
            <v>2.360562143170839E-3</v>
          </cell>
          <cell r="J289">
            <v>43</v>
          </cell>
          <cell r="K289">
            <v>2.360562143170839E-3</v>
          </cell>
          <cell r="L289">
            <v>43</v>
          </cell>
          <cell r="M289">
            <v>2.360562143170839E-3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C290" t="str">
            <v>22-10</v>
          </cell>
          <cell r="D290" t="str">
            <v>Elkport</v>
          </cell>
          <cell r="E290">
            <v>34608</v>
          </cell>
          <cell r="F290">
            <v>37</v>
          </cell>
          <cell r="G290">
            <v>2.031181379007466E-3</v>
          </cell>
          <cell r="H290">
            <v>37</v>
          </cell>
          <cell r="I290">
            <v>2.031181379007466E-3</v>
          </cell>
          <cell r="J290">
            <v>37</v>
          </cell>
          <cell r="K290">
            <v>2.031181379007466E-3</v>
          </cell>
          <cell r="L290">
            <v>37</v>
          </cell>
          <cell r="M290">
            <v>2.031181379007466E-3</v>
          </cell>
          <cell r="N290">
            <v>10873</v>
          </cell>
          <cell r="O290">
            <v>7.9084197285578402E-4</v>
          </cell>
          <cell r="P290">
            <v>10873</v>
          </cell>
          <cell r="Q290">
            <v>7.9084197285578402E-4</v>
          </cell>
          <cell r="R290">
            <v>10873</v>
          </cell>
          <cell r="S290">
            <v>7.9084197285578402E-4</v>
          </cell>
          <cell r="T290">
            <v>10873</v>
          </cell>
          <cell r="U290">
            <v>7.9084197285578402E-4</v>
          </cell>
        </row>
        <row r="291">
          <cell r="C291" t="str">
            <v>22-11</v>
          </cell>
          <cell r="D291" t="str">
            <v>Farmersburg</v>
          </cell>
          <cell r="E291">
            <v>34608</v>
          </cell>
          <cell r="F291">
            <v>302</v>
          </cell>
          <cell r="G291">
            <v>1.65788317962231E-2</v>
          </cell>
          <cell r="H291">
            <v>302</v>
          </cell>
          <cell r="I291">
            <v>1.65788317962231E-2</v>
          </cell>
          <cell r="J291">
            <v>302</v>
          </cell>
          <cell r="K291">
            <v>1.65788317962231E-2</v>
          </cell>
          <cell r="L291">
            <v>302</v>
          </cell>
          <cell r="M291">
            <v>1.65788317962231E-2</v>
          </cell>
          <cell r="N291">
            <v>78859</v>
          </cell>
          <cell r="O291">
            <v>5.7357681539073179E-3</v>
          </cell>
          <cell r="P291">
            <v>78859</v>
          </cell>
          <cell r="Q291">
            <v>5.7357681539073179E-3</v>
          </cell>
          <cell r="R291">
            <v>78859</v>
          </cell>
          <cell r="S291">
            <v>5.7357681539073179E-3</v>
          </cell>
          <cell r="T291">
            <v>78859</v>
          </cell>
          <cell r="U291">
            <v>5.7357681539073179E-3</v>
          </cell>
        </row>
        <row r="292">
          <cell r="C292" t="str">
            <v>22-12</v>
          </cell>
          <cell r="D292" t="str">
            <v>Garber</v>
          </cell>
          <cell r="E292">
            <v>34608</v>
          </cell>
          <cell r="F292">
            <v>88</v>
          </cell>
          <cell r="G292">
            <v>4.830917874396135E-3</v>
          </cell>
          <cell r="H292">
            <v>88</v>
          </cell>
          <cell r="I292">
            <v>4.830917874396135E-3</v>
          </cell>
          <cell r="J292">
            <v>88</v>
          </cell>
          <cell r="K292">
            <v>4.830917874396135E-3</v>
          </cell>
          <cell r="L292">
            <v>88</v>
          </cell>
          <cell r="M292">
            <v>4.830917874396135E-3</v>
          </cell>
          <cell r="N292">
            <v>10531</v>
          </cell>
          <cell r="O292">
            <v>7.6596678158229203E-4</v>
          </cell>
          <cell r="P292">
            <v>10531</v>
          </cell>
          <cell r="Q292">
            <v>7.6596678158229203E-4</v>
          </cell>
          <cell r="R292">
            <v>10531</v>
          </cell>
          <cell r="S292">
            <v>7.6596678158229203E-4</v>
          </cell>
          <cell r="T292">
            <v>10531</v>
          </cell>
          <cell r="U292">
            <v>7.6596678158229203E-4</v>
          </cell>
        </row>
        <row r="293">
          <cell r="C293" t="str">
            <v>22-13</v>
          </cell>
          <cell r="D293" t="str">
            <v>LITTLEPORT DIS INCORPORATED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O293">
            <v>0</v>
          </cell>
          <cell r="Q293">
            <v>0</v>
          </cell>
          <cell r="S293">
            <v>0</v>
          </cell>
          <cell r="U293">
            <v>0</v>
          </cell>
        </row>
        <row r="294">
          <cell r="C294" t="str">
            <v>22-14</v>
          </cell>
          <cell r="D294" t="str">
            <v>Luana</v>
          </cell>
          <cell r="E294">
            <v>34425</v>
          </cell>
          <cell r="F294">
            <v>269</v>
          </cell>
          <cell r="G294">
            <v>1.476723759332455E-2</v>
          </cell>
          <cell r="H294">
            <v>269</v>
          </cell>
          <cell r="I294">
            <v>1.476723759332455E-2</v>
          </cell>
          <cell r="J294">
            <v>269</v>
          </cell>
          <cell r="K294">
            <v>1.476723759332455E-2</v>
          </cell>
          <cell r="L294">
            <v>269</v>
          </cell>
          <cell r="M294">
            <v>1.476723759332455E-2</v>
          </cell>
          <cell r="N294">
            <v>58133</v>
          </cell>
          <cell r="O294">
            <v>4.2282733751517788E-3</v>
          </cell>
          <cell r="P294">
            <v>58133</v>
          </cell>
          <cell r="Q294">
            <v>4.2282733751517788E-3</v>
          </cell>
          <cell r="R294">
            <v>58133</v>
          </cell>
          <cell r="S294">
            <v>4.2282733751517788E-3</v>
          </cell>
          <cell r="T294">
            <v>58133</v>
          </cell>
          <cell r="U294">
            <v>4.2282733751517788E-3</v>
          </cell>
        </row>
        <row r="295">
          <cell r="C295" t="str">
            <v>22-15</v>
          </cell>
          <cell r="D295" t="str">
            <v>N Buena Vista</v>
          </cell>
          <cell r="E295">
            <v>34973</v>
          </cell>
          <cell r="F295">
            <v>121</v>
          </cell>
          <cell r="G295">
            <v>6.642512077294686E-3</v>
          </cell>
          <cell r="H295">
            <v>121</v>
          </cell>
          <cell r="I295">
            <v>6.642512077294686E-3</v>
          </cell>
          <cell r="J295">
            <v>121</v>
          </cell>
          <cell r="K295">
            <v>6.642512077294686E-3</v>
          </cell>
          <cell r="L295">
            <v>121</v>
          </cell>
          <cell r="M295">
            <v>6.642512077294686E-3</v>
          </cell>
          <cell r="N295">
            <v>15537</v>
          </cell>
          <cell r="O295">
            <v>1.1300755754860953E-3</v>
          </cell>
          <cell r="P295">
            <v>15537</v>
          </cell>
          <cell r="Q295">
            <v>1.1300755754860953E-3</v>
          </cell>
          <cell r="R295">
            <v>15537</v>
          </cell>
          <cell r="S295">
            <v>1.1300755754860953E-3</v>
          </cell>
          <cell r="T295">
            <v>15537</v>
          </cell>
          <cell r="U295">
            <v>1.1300755754860953E-3</v>
          </cell>
        </row>
        <row r="296">
          <cell r="C296" t="str">
            <v>22-16</v>
          </cell>
          <cell r="D296" t="str">
            <v>Oster Dock</v>
          </cell>
          <cell r="E296">
            <v>38534</v>
          </cell>
          <cell r="F296">
            <v>59</v>
          </cell>
          <cell r="G296">
            <v>3.2389108476065E-3</v>
          </cell>
          <cell r="H296">
            <v>59</v>
          </cell>
          <cell r="I296">
            <v>3.2389108476065E-3</v>
          </cell>
          <cell r="J296">
            <v>59</v>
          </cell>
          <cell r="K296">
            <v>3.2389108476065E-3</v>
          </cell>
          <cell r="L296">
            <v>59</v>
          </cell>
          <cell r="M296">
            <v>3.2389108476065E-3</v>
          </cell>
          <cell r="N296">
            <v>3423</v>
          </cell>
          <cell r="O296">
            <v>2.4897011616714323E-4</v>
          </cell>
          <cell r="P296">
            <v>3423</v>
          </cell>
          <cell r="Q296">
            <v>2.4897011616714323E-4</v>
          </cell>
          <cell r="R296">
            <v>3423</v>
          </cell>
          <cell r="S296">
            <v>2.4897011616714323E-4</v>
          </cell>
          <cell r="T296">
            <v>3423</v>
          </cell>
          <cell r="U296">
            <v>2.4897011616714323E-4</v>
          </cell>
        </row>
        <row r="297">
          <cell r="C297" t="str">
            <v>22-17</v>
          </cell>
          <cell r="D297" t="str">
            <v>St Olaf</v>
          </cell>
          <cell r="E297">
            <v>34425</v>
          </cell>
          <cell r="F297">
            <v>108</v>
          </cell>
          <cell r="G297">
            <v>5.9288537549407111E-3</v>
          </cell>
          <cell r="H297">
            <v>108</v>
          </cell>
          <cell r="I297">
            <v>5.9288537549407111E-3</v>
          </cell>
          <cell r="J297">
            <v>108</v>
          </cell>
          <cell r="K297">
            <v>5.9288537549407111E-3</v>
          </cell>
          <cell r="L297">
            <v>108</v>
          </cell>
          <cell r="M297">
            <v>5.9288537549407111E-3</v>
          </cell>
          <cell r="N297">
            <v>52234</v>
          </cell>
          <cell r="O297">
            <v>3.7992126929227463E-3</v>
          </cell>
          <cell r="P297">
            <v>52234</v>
          </cell>
          <cell r="Q297">
            <v>3.7992126929227463E-3</v>
          </cell>
          <cell r="R297">
            <v>52234</v>
          </cell>
          <cell r="S297">
            <v>3.7992126929227463E-3</v>
          </cell>
          <cell r="T297">
            <v>52234</v>
          </cell>
          <cell r="U297">
            <v>3.7992126929227463E-3</v>
          </cell>
        </row>
        <row r="298">
          <cell r="C298" t="str">
            <v>22-18</v>
          </cell>
          <cell r="D298" t="str">
            <v>Volga</v>
          </cell>
          <cell r="E298">
            <v>34608</v>
          </cell>
          <cell r="F298">
            <v>208</v>
          </cell>
          <cell r="G298">
            <v>1.1418533157663592E-2</v>
          </cell>
          <cell r="H298">
            <v>208</v>
          </cell>
          <cell r="I298">
            <v>1.1418533157663592E-2</v>
          </cell>
          <cell r="J298">
            <v>208</v>
          </cell>
          <cell r="K298">
            <v>1.1418533157663592E-2</v>
          </cell>
          <cell r="L298">
            <v>208</v>
          </cell>
          <cell r="M298">
            <v>1.1418533157663592E-2</v>
          </cell>
          <cell r="N298">
            <v>64948</v>
          </cell>
          <cell r="O298">
            <v>4.723958838686421E-3</v>
          </cell>
          <cell r="P298">
            <v>64948</v>
          </cell>
          <cell r="Q298">
            <v>4.723958838686421E-3</v>
          </cell>
          <cell r="R298">
            <v>64948</v>
          </cell>
          <cell r="S298">
            <v>4.723958838686421E-3</v>
          </cell>
          <cell r="T298">
            <v>64948</v>
          </cell>
          <cell r="U298">
            <v>4.723958838686421E-3</v>
          </cell>
        </row>
        <row r="299">
          <cell r="C299" t="str">
            <v>22-19</v>
          </cell>
          <cell r="D299" t="str">
            <v xml:space="preserve">MILLVILLE Dis-incorporated 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C300" t="str">
            <v>22-20</v>
          </cell>
          <cell r="D300" t="str">
            <v>Postville</v>
          </cell>
          <cell r="E300">
            <v>38534</v>
          </cell>
          <cell r="F300">
            <v>280</v>
          </cell>
          <cell r="G300">
            <v>1.5371102327624066E-2</v>
          </cell>
          <cell r="H300">
            <v>280</v>
          </cell>
          <cell r="I300">
            <v>1.5371102327624066E-2</v>
          </cell>
          <cell r="J300">
            <v>280</v>
          </cell>
          <cell r="K300">
            <v>1.5371102327624066E-2</v>
          </cell>
          <cell r="L300">
            <v>280</v>
          </cell>
          <cell r="M300">
            <v>1.5371102327624066E-2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C301" t="str">
            <v>22-22</v>
          </cell>
          <cell r="D301" t="str">
            <v>Unincorporated</v>
          </cell>
          <cell r="E301">
            <v>34973</v>
          </cell>
          <cell r="F301">
            <v>8323</v>
          </cell>
          <cell r="G301">
            <v>0.4569060166886254</v>
          </cell>
          <cell r="H301">
            <v>8323</v>
          </cell>
          <cell r="I301">
            <v>0.4569060166886254</v>
          </cell>
          <cell r="J301">
            <v>8323</v>
          </cell>
          <cell r="K301">
            <v>0.4569060166886254</v>
          </cell>
          <cell r="L301">
            <v>8323</v>
          </cell>
          <cell r="M301">
            <v>0.4569060166886254</v>
          </cell>
          <cell r="N301">
            <v>9829478</v>
          </cell>
          <cell r="O301">
            <v>0.71494194552216739</v>
          </cell>
          <cell r="P301">
            <v>9829478</v>
          </cell>
          <cell r="Q301">
            <v>0.71494194552216739</v>
          </cell>
          <cell r="R301">
            <v>9829478</v>
          </cell>
          <cell r="S301">
            <v>0.71494194552216739</v>
          </cell>
          <cell r="T301">
            <v>9829478</v>
          </cell>
          <cell r="U301">
            <v>0.71494194552216739</v>
          </cell>
        </row>
        <row r="302">
          <cell r="B302">
            <v>22</v>
          </cell>
          <cell r="C302" t="str">
            <v>22-24</v>
          </cell>
          <cell r="D302" t="str">
            <v>TOTAL</v>
          </cell>
          <cell r="E302">
            <v>20</v>
          </cell>
          <cell r="F302">
            <v>18216</v>
          </cell>
          <cell r="G302">
            <v>1</v>
          </cell>
          <cell r="H302">
            <v>18216</v>
          </cell>
          <cell r="I302">
            <v>1</v>
          </cell>
          <cell r="J302">
            <v>18216</v>
          </cell>
          <cell r="K302">
            <v>1</v>
          </cell>
          <cell r="L302">
            <v>18216</v>
          </cell>
          <cell r="M302">
            <v>1</v>
          </cell>
          <cell r="N302">
            <v>13748638</v>
          </cell>
          <cell r="O302">
            <v>1</v>
          </cell>
          <cell r="P302">
            <v>13748638</v>
          </cell>
          <cell r="Q302">
            <v>1</v>
          </cell>
          <cell r="R302">
            <v>13748638</v>
          </cell>
          <cell r="S302">
            <v>1</v>
          </cell>
          <cell r="T302">
            <v>13748638</v>
          </cell>
          <cell r="U302">
            <v>1</v>
          </cell>
        </row>
        <row r="304">
          <cell r="C304" t="str">
            <v>CLINTON COUNTY</v>
          </cell>
        </row>
        <row r="305">
          <cell r="C305" t="str">
            <v>23-01</v>
          </cell>
          <cell r="D305" t="str">
            <v>Clinton</v>
          </cell>
          <cell r="E305">
            <v>32782</v>
          </cell>
          <cell r="F305">
            <v>26885</v>
          </cell>
          <cell r="G305">
            <v>0.54737763661535954</v>
          </cell>
          <cell r="H305">
            <v>26885</v>
          </cell>
          <cell r="I305">
            <v>0.54737763661535954</v>
          </cell>
          <cell r="J305">
            <v>26885</v>
          </cell>
          <cell r="K305">
            <v>0.54737763661535954</v>
          </cell>
          <cell r="L305">
            <v>26885</v>
          </cell>
          <cell r="M305">
            <v>0.54737763661535954</v>
          </cell>
          <cell r="N305">
            <v>19073921</v>
          </cell>
          <cell r="O305">
            <v>0.43205267413036186</v>
          </cell>
          <cell r="P305">
            <v>19073921</v>
          </cell>
          <cell r="Q305">
            <v>0.43205267413036186</v>
          </cell>
          <cell r="R305">
            <v>19073921</v>
          </cell>
          <cell r="S305">
            <v>0.43205267413036186</v>
          </cell>
          <cell r="T305">
            <v>19073921</v>
          </cell>
          <cell r="U305">
            <v>0.43205267413036186</v>
          </cell>
        </row>
        <row r="306">
          <cell r="C306" t="str">
            <v>23-02</v>
          </cell>
          <cell r="D306" t="str">
            <v>Dewitt</v>
          </cell>
          <cell r="E306">
            <v>32782</v>
          </cell>
          <cell r="F306">
            <v>5322</v>
          </cell>
          <cell r="G306">
            <v>0.10835572929391644</v>
          </cell>
          <cell r="H306">
            <v>5322</v>
          </cell>
          <cell r="I306">
            <v>0.10835572929391644</v>
          </cell>
          <cell r="J306">
            <v>5322</v>
          </cell>
          <cell r="K306">
            <v>0.10835572929391644</v>
          </cell>
          <cell r="L306">
            <v>5322</v>
          </cell>
          <cell r="M306">
            <v>0.10835572929391644</v>
          </cell>
          <cell r="N306">
            <v>2214969</v>
          </cell>
          <cell r="O306">
            <v>5.0172341573914113E-2</v>
          </cell>
          <cell r="P306">
            <v>2214969</v>
          </cell>
          <cell r="Q306">
            <v>5.0172341573914113E-2</v>
          </cell>
          <cell r="R306">
            <v>2214969</v>
          </cell>
          <cell r="S306">
            <v>5.0172341573914113E-2</v>
          </cell>
          <cell r="T306">
            <v>2214969</v>
          </cell>
          <cell r="U306">
            <v>5.0172341573914113E-2</v>
          </cell>
        </row>
        <row r="307">
          <cell r="C307" t="str">
            <v>23-03</v>
          </cell>
          <cell r="D307" t="str">
            <v>Camanche</v>
          </cell>
          <cell r="E307">
            <v>32782</v>
          </cell>
          <cell r="F307">
            <v>4448</v>
          </cell>
          <cell r="G307">
            <v>9.0561120612427728E-2</v>
          </cell>
          <cell r="H307">
            <v>4448</v>
          </cell>
          <cell r="I307">
            <v>9.0561120612427728E-2</v>
          </cell>
          <cell r="J307">
            <v>4448</v>
          </cell>
          <cell r="K307">
            <v>9.0561120612427728E-2</v>
          </cell>
          <cell r="L307">
            <v>4448</v>
          </cell>
          <cell r="M307">
            <v>9.0561120612427728E-2</v>
          </cell>
          <cell r="N307">
            <v>2285530</v>
          </cell>
          <cell r="O307">
            <v>5.1770653150192136E-2</v>
          </cell>
          <cell r="P307">
            <v>2285530</v>
          </cell>
          <cell r="Q307">
            <v>5.1770653150192136E-2</v>
          </cell>
          <cell r="R307">
            <v>2285530</v>
          </cell>
          <cell r="S307">
            <v>5.1770653150192136E-2</v>
          </cell>
          <cell r="T307">
            <v>2285530</v>
          </cell>
          <cell r="U307">
            <v>5.1770653150192136E-2</v>
          </cell>
        </row>
        <row r="308">
          <cell r="C308" t="str">
            <v>23-04</v>
          </cell>
          <cell r="D308" t="str">
            <v>Delmar</v>
          </cell>
          <cell r="E308">
            <v>32782</v>
          </cell>
          <cell r="F308">
            <v>525</v>
          </cell>
          <cell r="G308">
            <v>1.068898118739311E-2</v>
          </cell>
          <cell r="H308">
            <v>525</v>
          </cell>
          <cell r="I308">
            <v>1.068898118739311E-2</v>
          </cell>
          <cell r="J308">
            <v>525</v>
          </cell>
          <cell r="K308">
            <v>1.068898118739311E-2</v>
          </cell>
          <cell r="L308">
            <v>525</v>
          </cell>
          <cell r="M308">
            <v>1.068898118739311E-2</v>
          </cell>
          <cell r="N308">
            <v>223406</v>
          </cell>
          <cell r="O308">
            <v>5.060478111279145E-3</v>
          </cell>
          <cell r="P308">
            <v>223406</v>
          </cell>
          <cell r="Q308">
            <v>5.060478111279145E-3</v>
          </cell>
          <cell r="R308">
            <v>223406</v>
          </cell>
          <cell r="S308">
            <v>5.060478111279145E-3</v>
          </cell>
          <cell r="T308">
            <v>223406</v>
          </cell>
          <cell r="U308">
            <v>5.060478111279145E-3</v>
          </cell>
        </row>
        <row r="309">
          <cell r="C309" t="str">
            <v>23-05</v>
          </cell>
          <cell r="D309" t="str">
            <v>Grand Mound</v>
          </cell>
          <cell r="E309">
            <v>32782</v>
          </cell>
          <cell r="F309">
            <v>642</v>
          </cell>
          <cell r="G309">
            <v>1.3071096994869288E-2</v>
          </cell>
          <cell r="H309">
            <v>642</v>
          </cell>
          <cell r="I309">
            <v>1.3071096994869288E-2</v>
          </cell>
          <cell r="J309">
            <v>642</v>
          </cell>
          <cell r="K309">
            <v>1.3071096994869288E-2</v>
          </cell>
          <cell r="L309">
            <v>642</v>
          </cell>
          <cell r="M309">
            <v>1.3071096994869288E-2</v>
          </cell>
          <cell r="N309">
            <v>144073</v>
          </cell>
          <cell r="O309">
            <v>3.2634676907796578E-3</v>
          </cell>
          <cell r="P309">
            <v>144073</v>
          </cell>
          <cell r="Q309">
            <v>3.2634676907796578E-3</v>
          </cell>
          <cell r="R309">
            <v>144073</v>
          </cell>
          <cell r="S309">
            <v>3.2634676907796578E-3</v>
          </cell>
          <cell r="T309">
            <v>144073</v>
          </cell>
          <cell r="U309">
            <v>3.2634676907796578E-3</v>
          </cell>
        </row>
        <row r="310">
          <cell r="C310" t="str">
            <v>23-06</v>
          </cell>
          <cell r="D310" t="str">
            <v>Lost Nation</v>
          </cell>
          <cell r="E310">
            <v>32874</v>
          </cell>
          <cell r="F310">
            <v>446</v>
          </cell>
          <cell r="G310">
            <v>9.0805440182425284E-3</v>
          </cell>
          <cell r="H310">
            <v>446</v>
          </cell>
          <cell r="I310">
            <v>9.0805440182425284E-3</v>
          </cell>
          <cell r="J310">
            <v>446</v>
          </cell>
          <cell r="K310">
            <v>9.0805440182425284E-3</v>
          </cell>
          <cell r="L310">
            <v>446</v>
          </cell>
          <cell r="M310">
            <v>9.0805440182425284E-3</v>
          </cell>
          <cell r="N310">
            <v>145802</v>
          </cell>
          <cell r="O310">
            <v>3.3026321118534052E-3</v>
          </cell>
          <cell r="P310">
            <v>145802</v>
          </cell>
          <cell r="Q310">
            <v>3.3026321118534052E-3</v>
          </cell>
          <cell r="R310">
            <v>145802</v>
          </cell>
          <cell r="S310">
            <v>3.3026321118534052E-3</v>
          </cell>
          <cell r="T310">
            <v>145802</v>
          </cell>
          <cell r="U310">
            <v>3.3026321118534052E-3</v>
          </cell>
        </row>
        <row r="311">
          <cell r="C311" t="str">
            <v>23-07</v>
          </cell>
          <cell r="D311" t="str">
            <v>Wheatland</v>
          </cell>
          <cell r="E311">
            <v>32782</v>
          </cell>
          <cell r="F311">
            <v>764</v>
          </cell>
          <cell r="G311">
            <v>1.5555012623177784E-2</v>
          </cell>
          <cell r="H311">
            <v>764</v>
          </cell>
          <cell r="I311">
            <v>1.5555012623177784E-2</v>
          </cell>
          <cell r="J311">
            <v>764</v>
          </cell>
          <cell r="K311">
            <v>1.5555012623177784E-2</v>
          </cell>
          <cell r="L311">
            <v>764</v>
          </cell>
          <cell r="M311">
            <v>1.5555012623177784E-2</v>
          </cell>
          <cell r="N311">
            <v>175325</v>
          </cell>
          <cell r="O311">
            <v>3.9713719634209294E-3</v>
          </cell>
          <cell r="P311">
            <v>175325</v>
          </cell>
          <cell r="Q311">
            <v>3.9713719634209294E-3</v>
          </cell>
          <cell r="R311">
            <v>175325</v>
          </cell>
          <cell r="S311">
            <v>3.9713719634209294E-3</v>
          </cell>
          <cell r="T311">
            <v>175325</v>
          </cell>
          <cell r="U311">
            <v>3.9713719634209294E-3</v>
          </cell>
        </row>
        <row r="312">
          <cell r="C312" t="str">
            <v>23-08</v>
          </cell>
          <cell r="D312" t="str">
            <v>Andover</v>
          </cell>
          <cell r="E312">
            <v>32782</v>
          </cell>
          <cell r="F312">
            <v>103</v>
          </cell>
          <cell r="G312">
            <v>2.0970763091456958E-3</v>
          </cell>
          <cell r="H312">
            <v>103</v>
          </cell>
          <cell r="I312">
            <v>2.0970763091456958E-3</v>
          </cell>
          <cell r="J312">
            <v>103</v>
          </cell>
          <cell r="K312">
            <v>2.0970763091456958E-3</v>
          </cell>
          <cell r="L312">
            <v>103</v>
          </cell>
          <cell r="M312">
            <v>2.0970763091456958E-3</v>
          </cell>
          <cell r="N312">
            <v>18615</v>
          </cell>
          <cell r="O312">
            <v>4.2165743105136515E-4</v>
          </cell>
          <cell r="P312">
            <v>18615</v>
          </cell>
          <cell r="Q312">
            <v>4.2165743105136515E-4</v>
          </cell>
          <cell r="R312">
            <v>18615</v>
          </cell>
          <cell r="S312">
            <v>4.2165743105136515E-4</v>
          </cell>
          <cell r="T312">
            <v>18615</v>
          </cell>
          <cell r="U312">
            <v>4.2165743105136515E-4</v>
          </cell>
        </row>
        <row r="313">
          <cell r="C313" t="str">
            <v>23-09</v>
          </cell>
          <cell r="D313" t="str">
            <v>Calamus</v>
          </cell>
          <cell r="E313">
            <v>32782</v>
          </cell>
          <cell r="F313">
            <v>439</v>
          </cell>
          <cell r="G313">
            <v>8.9380242690772858E-3</v>
          </cell>
          <cell r="H313">
            <v>439</v>
          </cell>
          <cell r="I313">
            <v>8.9380242690772858E-3</v>
          </cell>
          <cell r="J313">
            <v>439</v>
          </cell>
          <cell r="K313">
            <v>8.9380242690772858E-3</v>
          </cell>
          <cell r="L313">
            <v>439</v>
          </cell>
          <cell r="M313">
            <v>8.9380242690772858E-3</v>
          </cell>
          <cell r="N313">
            <v>134389</v>
          </cell>
          <cell r="O313">
            <v>3.0441106903874248E-3</v>
          </cell>
          <cell r="P313">
            <v>134389</v>
          </cell>
          <cell r="Q313">
            <v>3.0441106903874248E-3</v>
          </cell>
          <cell r="R313">
            <v>134389</v>
          </cell>
          <cell r="S313">
            <v>3.0441106903874248E-3</v>
          </cell>
          <cell r="T313">
            <v>134389</v>
          </cell>
          <cell r="U313">
            <v>3.0441106903874248E-3</v>
          </cell>
        </row>
        <row r="314">
          <cell r="C314" t="str">
            <v>23-10</v>
          </cell>
          <cell r="D314" t="str">
            <v>Charlotte</v>
          </cell>
          <cell r="E314">
            <v>32874</v>
          </cell>
          <cell r="F314">
            <v>394</v>
          </cell>
          <cell r="G314">
            <v>8.0218258815864477E-3</v>
          </cell>
          <cell r="H314">
            <v>394</v>
          </cell>
          <cell r="I314">
            <v>8.0218258815864477E-3</v>
          </cell>
          <cell r="J314">
            <v>394</v>
          </cell>
          <cell r="K314">
            <v>8.0218258815864477E-3</v>
          </cell>
          <cell r="L314">
            <v>394</v>
          </cell>
          <cell r="M314">
            <v>8.0218258815864477E-3</v>
          </cell>
          <cell r="N314">
            <v>75816</v>
          </cell>
          <cell r="O314">
            <v>1.7173451406172604E-3</v>
          </cell>
          <cell r="P314">
            <v>75816</v>
          </cell>
          <cell r="Q314">
            <v>1.7173451406172604E-3</v>
          </cell>
          <cell r="R314">
            <v>75816</v>
          </cell>
          <cell r="S314">
            <v>1.7173451406172604E-3</v>
          </cell>
          <cell r="T314">
            <v>75816</v>
          </cell>
          <cell r="U314">
            <v>1.7173451406172604E-3</v>
          </cell>
        </row>
        <row r="315">
          <cell r="C315" t="str">
            <v>23-11</v>
          </cell>
          <cell r="D315" t="str">
            <v>Goose Lake</v>
          </cell>
          <cell r="E315">
            <v>32782</v>
          </cell>
          <cell r="F315">
            <v>240</v>
          </cell>
          <cell r="G315">
            <v>4.8863913999511359E-3</v>
          </cell>
          <cell r="H315">
            <v>240</v>
          </cell>
          <cell r="I315">
            <v>4.8863913999511359E-3</v>
          </cell>
          <cell r="J315">
            <v>240</v>
          </cell>
          <cell r="K315">
            <v>4.8863913999511359E-3</v>
          </cell>
          <cell r="L315">
            <v>240</v>
          </cell>
          <cell r="M315">
            <v>4.8863913999511359E-3</v>
          </cell>
          <cell r="N315">
            <v>41805</v>
          </cell>
          <cell r="O315">
            <v>9.4694541526201025E-4</v>
          </cell>
          <cell r="P315">
            <v>41805</v>
          </cell>
          <cell r="Q315">
            <v>9.4694541526201025E-4</v>
          </cell>
          <cell r="R315">
            <v>41805</v>
          </cell>
          <cell r="S315">
            <v>9.4694541526201025E-4</v>
          </cell>
          <cell r="T315">
            <v>41805</v>
          </cell>
          <cell r="U315">
            <v>9.4694541526201025E-4</v>
          </cell>
        </row>
        <row r="316">
          <cell r="C316" t="str">
            <v>23-12</v>
          </cell>
          <cell r="D316" t="str">
            <v>Low Moor</v>
          </cell>
          <cell r="E316">
            <v>32782</v>
          </cell>
          <cell r="F316">
            <v>288</v>
          </cell>
          <cell r="G316">
            <v>5.8636696799413629E-3</v>
          </cell>
          <cell r="H316">
            <v>288</v>
          </cell>
          <cell r="I316">
            <v>5.8636696799413629E-3</v>
          </cell>
          <cell r="J316">
            <v>288</v>
          </cell>
          <cell r="K316">
            <v>5.8636696799413629E-3</v>
          </cell>
          <cell r="L316">
            <v>288</v>
          </cell>
          <cell r="M316">
            <v>5.8636696799413629E-3</v>
          </cell>
          <cell r="N316">
            <v>58929</v>
          </cell>
          <cell r="O316">
            <v>1.3348294791526133E-3</v>
          </cell>
          <cell r="P316">
            <v>58929</v>
          </cell>
          <cell r="Q316">
            <v>1.3348294791526133E-3</v>
          </cell>
          <cell r="R316">
            <v>58929</v>
          </cell>
          <cell r="S316">
            <v>1.3348294791526133E-3</v>
          </cell>
          <cell r="T316">
            <v>58929</v>
          </cell>
          <cell r="U316">
            <v>1.3348294791526133E-3</v>
          </cell>
        </row>
        <row r="317">
          <cell r="C317" t="str">
            <v>23-13</v>
          </cell>
          <cell r="D317" t="str">
            <v>Toronto</v>
          </cell>
          <cell r="E317">
            <v>32782</v>
          </cell>
          <cell r="F317">
            <v>124</v>
          </cell>
          <cell r="G317">
            <v>2.5246355566414204E-3</v>
          </cell>
          <cell r="H317">
            <v>124</v>
          </cell>
          <cell r="I317">
            <v>2.5246355566414204E-3</v>
          </cell>
          <cell r="J317">
            <v>124</v>
          </cell>
          <cell r="K317">
            <v>2.5246355566414204E-3</v>
          </cell>
          <cell r="L317">
            <v>124</v>
          </cell>
          <cell r="M317">
            <v>2.5246355566414204E-3</v>
          </cell>
          <cell r="N317">
            <v>18937</v>
          </cell>
          <cell r="O317">
            <v>4.289512098748161E-4</v>
          </cell>
          <cell r="P317">
            <v>18937</v>
          </cell>
          <cell r="Q317">
            <v>4.289512098748161E-4</v>
          </cell>
          <cell r="R317">
            <v>18937</v>
          </cell>
          <cell r="S317">
            <v>4.289512098748161E-4</v>
          </cell>
          <cell r="T317">
            <v>18937</v>
          </cell>
          <cell r="U317">
            <v>4.289512098748161E-4</v>
          </cell>
        </row>
        <row r="318">
          <cell r="C318" t="str">
            <v>23-14</v>
          </cell>
          <cell r="D318" t="str">
            <v>Welton</v>
          </cell>
          <cell r="E318">
            <v>32782</v>
          </cell>
          <cell r="F318">
            <v>165</v>
          </cell>
          <cell r="G318">
            <v>3.359394087466406E-3</v>
          </cell>
          <cell r="H318">
            <v>165</v>
          </cell>
          <cell r="I318">
            <v>3.359394087466406E-3</v>
          </cell>
          <cell r="J318">
            <v>165</v>
          </cell>
          <cell r="K318">
            <v>3.359394087466406E-3</v>
          </cell>
          <cell r="L318">
            <v>165</v>
          </cell>
          <cell r="M318">
            <v>3.359394087466406E-3</v>
          </cell>
          <cell r="N318">
            <v>33633</v>
          </cell>
          <cell r="O318">
            <v>7.6183746325815549E-4</v>
          </cell>
          <cell r="P318">
            <v>33633</v>
          </cell>
          <cell r="Q318">
            <v>7.6183746325815549E-4</v>
          </cell>
          <cell r="R318">
            <v>33633</v>
          </cell>
          <cell r="S318">
            <v>7.6183746325815549E-4</v>
          </cell>
          <cell r="T318">
            <v>33633</v>
          </cell>
          <cell r="U318">
            <v>7.6183746325815549E-4</v>
          </cell>
        </row>
        <row r="319">
          <cell r="C319" t="str">
            <v>23-15</v>
          </cell>
          <cell r="D319" t="str">
            <v>Maquoketa</v>
          </cell>
          <cell r="E319">
            <v>40725</v>
          </cell>
          <cell r="F319">
            <v>2</v>
          </cell>
          <cell r="G319">
            <v>4.0719928332926137E-5</v>
          </cell>
          <cell r="H319">
            <v>2</v>
          </cell>
          <cell r="I319">
            <v>4.0719928332926137E-5</v>
          </cell>
          <cell r="J319">
            <v>2</v>
          </cell>
          <cell r="K319">
            <v>4.0719928332926137E-5</v>
          </cell>
          <cell r="L319">
            <v>2</v>
          </cell>
          <cell r="M319">
            <v>4.0719928332926137E-5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C320" t="str">
            <v>23-22</v>
          </cell>
          <cell r="D320" t="str">
            <v>Unincorporated</v>
          </cell>
          <cell r="E320">
            <v>32874</v>
          </cell>
          <cell r="F320">
            <v>8329</v>
          </cell>
          <cell r="G320">
            <v>0.16957814154247089</v>
          </cell>
          <cell r="H320">
            <v>8329</v>
          </cell>
          <cell r="I320">
            <v>0.16957814154247089</v>
          </cell>
          <cell r="J320">
            <v>8329</v>
          </cell>
          <cell r="K320">
            <v>0.16957814154247089</v>
          </cell>
          <cell r="L320">
            <v>8329</v>
          </cell>
          <cell r="M320">
            <v>0.16957814154247089</v>
          </cell>
          <cell r="N320">
            <v>19502062</v>
          </cell>
          <cell r="O320">
            <v>0.4417507044385951</v>
          </cell>
          <cell r="P320">
            <v>19502062</v>
          </cell>
          <cell r="Q320">
            <v>0.4417507044385951</v>
          </cell>
          <cell r="R320">
            <v>19502062</v>
          </cell>
          <cell r="S320">
            <v>0.4417507044385951</v>
          </cell>
          <cell r="T320">
            <v>19502062</v>
          </cell>
          <cell r="U320">
            <v>0.4417507044385951</v>
          </cell>
        </row>
        <row r="321">
          <cell r="B321">
            <v>23</v>
          </cell>
          <cell r="C321" t="str">
            <v>23-24</v>
          </cell>
          <cell r="D321" t="str">
            <v>TOTAL</v>
          </cell>
          <cell r="E321">
            <v>16</v>
          </cell>
          <cell r="F321">
            <v>49116</v>
          </cell>
          <cell r="G321">
            <v>1</v>
          </cell>
          <cell r="H321">
            <v>49116</v>
          </cell>
          <cell r="I321">
            <v>1</v>
          </cell>
          <cell r="J321">
            <v>49116</v>
          </cell>
          <cell r="K321">
            <v>1</v>
          </cell>
          <cell r="L321">
            <v>49116</v>
          </cell>
          <cell r="M321">
            <v>1</v>
          </cell>
          <cell r="N321">
            <v>44147212</v>
          </cell>
          <cell r="O321">
            <v>1</v>
          </cell>
          <cell r="P321">
            <v>44147212</v>
          </cell>
          <cell r="Q321">
            <v>1</v>
          </cell>
          <cell r="R321">
            <v>44147212</v>
          </cell>
          <cell r="S321">
            <v>1</v>
          </cell>
          <cell r="T321">
            <v>44147212</v>
          </cell>
          <cell r="U321">
            <v>1</v>
          </cell>
        </row>
        <row r="323">
          <cell r="C323" t="str">
            <v>CRAWFORD COUNTY</v>
          </cell>
        </row>
        <row r="324">
          <cell r="C324" t="str">
            <v>24-01</v>
          </cell>
          <cell r="D324" t="str">
            <v>Dension</v>
          </cell>
          <cell r="E324">
            <v>36161</v>
          </cell>
          <cell r="F324">
            <v>8298</v>
          </cell>
          <cell r="G324">
            <v>0.48537669630322883</v>
          </cell>
          <cell r="H324">
            <v>8298</v>
          </cell>
          <cell r="I324">
            <v>0.48537669630322883</v>
          </cell>
          <cell r="J324">
            <v>8298</v>
          </cell>
          <cell r="K324">
            <v>0.48537669630322883</v>
          </cell>
          <cell r="L324">
            <v>8298</v>
          </cell>
          <cell r="M324">
            <v>0.48537669630322883</v>
          </cell>
          <cell r="N324">
            <v>3006833.0151676298</v>
          </cell>
          <cell r="O324">
            <v>0.21253267204555842</v>
          </cell>
          <cell r="P324">
            <v>3006833.0151676298</v>
          </cell>
          <cell r="Q324">
            <v>0.21253267204555842</v>
          </cell>
          <cell r="R324">
            <v>3006833.0151676298</v>
          </cell>
          <cell r="S324">
            <v>0.21253267204555842</v>
          </cell>
          <cell r="T324">
            <v>3006833.0151676298</v>
          </cell>
          <cell r="U324">
            <v>0.21253267204555842</v>
          </cell>
        </row>
        <row r="325">
          <cell r="C325" t="str">
            <v>24-02</v>
          </cell>
          <cell r="D325" t="str">
            <v>Charter Oak</v>
          </cell>
          <cell r="E325">
            <v>36161</v>
          </cell>
          <cell r="F325">
            <v>502</v>
          </cell>
          <cell r="G325">
            <v>2.936359382311652E-2</v>
          </cell>
          <cell r="H325">
            <v>502</v>
          </cell>
          <cell r="I325">
            <v>2.936359382311652E-2</v>
          </cell>
          <cell r="J325">
            <v>502</v>
          </cell>
          <cell r="K325">
            <v>2.936359382311652E-2</v>
          </cell>
          <cell r="L325">
            <v>502</v>
          </cell>
          <cell r="M325">
            <v>2.936359382311652E-2</v>
          </cell>
          <cell r="N325">
            <v>260716.11365315001</v>
          </cell>
          <cell r="O325">
            <v>1.8428257239602095E-2</v>
          </cell>
          <cell r="P325">
            <v>260716.11365315001</v>
          </cell>
          <cell r="Q325">
            <v>1.8428257239602095E-2</v>
          </cell>
          <cell r="R325">
            <v>260716.11365315001</v>
          </cell>
          <cell r="S325">
            <v>1.8428257239602095E-2</v>
          </cell>
          <cell r="T325">
            <v>260716.11365315001</v>
          </cell>
          <cell r="U325">
            <v>1.8428257239602095E-2</v>
          </cell>
        </row>
        <row r="326">
          <cell r="C326" t="str">
            <v>24-03</v>
          </cell>
          <cell r="D326" t="str">
            <v>Dow City</v>
          </cell>
          <cell r="E326">
            <v>36161</v>
          </cell>
          <cell r="F326">
            <v>510</v>
          </cell>
          <cell r="G326">
            <v>2.9831539541413196E-2</v>
          </cell>
          <cell r="H326">
            <v>510</v>
          </cell>
          <cell r="I326">
            <v>2.9831539541413196E-2</v>
          </cell>
          <cell r="J326">
            <v>510</v>
          </cell>
          <cell r="K326">
            <v>2.9831539541413196E-2</v>
          </cell>
          <cell r="L326">
            <v>510</v>
          </cell>
          <cell r="M326">
            <v>2.9831539541413196E-2</v>
          </cell>
          <cell r="N326">
            <v>131335.73507897</v>
          </cell>
          <cell r="O326">
            <v>9.2832340773818887E-3</v>
          </cell>
          <cell r="P326">
            <v>131335.73507897</v>
          </cell>
          <cell r="Q326">
            <v>9.2832340773818887E-3</v>
          </cell>
          <cell r="R326">
            <v>131335.73507897</v>
          </cell>
          <cell r="S326">
            <v>9.2832340773818887E-3</v>
          </cell>
          <cell r="T326">
            <v>131335.73507897</v>
          </cell>
          <cell r="U326">
            <v>9.2832340773818887E-3</v>
          </cell>
        </row>
        <row r="327">
          <cell r="C327" t="str">
            <v>24-04</v>
          </cell>
          <cell r="D327" t="str">
            <v>Manilla</v>
          </cell>
          <cell r="E327">
            <v>36161</v>
          </cell>
          <cell r="F327">
            <v>776</v>
          </cell>
          <cell r="G327">
            <v>4.5390734674777729E-2</v>
          </cell>
          <cell r="H327">
            <v>776</v>
          </cell>
          <cell r="I327">
            <v>4.5390734674777729E-2</v>
          </cell>
          <cell r="J327">
            <v>776</v>
          </cell>
          <cell r="K327">
            <v>4.5390734674777729E-2</v>
          </cell>
          <cell r="L327">
            <v>776</v>
          </cell>
          <cell r="M327">
            <v>4.5390734674777729E-2</v>
          </cell>
          <cell r="N327">
            <v>261456.62724020999</v>
          </cell>
          <cell r="O327">
            <v>1.8480599132400927E-2</v>
          </cell>
          <cell r="P327">
            <v>261456.62724020999</v>
          </cell>
          <cell r="Q327">
            <v>1.8480599132400927E-2</v>
          </cell>
          <cell r="R327">
            <v>261456.62724020999</v>
          </cell>
          <cell r="S327">
            <v>1.8480599132400927E-2</v>
          </cell>
          <cell r="T327">
            <v>261456.62724020999</v>
          </cell>
          <cell r="U327">
            <v>1.8480599132400927E-2</v>
          </cell>
        </row>
        <row r="328">
          <cell r="C328" t="str">
            <v>24-05</v>
          </cell>
          <cell r="D328" t="str">
            <v>Schleswig</v>
          </cell>
          <cell r="E328">
            <v>36161</v>
          </cell>
          <cell r="F328">
            <v>882</v>
          </cell>
          <cell r="G328">
            <v>5.1591015442208704E-2</v>
          </cell>
          <cell r="H328">
            <v>882</v>
          </cell>
          <cell r="I328">
            <v>5.1591015442208704E-2</v>
          </cell>
          <cell r="J328">
            <v>882</v>
          </cell>
          <cell r="K328">
            <v>5.1591015442208704E-2</v>
          </cell>
          <cell r="L328">
            <v>882</v>
          </cell>
          <cell r="M328">
            <v>5.1591015442208704E-2</v>
          </cell>
          <cell r="N328">
            <v>360988.11168474</v>
          </cell>
          <cell r="O328">
            <v>2.5515806021160457E-2</v>
          </cell>
          <cell r="P328">
            <v>360988.11168474</v>
          </cell>
          <cell r="Q328">
            <v>2.5515806021160457E-2</v>
          </cell>
          <cell r="R328">
            <v>360988.11168474</v>
          </cell>
          <cell r="S328">
            <v>2.5515806021160457E-2</v>
          </cell>
          <cell r="T328">
            <v>360988.11168474</v>
          </cell>
          <cell r="U328">
            <v>2.5515806021160457E-2</v>
          </cell>
        </row>
        <row r="329">
          <cell r="C329" t="str">
            <v>24-06</v>
          </cell>
          <cell r="D329" t="str">
            <v>Vail</v>
          </cell>
          <cell r="E329">
            <v>36161</v>
          </cell>
          <cell r="F329">
            <v>436</v>
          </cell>
          <cell r="G329">
            <v>2.5503041647168927E-2</v>
          </cell>
          <cell r="H329">
            <v>436</v>
          </cell>
          <cell r="I329">
            <v>2.5503041647168927E-2</v>
          </cell>
          <cell r="J329">
            <v>436</v>
          </cell>
          <cell r="K329">
            <v>2.5503041647168927E-2</v>
          </cell>
          <cell r="L329">
            <v>436</v>
          </cell>
          <cell r="M329">
            <v>2.5503041647168927E-2</v>
          </cell>
          <cell r="N329">
            <v>115221.81788268</v>
          </cell>
          <cell r="O329">
            <v>8.144250348796794E-3</v>
          </cell>
          <cell r="P329">
            <v>115221.81788268</v>
          </cell>
          <cell r="Q329">
            <v>8.144250348796794E-3</v>
          </cell>
          <cell r="R329">
            <v>115221.81788268</v>
          </cell>
          <cell r="S329">
            <v>8.144250348796794E-3</v>
          </cell>
          <cell r="T329">
            <v>115221.81788268</v>
          </cell>
          <cell r="U329">
            <v>8.144250348796794E-3</v>
          </cell>
        </row>
        <row r="330">
          <cell r="C330" t="str">
            <v>24-07</v>
          </cell>
          <cell r="D330" t="str">
            <v>Arion</v>
          </cell>
          <cell r="E330">
            <v>36161</v>
          </cell>
          <cell r="F330">
            <v>108</v>
          </cell>
          <cell r="G330">
            <v>6.3172671970051471E-3</v>
          </cell>
          <cell r="H330">
            <v>108</v>
          </cell>
          <cell r="I330">
            <v>6.3172671970051471E-3</v>
          </cell>
          <cell r="J330">
            <v>108</v>
          </cell>
          <cell r="K330">
            <v>6.3172671970051471E-3</v>
          </cell>
          <cell r="L330">
            <v>108</v>
          </cell>
          <cell r="M330">
            <v>6.3172671970051471E-3</v>
          </cell>
          <cell r="N330">
            <v>18641.623945669999</v>
          </cell>
          <cell r="O330">
            <v>1.3176502081944956E-3</v>
          </cell>
          <cell r="P330">
            <v>18641.623945669999</v>
          </cell>
          <cell r="Q330">
            <v>1.3176502081944956E-3</v>
          </cell>
          <cell r="R330">
            <v>18641.623945669999</v>
          </cell>
          <cell r="S330">
            <v>1.3176502081944956E-3</v>
          </cell>
          <cell r="T330">
            <v>18641.623945669999</v>
          </cell>
          <cell r="U330">
            <v>1.3176502081944956E-3</v>
          </cell>
        </row>
        <row r="331">
          <cell r="C331" t="str">
            <v>24-08</v>
          </cell>
          <cell r="D331" t="str">
            <v>Aspinwall</v>
          </cell>
          <cell r="E331">
            <v>36161</v>
          </cell>
          <cell r="F331">
            <v>40</v>
          </cell>
          <cell r="G331">
            <v>2.339728591483388E-3</v>
          </cell>
          <cell r="H331">
            <v>40</v>
          </cell>
          <cell r="I331">
            <v>2.339728591483388E-3</v>
          </cell>
          <cell r="J331">
            <v>40</v>
          </cell>
          <cell r="K331">
            <v>2.339728591483388E-3</v>
          </cell>
          <cell r="L331">
            <v>40</v>
          </cell>
          <cell r="M331">
            <v>2.339728591483388E-3</v>
          </cell>
          <cell r="N331">
            <v>22935.080730770002</v>
          </cell>
          <cell r="O331">
            <v>1.6211256051475136E-3</v>
          </cell>
          <cell r="P331">
            <v>22935.080730770002</v>
          </cell>
          <cell r="Q331">
            <v>1.6211256051475136E-3</v>
          </cell>
          <cell r="R331">
            <v>22935.080730770002</v>
          </cell>
          <cell r="S331">
            <v>1.6211256051475136E-3</v>
          </cell>
          <cell r="T331">
            <v>22935.080730770002</v>
          </cell>
          <cell r="U331">
            <v>1.6211256051475136E-3</v>
          </cell>
        </row>
        <row r="332">
          <cell r="C332" t="str">
            <v>24-09</v>
          </cell>
          <cell r="D332" t="str">
            <v>Buck Grove</v>
          </cell>
          <cell r="E332">
            <v>36161</v>
          </cell>
          <cell r="F332">
            <v>43</v>
          </cell>
          <cell r="G332">
            <v>2.5152082358446421E-3</v>
          </cell>
          <cell r="H332">
            <v>43</v>
          </cell>
          <cell r="I332">
            <v>2.5152082358446421E-3</v>
          </cell>
          <cell r="J332">
            <v>43</v>
          </cell>
          <cell r="K332">
            <v>2.5152082358446421E-3</v>
          </cell>
          <cell r="L332">
            <v>43</v>
          </cell>
          <cell r="M332">
            <v>2.5152082358446421E-3</v>
          </cell>
          <cell r="N332">
            <v>11684.739156260001</v>
          </cell>
          <cell r="O332">
            <v>8.2591511484280203E-4</v>
          </cell>
          <cell r="P332">
            <v>11684.739156260001</v>
          </cell>
          <cell r="Q332">
            <v>8.2591511484280203E-4</v>
          </cell>
          <cell r="R332">
            <v>11684.739156260001</v>
          </cell>
          <cell r="S332">
            <v>8.2591511484280203E-4</v>
          </cell>
          <cell r="T332">
            <v>11684.739156260001</v>
          </cell>
          <cell r="U332">
            <v>8.2591511484280203E-4</v>
          </cell>
        </row>
        <row r="333">
          <cell r="C333" t="str">
            <v>24-10</v>
          </cell>
          <cell r="D333" t="str">
            <v>Deloit</v>
          </cell>
          <cell r="E333">
            <v>36161</v>
          </cell>
          <cell r="F333">
            <v>264</v>
          </cell>
          <cell r="G333">
            <v>1.544220870379036E-2</v>
          </cell>
          <cell r="H333">
            <v>264</v>
          </cell>
          <cell r="I333">
            <v>1.544220870379036E-2</v>
          </cell>
          <cell r="J333">
            <v>264</v>
          </cell>
          <cell r="K333">
            <v>1.544220870379036E-2</v>
          </cell>
          <cell r="L333">
            <v>264</v>
          </cell>
          <cell r="M333">
            <v>1.544220870379036E-2</v>
          </cell>
          <cell r="N333">
            <v>56677.055226780001</v>
          </cell>
          <cell r="O333">
            <v>4.0061173767408868E-3</v>
          </cell>
          <cell r="P333">
            <v>56677.055226780001</v>
          </cell>
          <cell r="Q333">
            <v>4.0061173767408868E-3</v>
          </cell>
          <cell r="R333">
            <v>56677.055226780001</v>
          </cell>
          <cell r="S333">
            <v>4.0061173767408868E-3</v>
          </cell>
          <cell r="T333">
            <v>56677.055226780001</v>
          </cell>
          <cell r="U333">
            <v>4.0061173767408868E-3</v>
          </cell>
        </row>
        <row r="334">
          <cell r="C334" t="str">
            <v>24-11</v>
          </cell>
          <cell r="D334" t="str">
            <v>Kiron</v>
          </cell>
          <cell r="E334">
            <v>36161</v>
          </cell>
          <cell r="F334">
            <v>279</v>
          </cell>
          <cell r="G334">
            <v>1.6319606925596631E-2</v>
          </cell>
          <cell r="H334">
            <v>279</v>
          </cell>
          <cell r="I334">
            <v>1.6319606925596631E-2</v>
          </cell>
          <cell r="J334">
            <v>279</v>
          </cell>
          <cell r="K334">
            <v>1.6319606925596631E-2</v>
          </cell>
          <cell r="L334">
            <v>279</v>
          </cell>
          <cell r="M334">
            <v>1.6319606925596631E-2</v>
          </cell>
          <cell r="N334">
            <v>87816.996741809999</v>
          </cell>
          <cell r="O334">
            <v>6.2071890505407618E-3</v>
          </cell>
          <cell r="P334">
            <v>87816.996741809999</v>
          </cell>
          <cell r="Q334">
            <v>6.2071890505407618E-3</v>
          </cell>
          <cell r="R334">
            <v>87816.996741809999</v>
          </cell>
          <cell r="S334">
            <v>6.2071890505407618E-3</v>
          </cell>
          <cell r="T334">
            <v>87816.996741809999</v>
          </cell>
          <cell r="U334">
            <v>6.2071890505407618E-3</v>
          </cell>
        </row>
        <row r="335">
          <cell r="C335" t="str">
            <v>24-12</v>
          </cell>
          <cell r="D335" t="str">
            <v>Ricketts</v>
          </cell>
          <cell r="E335">
            <v>36161</v>
          </cell>
          <cell r="F335">
            <v>145</v>
          </cell>
          <cell r="G335">
            <v>8.481516144127281E-3</v>
          </cell>
          <cell r="H335">
            <v>145</v>
          </cell>
          <cell r="I335">
            <v>8.481516144127281E-3</v>
          </cell>
          <cell r="J335">
            <v>145</v>
          </cell>
          <cell r="K335">
            <v>8.481516144127281E-3</v>
          </cell>
          <cell r="L335">
            <v>145</v>
          </cell>
          <cell r="M335">
            <v>8.481516144127281E-3</v>
          </cell>
          <cell r="N335">
            <v>31646.99870031</v>
          </cell>
          <cell r="O335">
            <v>2.2369121138655001E-3</v>
          </cell>
          <cell r="P335">
            <v>31646.99870031</v>
          </cell>
          <cell r="Q335">
            <v>2.2369121138655001E-3</v>
          </cell>
          <cell r="R335">
            <v>31646.99870031</v>
          </cell>
          <cell r="S335">
            <v>2.2369121138655001E-3</v>
          </cell>
          <cell r="T335">
            <v>31646.99870031</v>
          </cell>
          <cell r="U335">
            <v>2.2369121138655001E-3</v>
          </cell>
        </row>
        <row r="336">
          <cell r="C336" t="str">
            <v>24-13</v>
          </cell>
          <cell r="D336" t="str">
            <v>Westside</v>
          </cell>
          <cell r="E336">
            <v>36161</v>
          </cell>
          <cell r="F336">
            <v>299</v>
          </cell>
          <cell r="G336">
            <v>1.7489471221338326E-2</v>
          </cell>
          <cell r="H336">
            <v>299</v>
          </cell>
          <cell r="I336">
            <v>1.7489471221338326E-2</v>
          </cell>
          <cell r="J336">
            <v>299</v>
          </cell>
          <cell r="K336">
            <v>1.7489471221338326E-2</v>
          </cell>
          <cell r="L336">
            <v>299</v>
          </cell>
          <cell r="M336">
            <v>1.7489471221338326E-2</v>
          </cell>
          <cell r="N336">
            <v>148144.30006964999</v>
          </cell>
          <cell r="O336">
            <v>1.0471317756355823E-2</v>
          </cell>
          <cell r="P336">
            <v>148144.30006964999</v>
          </cell>
          <cell r="Q336">
            <v>1.0471317756355823E-2</v>
          </cell>
          <cell r="R336">
            <v>148144.30006964999</v>
          </cell>
          <cell r="S336">
            <v>1.0471317756355823E-2</v>
          </cell>
          <cell r="T336">
            <v>148144.30006964999</v>
          </cell>
          <cell r="U336">
            <v>1.0471317756355823E-2</v>
          </cell>
        </row>
        <row r="337">
          <cell r="B337">
            <v>1</v>
          </cell>
          <cell r="C337" t="str">
            <v>24-14</v>
          </cell>
          <cell r="D337" t="str">
            <v>Dunlap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C338" t="str">
            <v>24-22</v>
          </cell>
          <cell r="D338" t="str">
            <v>Unincorporated</v>
          </cell>
          <cell r="E338">
            <v>36161</v>
          </cell>
          <cell r="F338">
            <v>4514</v>
          </cell>
          <cell r="G338">
            <v>0.26403837154890031</v>
          </cell>
          <cell r="H338">
            <v>4514</v>
          </cell>
          <cell r="I338">
            <v>0.26403837154890031</v>
          </cell>
          <cell r="J338">
            <v>4514</v>
          </cell>
          <cell r="K338">
            <v>0.26403837154890031</v>
          </cell>
          <cell r="L338">
            <v>4514</v>
          </cell>
          <cell r="M338">
            <v>0.26403837154890031</v>
          </cell>
          <cell r="N338">
            <v>9633529</v>
          </cell>
          <cell r="O338">
            <v>0.68092895390941166</v>
          </cell>
          <cell r="P338">
            <v>9633529</v>
          </cell>
          <cell r="Q338">
            <v>0.68092895390941166</v>
          </cell>
          <cell r="R338">
            <v>9633529</v>
          </cell>
          <cell r="S338">
            <v>0.68092895390941166</v>
          </cell>
          <cell r="T338">
            <v>9633529</v>
          </cell>
          <cell r="U338">
            <v>0.68092895390941166</v>
          </cell>
        </row>
        <row r="339">
          <cell r="B339">
            <v>24</v>
          </cell>
          <cell r="C339" t="str">
            <v>24-24</v>
          </cell>
          <cell r="D339" t="str">
            <v>TOTAL</v>
          </cell>
          <cell r="E339">
            <v>16</v>
          </cell>
          <cell r="F339">
            <v>17096</v>
          </cell>
          <cell r="G339">
            <v>0.99999999999999978</v>
          </cell>
          <cell r="H339">
            <v>17096</v>
          </cell>
          <cell r="I339">
            <v>0.99999999999999978</v>
          </cell>
          <cell r="J339">
            <v>17096</v>
          </cell>
          <cell r="K339">
            <v>0.99999999999999978</v>
          </cell>
          <cell r="L339">
            <v>17096</v>
          </cell>
          <cell r="M339">
            <v>0.99999999999999978</v>
          </cell>
          <cell r="N339">
            <v>14147627.215278629</v>
          </cell>
          <cell r="O339">
            <v>1</v>
          </cell>
          <cell r="P339">
            <v>14147627.215278629</v>
          </cell>
          <cell r="Q339">
            <v>1</v>
          </cell>
          <cell r="R339">
            <v>14147627.215278629</v>
          </cell>
          <cell r="S339">
            <v>1</v>
          </cell>
          <cell r="T339">
            <v>14147627.215278629</v>
          </cell>
          <cell r="U339">
            <v>1</v>
          </cell>
        </row>
        <row r="341">
          <cell r="C341" t="str">
            <v>DALLAS COUNTY</v>
          </cell>
        </row>
        <row r="342">
          <cell r="C342" t="str">
            <v>25-01</v>
          </cell>
          <cell r="D342" t="str">
            <v>Perry</v>
          </cell>
          <cell r="E342">
            <v>40360</v>
          </cell>
          <cell r="F342">
            <v>7702</v>
          </cell>
          <cell r="G342">
            <v>0.61719689077650453</v>
          </cell>
          <cell r="H342">
            <v>7702</v>
          </cell>
          <cell r="I342">
            <v>0.61719689077650453</v>
          </cell>
          <cell r="J342">
            <v>7702</v>
          </cell>
          <cell r="K342">
            <v>0.62374473598963398</v>
          </cell>
          <cell r="L342">
            <v>7702</v>
          </cell>
          <cell r="M342">
            <v>0.61719689077650453</v>
          </cell>
          <cell r="N342">
            <v>4353856</v>
          </cell>
          <cell r="O342">
            <v>0.69892643660299603</v>
          </cell>
          <cell r="P342">
            <v>4353856</v>
          </cell>
          <cell r="Q342">
            <v>0.69892643660299603</v>
          </cell>
          <cell r="R342">
            <v>4353856</v>
          </cell>
          <cell r="S342">
            <v>0.70582544103390477</v>
          </cell>
          <cell r="T342">
            <v>4353856</v>
          </cell>
          <cell r="U342">
            <v>0.69892643660299603</v>
          </cell>
        </row>
        <row r="343">
          <cell r="C343" t="str">
            <v>25-02</v>
          </cell>
          <cell r="D343" t="str">
            <v xml:space="preserve">Adel </v>
          </cell>
          <cell r="E343">
            <v>40179</v>
          </cell>
          <cell r="F343">
            <v>3682</v>
          </cell>
          <cell r="G343">
            <v>0.29505569356518951</v>
          </cell>
          <cell r="H343">
            <v>3682</v>
          </cell>
          <cell r="I343">
            <v>0.29505569356518951</v>
          </cell>
          <cell r="J343">
            <v>3682</v>
          </cell>
          <cell r="K343">
            <v>0.29818594104308388</v>
          </cell>
          <cell r="L343">
            <v>3682</v>
          </cell>
          <cell r="M343">
            <v>0.29505569356518951</v>
          </cell>
          <cell r="N343">
            <v>1484822</v>
          </cell>
          <cell r="O343">
            <v>0.23835913485648899</v>
          </cell>
          <cell r="P343">
            <v>1484822</v>
          </cell>
          <cell r="Q343">
            <v>0.23835913485648899</v>
          </cell>
          <cell r="R343">
            <v>1484822</v>
          </cell>
          <cell r="S343">
            <v>0.24071194431024923</v>
          </cell>
          <cell r="T343">
            <v>1484822</v>
          </cell>
          <cell r="U343">
            <v>0.23835913485648899</v>
          </cell>
        </row>
        <row r="344">
          <cell r="B344">
            <v>1</v>
          </cell>
          <cell r="C344" t="str">
            <v>25-03</v>
          </cell>
          <cell r="D344" t="str">
            <v>Dallas Center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B345">
            <v>1</v>
          </cell>
          <cell r="C345" t="str">
            <v>25-04</v>
          </cell>
          <cell r="D345" t="str">
            <v>Dexter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C346" t="str">
            <v>25-05</v>
          </cell>
          <cell r="D346" t="str">
            <v>Redfield</v>
          </cell>
          <cell r="E346">
            <v>40725</v>
          </cell>
          <cell r="F346">
            <v>835</v>
          </cell>
          <cell r="G346">
            <v>6.6912412853594033E-2</v>
          </cell>
          <cell r="H346">
            <v>835</v>
          </cell>
          <cell r="I346">
            <v>6.6912412853594033E-2</v>
          </cell>
          <cell r="J346">
            <v>835</v>
          </cell>
          <cell r="K346">
            <v>6.7622287010042109E-2</v>
          </cell>
          <cell r="L346">
            <v>835</v>
          </cell>
          <cell r="M346">
            <v>6.6912412853594033E-2</v>
          </cell>
          <cell r="N346">
            <v>293980</v>
          </cell>
          <cell r="O346">
            <v>4.7192739914353798E-2</v>
          </cell>
          <cell r="P346">
            <v>293980</v>
          </cell>
          <cell r="Q346">
            <v>4.7192739914353798E-2</v>
          </cell>
          <cell r="R346">
            <v>293980</v>
          </cell>
          <cell r="S346">
            <v>4.7658572804233149E-2</v>
          </cell>
          <cell r="T346">
            <v>293980</v>
          </cell>
          <cell r="U346">
            <v>4.7192739914353798E-2</v>
          </cell>
        </row>
        <row r="347">
          <cell r="B347">
            <v>1</v>
          </cell>
          <cell r="C347" t="str">
            <v>25-06</v>
          </cell>
          <cell r="D347" t="str">
            <v>Waukee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B348">
            <v>1</v>
          </cell>
          <cell r="C348" t="str">
            <v>25-07</v>
          </cell>
          <cell r="D348" t="str">
            <v>Woodward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C349" t="str">
            <v>25-08</v>
          </cell>
          <cell r="D349" t="str">
            <v>Bouton</v>
          </cell>
          <cell r="E349">
            <v>40725</v>
          </cell>
          <cell r="F349">
            <v>129</v>
          </cell>
          <cell r="G349">
            <v>1.0337366776183989E-2</v>
          </cell>
          <cell r="H349">
            <v>129</v>
          </cell>
          <cell r="I349">
            <v>1.0337366776183989E-2</v>
          </cell>
          <cell r="J349">
            <v>129</v>
          </cell>
          <cell r="K349">
            <v>1.0447035957240039E-2</v>
          </cell>
          <cell r="L349">
            <v>129</v>
          </cell>
          <cell r="M349">
            <v>1.0337366776183989E-2</v>
          </cell>
          <cell r="N349">
            <v>35802</v>
          </cell>
          <cell r="O349">
            <v>5.7473109545332834E-3</v>
          </cell>
          <cell r="P349">
            <v>35802</v>
          </cell>
          <cell r="Q349">
            <v>5.7473109545332834E-3</v>
          </cell>
          <cell r="R349">
            <v>35802</v>
          </cell>
          <cell r="S349">
            <v>5.804041851612882E-3</v>
          </cell>
          <cell r="T349">
            <v>35802</v>
          </cell>
          <cell r="U349">
            <v>5.7473109545332834E-3</v>
          </cell>
        </row>
        <row r="350">
          <cell r="C350" t="str">
            <v>25-09</v>
          </cell>
          <cell r="D350" t="str">
            <v>Dawson</v>
          </cell>
          <cell r="E350">
            <v>39448</v>
          </cell>
          <cell r="F350">
            <v>131</v>
          </cell>
          <cell r="G350">
            <v>1.0497636028527928E-2</v>
          </cell>
          <cell r="H350">
            <v>131</v>
          </cell>
          <cell r="I350">
            <v>1.0497636028527928E-2</v>
          </cell>
          <cell r="J350">
            <v>0</v>
          </cell>
          <cell r="K350">
            <v>0</v>
          </cell>
          <cell r="L350">
            <v>131</v>
          </cell>
          <cell r="M350">
            <v>1.0497636028527928E-2</v>
          </cell>
          <cell r="N350">
            <v>60888</v>
          </cell>
          <cell r="O350">
            <v>9.7743776716279138E-3</v>
          </cell>
          <cell r="P350">
            <v>60888</v>
          </cell>
          <cell r="Q350">
            <v>9.7743776716279138E-3</v>
          </cell>
          <cell r="R350">
            <v>0</v>
          </cell>
          <cell r="S350">
            <v>0</v>
          </cell>
          <cell r="T350">
            <v>60888</v>
          </cell>
          <cell r="U350">
            <v>9.7743776716279138E-3</v>
          </cell>
        </row>
        <row r="351">
          <cell r="B351">
            <v>1</v>
          </cell>
          <cell r="C351" t="str">
            <v>25-10</v>
          </cell>
          <cell r="D351" t="str">
            <v>De Soto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B352">
            <v>1</v>
          </cell>
          <cell r="C352" t="str">
            <v>25-11</v>
          </cell>
          <cell r="D352" t="str">
            <v>Granger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B353">
            <v>1</v>
          </cell>
          <cell r="C353" t="str">
            <v>25-12</v>
          </cell>
          <cell r="D353" t="str">
            <v>Linden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B354">
            <v>1</v>
          </cell>
          <cell r="C354" t="str">
            <v>25-13</v>
          </cell>
          <cell r="D354" t="str">
            <v>Minburn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B355">
            <v>1</v>
          </cell>
          <cell r="C355" t="str">
            <v>25-14</v>
          </cell>
          <cell r="D355" t="str">
            <v xml:space="preserve">Van Meter 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B356">
            <v>1</v>
          </cell>
          <cell r="C356" t="str">
            <v>25-15</v>
          </cell>
          <cell r="D356" t="str">
            <v>Clive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B357">
            <v>1</v>
          </cell>
          <cell r="C357" t="str">
            <v>25-16</v>
          </cell>
          <cell r="D357" t="str">
            <v xml:space="preserve">Grimes 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B358">
            <v>1</v>
          </cell>
          <cell r="C358" t="str">
            <v>25-17</v>
          </cell>
          <cell r="D358" t="str">
            <v>Urbandale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B359">
            <v>1</v>
          </cell>
          <cell r="C359" t="str">
            <v>25-18</v>
          </cell>
          <cell r="D359" t="str">
            <v>West Des Moines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B360">
            <v>1</v>
          </cell>
          <cell r="C360" t="str">
            <v>25-22</v>
          </cell>
          <cell r="D360" t="str">
            <v>Unincorporated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B361">
            <v>25</v>
          </cell>
          <cell r="C361" t="str">
            <v>25-24</v>
          </cell>
          <cell r="D361" t="str">
            <v>TOTAL</v>
          </cell>
          <cell r="F361">
            <v>12479</v>
          </cell>
          <cell r="G361">
            <v>1</v>
          </cell>
          <cell r="H361">
            <v>12479</v>
          </cell>
          <cell r="I361">
            <v>1</v>
          </cell>
          <cell r="J361">
            <v>12348</v>
          </cell>
          <cell r="K361">
            <v>1</v>
          </cell>
          <cell r="L361">
            <v>12479</v>
          </cell>
          <cell r="M361">
            <v>1</v>
          </cell>
          <cell r="N361">
            <v>6229348</v>
          </cell>
          <cell r="O361">
            <v>1</v>
          </cell>
          <cell r="P361">
            <v>6229348</v>
          </cell>
          <cell r="Q361">
            <v>1</v>
          </cell>
          <cell r="R361">
            <v>6168460</v>
          </cell>
          <cell r="S361">
            <v>1</v>
          </cell>
          <cell r="T361">
            <v>6229348</v>
          </cell>
          <cell r="U361">
            <v>1</v>
          </cell>
        </row>
        <row r="363">
          <cell r="C363" t="str">
            <v>DAVIS COUNTY</v>
          </cell>
        </row>
        <row r="364">
          <cell r="C364" t="str">
            <v>26-01</v>
          </cell>
          <cell r="D364" t="str">
            <v>Bloomfield</v>
          </cell>
          <cell r="E364">
            <v>37803</v>
          </cell>
          <cell r="F364">
            <v>2640</v>
          </cell>
          <cell r="G364">
            <v>0.30161087627099281</v>
          </cell>
          <cell r="H364">
            <v>2640</v>
          </cell>
          <cell r="I364">
            <v>0.30161087627099281</v>
          </cell>
          <cell r="J364">
            <v>2640</v>
          </cell>
          <cell r="K364">
            <v>0.30161087627099281</v>
          </cell>
          <cell r="L364">
            <v>2640</v>
          </cell>
          <cell r="M364">
            <v>0.30161087627099281</v>
          </cell>
          <cell r="N364">
            <v>1739080</v>
          </cell>
          <cell r="O364">
            <v>0.28703439930045394</v>
          </cell>
          <cell r="P364">
            <v>1739080</v>
          </cell>
          <cell r="Q364">
            <v>0.28703439930045394</v>
          </cell>
          <cell r="R364">
            <v>1739080</v>
          </cell>
          <cell r="S364">
            <v>0.28703439930045394</v>
          </cell>
          <cell r="T364">
            <v>1739080</v>
          </cell>
          <cell r="U364">
            <v>0.28703439930045394</v>
          </cell>
        </row>
        <row r="365">
          <cell r="C365" t="str">
            <v>26-02</v>
          </cell>
          <cell r="D365" t="str">
            <v>Drakesville</v>
          </cell>
          <cell r="E365">
            <v>37803</v>
          </cell>
          <cell r="F365">
            <v>184</v>
          </cell>
          <cell r="G365">
            <v>2.1021364103735861E-2</v>
          </cell>
          <cell r="H365">
            <v>184</v>
          </cell>
          <cell r="I365">
            <v>2.1021364103735861E-2</v>
          </cell>
          <cell r="J365">
            <v>184</v>
          </cell>
          <cell r="K365">
            <v>2.1021364103735861E-2</v>
          </cell>
          <cell r="L365">
            <v>184</v>
          </cell>
          <cell r="M365">
            <v>2.1021364103735861E-2</v>
          </cell>
          <cell r="N365">
            <v>26107</v>
          </cell>
          <cell r="O365">
            <v>4.3089490204803408E-3</v>
          </cell>
          <cell r="P365">
            <v>26107</v>
          </cell>
          <cell r="Q365">
            <v>4.3089490204803408E-3</v>
          </cell>
          <cell r="R365">
            <v>26107</v>
          </cell>
          <cell r="S365">
            <v>4.3089490204803408E-3</v>
          </cell>
          <cell r="T365">
            <v>26107</v>
          </cell>
          <cell r="U365">
            <v>4.3089490204803408E-3</v>
          </cell>
        </row>
        <row r="366">
          <cell r="C366" t="str">
            <v>26-03</v>
          </cell>
          <cell r="D366" t="str">
            <v>Floris</v>
          </cell>
          <cell r="E366">
            <v>37803</v>
          </cell>
          <cell r="F366">
            <v>138</v>
          </cell>
          <cell r="G366">
            <v>1.5766023077801897E-2</v>
          </cell>
          <cell r="H366">
            <v>138</v>
          </cell>
          <cell r="I366">
            <v>1.5766023077801897E-2</v>
          </cell>
          <cell r="J366">
            <v>138</v>
          </cell>
          <cell r="K366">
            <v>1.5766023077801897E-2</v>
          </cell>
          <cell r="L366">
            <v>138</v>
          </cell>
          <cell r="M366">
            <v>1.5766023077801897E-2</v>
          </cell>
          <cell r="N366">
            <v>13825</v>
          </cell>
          <cell r="O366">
            <v>2.2818102504363084E-3</v>
          </cell>
          <cell r="P366">
            <v>13825</v>
          </cell>
          <cell r="Q366">
            <v>2.2818102504363084E-3</v>
          </cell>
          <cell r="R366">
            <v>13825</v>
          </cell>
          <cell r="S366">
            <v>2.2818102504363084E-3</v>
          </cell>
          <cell r="T366">
            <v>13825</v>
          </cell>
          <cell r="U366">
            <v>2.2818102504363084E-3</v>
          </cell>
        </row>
        <row r="367">
          <cell r="C367" t="str">
            <v>26-04</v>
          </cell>
          <cell r="D367" t="str">
            <v>Pulaski</v>
          </cell>
          <cell r="E367">
            <v>37803</v>
          </cell>
          <cell r="F367">
            <v>260</v>
          </cell>
          <cell r="G367">
            <v>2.9704101450931109E-2</v>
          </cell>
          <cell r="H367">
            <v>260</v>
          </cell>
          <cell r="I367">
            <v>2.9704101450931109E-2</v>
          </cell>
          <cell r="J367">
            <v>260</v>
          </cell>
          <cell r="K367">
            <v>2.9704101450931109E-2</v>
          </cell>
          <cell r="L367">
            <v>260</v>
          </cell>
          <cell r="M367">
            <v>2.9704101450931109E-2</v>
          </cell>
          <cell r="N367">
            <v>31108</v>
          </cell>
          <cell r="O367">
            <v>5.1343619002222557E-3</v>
          </cell>
          <cell r="P367">
            <v>31108</v>
          </cell>
          <cell r="Q367">
            <v>5.1343619002222557E-3</v>
          </cell>
          <cell r="R367">
            <v>31108</v>
          </cell>
          <cell r="S367">
            <v>5.1343619002222557E-3</v>
          </cell>
          <cell r="T367">
            <v>31108</v>
          </cell>
          <cell r="U367">
            <v>5.1343619002222557E-3</v>
          </cell>
        </row>
        <row r="368">
          <cell r="C368" t="str">
            <v>26-22</v>
          </cell>
          <cell r="D368" t="str">
            <v>Unincorporated</v>
          </cell>
          <cell r="E368">
            <v>37803</v>
          </cell>
          <cell r="F368">
            <v>5531</v>
          </cell>
          <cell r="G368">
            <v>0.63189763509653829</v>
          </cell>
          <cell r="H368">
            <v>5531</v>
          </cell>
          <cell r="I368">
            <v>0.63189763509653829</v>
          </cell>
          <cell r="J368">
            <v>5531</v>
          </cell>
          <cell r="K368">
            <v>0.63189763509653829</v>
          </cell>
          <cell r="L368">
            <v>5531</v>
          </cell>
          <cell r="M368">
            <v>0.63189763509653829</v>
          </cell>
          <cell r="N368">
            <v>4248666</v>
          </cell>
          <cell r="O368">
            <v>0.70124047952840718</v>
          </cell>
          <cell r="P368">
            <v>4248666</v>
          </cell>
          <cell r="Q368">
            <v>0.70124047952840718</v>
          </cell>
          <cell r="R368">
            <v>4248666</v>
          </cell>
          <cell r="S368">
            <v>0.70124047952840718</v>
          </cell>
          <cell r="T368">
            <v>4248666</v>
          </cell>
          <cell r="U368">
            <v>0.70124047952840718</v>
          </cell>
        </row>
        <row r="369">
          <cell r="B369">
            <v>26</v>
          </cell>
          <cell r="C369" t="str">
            <v>26-24</v>
          </cell>
          <cell r="D369" t="str">
            <v>TOTAL</v>
          </cell>
          <cell r="F369">
            <v>8753</v>
          </cell>
          <cell r="G369">
            <v>1</v>
          </cell>
          <cell r="H369">
            <v>8753</v>
          </cell>
          <cell r="I369">
            <v>1</v>
          </cell>
          <cell r="J369">
            <v>8753</v>
          </cell>
          <cell r="K369">
            <v>1</v>
          </cell>
          <cell r="L369">
            <v>8753</v>
          </cell>
          <cell r="M369">
            <v>1</v>
          </cell>
          <cell r="N369">
            <v>6058786</v>
          </cell>
          <cell r="O369">
            <v>1</v>
          </cell>
          <cell r="P369">
            <v>6058786</v>
          </cell>
          <cell r="Q369">
            <v>1</v>
          </cell>
          <cell r="R369">
            <v>6058786</v>
          </cell>
          <cell r="S369">
            <v>1</v>
          </cell>
          <cell r="T369">
            <v>6058786</v>
          </cell>
          <cell r="U369">
            <v>1</v>
          </cell>
        </row>
        <row r="371">
          <cell r="C371" t="str">
            <v>DECATUR COUNTY</v>
          </cell>
        </row>
        <row r="372">
          <cell r="C372" t="str">
            <v>27-01</v>
          </cell>
          <cell r="D372" t="str">
            <v>Lamoni</v>
          </cell>
          <cell r="E372">
            <v>35431</v>
          </cell>
          <cell r="F372">
            <v>2324</v>
          </cell>
          <cell r="G372">
            <v>0.27480193922194629</v>
          </cell>
          <cell r="H372">
            <v>2324</v>
          </cell>
          <cell r="I372">
            <v>0.27480193922194629</v>
          </cell>
          <cell r="J372">
            <v>2324</v>
          </cell>
          <cell r="K372">
            <v>0.27480193922194629</v>
          </cell>
          <cell r="L372">
            <v>2324</v>
          </cell>
          <cell r="M372">
            <v>0.27480193922194629</v>
          </cell>
          <cell r="N372">
            <v>762502.68168130005</v>
          </cell>
          <cell r="O372">
            <v>0.12909583644484604</v>
          </cell>
          <cell r="P372">
            <v>762502.68168130005</v>
          </cell>
          <cell r="Q372">
            <v>0.12909583644484604</v>
          </cell>
          <cell r="R372">
            <v>762502.68168130005</v>
          </cell>
          <cell r="S372">
            <v>0.12909583644484604</v>
          </cell>
          <cell r="T372">
            <v>762502.68168130005</v>
          </cell>
          <cell r="U372">
            <v>0.12909583644484604</v>
          </cell>
        </row>
        <row r="373">
          <cell r="C373" t="str">
            <v>27-02</v>
          </cell>
          <cell r="D373" t="str">
            <v>Leon</v>
          </cell>
          <cell r="E373">
            <v>37073</v>
          </cell>
          <cell r="F373">
            <v>1977</v>
          </cell>
          <cell r="G373">
            <v>0.23377084072366086</v>
          </cell>
          <cell r="H373">
            <v>1977</v>
          </cell>
          <cell r="I373">
            <v>0.23377084072366086</v>
          </cell>
          <cell r="J373">
            <v>1977</v>
          </cell>
          <cell r="K373">
            <v>0.23377084072366086</v>
          </cell>
          <cell r="L373">
            <v>1977</v>
          </cell>
          <cell r="M373">
            <v>0.23377084072366086</v>
          </cell>
          <cell r="N373">
            <v>881813.11478386004</v>
          </cell>
          <cell r="O373">
            <v>0.14929573938028193</v>
          </cell>
          <cell r="P373">
            <v>881813.11478386004</v>
          </cell>
          <cell r="Q373">
            <v>0.14929573938028193</v>
          </cell>
          <cell r="R373">
            <v>881813.11478386004</v>
          </cell>
          <cell r="S373">
            <v>0.14929573938028193</v>
          </cell>
          <cell r="T373">
            <v>881813.11478386004</v>
          </cell>
          <cell r="U373">
            <v>0.14929573938028193</v>
          </cell>
        </row>
        <row r="374">
          <cell r="C374" t="str">
            <v>27-03</v>
          </cell>
          <cell r="D374" t="str">
            <v>Davis  City</v>
          </cell>
          <cell r="E374">
            <v>35431</v>
          </cell>
          <cell r="F374">
            <v>204</v>
          </cell>
          <cell r="G374">
            <v>2.4122029088329194E-2</v>
          </cell>
          <cell r="H374">
            <v>204</v>
          </cell>
          <cell r="I374">
            <v>2.4122029088329194E-2</v>
          </cell>
          <cell r="J374">
            <v>204</v>
          </cell>
          <cell r="K374">
            <v>2.4122029088329194E-2</v>
          </cell>
          <cell r="L374">
            <v>204</v>
          </cell>
          <cell r="M374">
            <v>2.4122029088329194E-2</v>
          </cell>
          <cell r="N374">
            <v>40376.747576070004</v>
          </cell>
          <cell r="O374">
            <v>6.8360021892143333E-3</v>
          </cell>
          <cell r="P374">
            <v>40376.747576070004</v>
          </cell>
          <cell r="Q374">
            <v>6.8360021892143333E-3</v>
          </cell>
          <cell r="R374">
            <v>40376.747576070004</v>
          </cell>
          <cell r="S374">
            <v>6.8360021892143333E-3</v>
          </cell>
          <cell r="T374">
            <v>40376.747576070004</v>
          </cell>
          <cell r="U374">
            <v>6.8360021892143333E-3</v>
          </cell>
        </row>
        <row r="375">
          <cell r="C375" t="str">
            <v>27-04</v>
          </cell>
          <cell r="D375" t="str">
            <v>Decatur  City</v>
          </cell>
          <cell r="E375">
            <v>35431</v>
          </cell>
          <cell r="F375">
            <v>197</v>
          </cell>
          <cell r="G375">
            <v>2.3294312403925741E-2</v>
          </cell>
          <cell r="H375">
            <v>197</v>
          </cell>
          <cell r="I375">
            <v>2.3294312403925741E-2</v>
          </cell>
          <cell r="J375">
            <v>197</v>
          </cell>
          <cell r="K375">
            <v>2.3294312403925741E-2</v>
          </cell>
          <cell r="L375">
            <v>197</v>
          </cell>
          <cell r="M375">
            <v>2.3294312403925741E-2</v>
          </cell>
          <cell r="N375">
            <v>22032.81641987</v>
          </cell>
          <cell r="O375">
            <v>3.7302752282616816E-3</v>
          </cell>
          <cell r="P375">
            <v>22032.81641987</v>
          </cell>
          <cell r="Q375">
            <v>3.7302752282616816E-3</v>
          </cell>
          <cell r="R375">
            <v>22032.81641987</v>
          </cell>
          <cell r="S375">
            <v>3.7302752282616816E-3</v>
          </cell>
          <cell r="T375">
            <v>22032.81641987</v>
          </cell>
          <cell r="U375">
            <v>3.7302752282616816E-3</v>
          </cell>
        </row>
        <row r="376">
          <cell r="C376" t="str">
            <v>27-05</v>
          </cell>
          <cell r="D376" t="str">
            <v>Garden Grove</v>
          </cell>
          <cell r="E376">
            <v>35431</v>
          </cell>
          <cell r="F376">
            <v>211</v>
          </cell>
          <cell r="G376">
            <v>2.4949745772732648E-2</v>
          </cell>
          <cell r="H376">
            <v>211</v>
          </cell>
          <cell r="I376">
            <v>2.4949745772732648E-2</v>
          </cell>
          <cell r="J376">
            <v>211</v>
          </cell>
          <cell r="K376">
            <v>2.4949745772732648E-2</v>
          </cell>
          <cell r="L376">
            <v>211</v>
          </cell>
          <cell r="M376">
            <v>2.4949745772732648E-2</v>
          </cell>
          <cell r="N376">
            <v>31140.001508649999</v>
          </cell>
          <cell r="O376">
            <v>5.2721710208137734E-3</v>
          </cell>
          <cell r="P376">
            <v>31140.001508649999</v>
          </cell>
          <cell r="Q376">
            <v>5.2721710208137734E-3</v>
          </cell>
          <cell r="R376">
            <v>31140.001508649999</v>
          </cell>
          <cell r="S376">
            <v>5.2721710208137734E-3</v>
          </cell>
          <cell r="T376">
            <v>31140.001508649999</v>
          </cell>
          <cell r="U376">
            <v>5.2721710208137734E-3</v>
          </cell>
        </row>
        <row r="377">
          <cell r="C377" t="str">
            <v>27-06</v>
          </cell>
          <cell r="D377" t="str">
            <v>Grand River</v>
          </cell>
          <cell r="E377">
            <v>35431</v>
          </cell>
          <cell r="F377">
            <v>236</v>
          </cell>
          <cell r="G377">
            <v>2.7905876788459266E-2</v>
          </cell>
          <cell r="H377">
            <v>236</v>
          </cell>
          <cell r="I377">
            <v>2.7905876788459266E-2</v>
          </cell>
          <cell r="J377">
            <v>236</v>
          </cell>
          <cell r="K377">
            <v>2.7905876788459266E-2</v>
          </cell>
          <cell r="L377">
            <v>236</v>
          </cell>
          <cell r="M377">
            <v>2.7905876788459266E-2</v>
          </cell>
          <cell r="N377">
            <v>21452.98424084</v>
          </cell>
          <cell r="O377">
            <v>3.6321064979111671E-3</v>
          </cell>
          <cell r="P377">
            <v>21452.98424084</v>
          </cell>
          <cell r="Q377">
            <v>3.6321064979111671E-3</v>
          </cell>
          <cell r="R377">
            <v>21452.98424084</v>
          </cell>
          <cell r="S377">
            <v>3.6321064979111671E-3</v>
          </cell>
          <cell r="T377">
            <v>21452.98424084</v>
          </cell>
          <cell r="U377">
            <v>3.6321064979111671E-3</v>
          </cell>
        </row>
        <row r="378">
          <cell r="C378" t="str">
            <v>27-07</v>
          </cell>
          <cell r="D378" t="str">
            <v>Leroy</v>
          </cell>
          <cell r="E378">
            <v>35431</v>
          </cell>
          <cell r="F378">
            <v>15</v>
          </cell>
          <cell r="G378">
            <v>1.7736786094359701E-3</v>
          </cell>
          <cell r="H378">
            <v>15</v>
          </cell>
          <cell r="I378">
            <v>1.7736786094359701E-3</v>
          </cell>
          <cell r="J378">
            <v>15</v>
          </cell>
          <cell r="K378">
            <v>1.7736786094359701E-3</v>
          </cell>
          <cell r="L378">
            <v>15</v>
          </cell>
          <cell r="M378">
            <v>1.7736786094359701E-3</v>
          </cell>
          <cell r="N378">
            <v>2718.91539676</v>
          </cell>
          <cell r="O378">
            <v>4.6032711202215665E-4</v>
          </cell>
          <cell r="P378">
            <v>2718.91539676</v>
          </cell>
          <cell r="Q378">
            <v>4.6032711202215665E-4</v>
          </cell>
          <cell r="R378">
            <v>2718.91539676</v>
          </cell>
          <cell r="S378">
            <v>4.6032711202215665E-4</v>
          </cell>
          <cell r="T378">
            <v>2718.91539676</v>
          </cell>
          <cell r="U378">
            <v>4.6032711202215665E-4</v>
          </cell>
        </row>
        <row r="379">
          <cell r="C379" t="str">
            <v>27-08</v>
          </cell>
          <cell r="D379" t="str">
            <v>Pleasanton</v>
          </cell>
          <cell r="E379">
            <v>35431</v>
          </cell>
          <cell r="F379">
            <v>49</v>
          </cell>
          <cell r="G379">
            <v>5.7940167908241691E-3</v>
          </cell>
          <cell r="H379">
            <v>49</v>
          </cell>
          <cell r="I379">
            <v>5.7940167908241691E-3</v>
          </cell>
          <cell r="J379">
            <v>49</v>
          </cell>
          <cell r="K379">
            <v>5.7940167908241691E-3</v>
          </cell>
          <cell r="L379">
            <v>49</v>
          </cell>
          <cell r="M379">
            <v>5.7940167908241691E-3</v>
          </cell>
          <cell r="N379">
            <v>1676.9950584999999</v>
          </cell>
          <cell r="O379">
            <v>2.8392435199515493E-4</v>
          </cell>
          <cell r="P379">
            <v>1676.9950584999999</v>
          </cell>
          <cell r="Q379">
            <v>2.8392435199515493E-4</v>
          </cell>
          <cell r="R379">
            <v>1676.9950584999999</v>
          </cell>
          <cell r="S379">
            <v>2.8392435199515493E-4</v>
          </cell>
          <cell r="T379">
            <v>1676.9950584999999</v>
          </cell>
          <cell r="U379">
            <v>2.8392435199515493E-4</v>
          </cell>
        </row>
        <row r="380">
          <cell r="C380" t="str">
            <v>27-09</v>
          </cell>
          <cell r="D380" t="str">
            <v>Van  Wert</v>
          </cell>
          <cell r="E380">
            <v>35431</v>
          </cell>
          <cell r="F380">
            <v>230</v>
          </cell>
          <cell r="G380">
            <v>2.7196405344684878E-2</v>
          </cell>
          <cell r="H380">
            <v>230</v>
          </cell>
          <cell r="I380">
            <v>2.7196405344684878E-2</v>
          </cell>
          <cell r="J380">
            <v>230</v>
          </cell>
          <cell r="K380">
            <v>2.7196405344684878E-2</v>
          </cell>
          <cell r="L380">
            <v>230</v>
          </cell>
          <cell r="M380">
            <v>2.7196405344684878E-2</v>
          </cell>
          <cell r="N380">
            <v>27426.21929913</v>
          </cell>
          <cell r="O380">
            <v>4.6434075656416121E-3</v>
          </cell>
          <cell r="P380">
            <v>27426.21929913</v>
          </cell>
          <cell r="Q380">
            <v>4.6434075656416121E-3</v>
          </cell>
          <cell r="R380">
            <v>27426.21929913</v>
          </cell>
          <cell r="S380">
            <v>4.6434075656416121E-3</v>
          </cell>
          <cell r="T380">
            <v>27426.21929913</v>
          </cell>
          <cell r="U380">
            <v>4.6434075656416121E-3</v>
          </cell>
        </row>
        <row r="381">
          <cell r="C381" t="str">
            <v>27-10</v>
          </cell>
          <cell r="D381" t="str">
            <v>Weldon</v>
          </cell>
          <cell r="E381">
            <v>37073</v>
          </cell>
          <cell r="F381">
            <v>125</v>
          </cell>
          <cell r="G381">
            <v>1.4780655078633085E-2</v>
          </cell>
          <cell r="H381">
            <v>125</v>
          </cell>
          <cell r="I381">
            <v>1.4780655078633085E-2</v>
          </cell>
          <cell r="J381">
            <v>125</v>
          </cell>
          <cell r="K381">
            <v>1.4780655078633085E-2</v>
          </cell>
          <cell r="L381">
            <v>125</v>
          </cell>
          <cell r="M381">
            <v>1.4780655078633085E-2</v>
          </cell>
          <cell r="N381">
            <v>14349.990024979999</v>
          </cell>
          <cell r="O381">
            <v>2.4295310819959603E-3</v>
          </cell>
          <cell r="P381">
            <v>14349.990024979999</v>
          </cell>
          <cell r="Q381">
            <v>2.4295310819959603E-3</v>
          </cell>
          <cell r="R381">
            <v>14349.990024979999</v>
          </cell>
          <cell r="S381">
            <v>2.4295310819959603E-3</v>
          </cell>
          <cell r="T381">
            <v>14349.990024979999</v>
          </cell>
          <cell r="U381">
            <v>2.4295310819959603E-3</v>
          </cell>
        </row>
        <row r="382">
          <cell r="C382" t="str">
            <v>27-22</v>
          </cell>
          <cell r="D382" t="str">
            <v>Unincorporated</v>
          </cell>
          <cell r="E382">
            <v>37073</v>
          </cell>
          <cell r="F382">
            <v>2889</v>
          </cell>
          <cell r="G382">
            <v>0.34161050017736788</v>
          </cell>
          <cell r="H382">
            <v>2889</v>
          </cell>
          <cell r="I382">
            <v>0.34161050017736788</v>
          </cell>
          <cell r="J382">
            <v>2889</v>
          </cell>
          <cell r="K382">
            <v>0.34161050017736788</v>
          </cell>
          <cell r="L382">
            <v>2889</v>
          </cell>
          <cell r="M382">
            <v>0.34161050017736788</v>
          </cell>
          <cell r="N382">
            <v>4100995</v>
          </cell>
          <cell r="O382">
            <v>0.69432067912701634</v>
          </cell>
          <cell r="P382">
            <v>4100995</v>
          </cell>
          <cell r="Q382">
            <v>0.69432067912701634</v>
          </cell>
          <cell r="R382">
            <v>4100995</v>
          </cell>
          <cell r="S382">
            <v>0.69432067912701634</v>
          </cell>
          <cell r="T382">
            <v>4100995</v>
          </cell>
          <cell r="U382">
            <v>0.69432067912701634</v>
          </cell>
        </row>
        <row r="383">
          <cell r="B383">
            <v>27</v>
          </cell>
          <cell r="C383" t="str">
            <v>27-24</v>
          </cell>
          <cell r="D383" t="str">
            <v>TOTAL</v>
          </cell>
          <cell r="F383">
            <v>8457</v>
          </cell>
          <cell r="G383">
            <v>1</v>
          </cell>
          <cell r="H383">
            <v>8457</v>
          </cell>
          <cell r="I383">
            <v>1</v>
          </cell>
          <cell r="J383">
            <v>8457</v>
          </cell>
          <cell r="K383">
            <v>1</v>
          </cell>
          <cell r="L383">
            <v>8457</v>
          </cell>
          <cell r="M383">
            <v>1</v>
          </cell>
          <cell r="N383">
            <v>5906485.4659899594</v>
          </cell>
          <cell r="O383">
            <v>1.0000000000000002</v>
          </cell>
          <cell r="P383">
            <v>5906485.4659899594</v>
          </cell>
          <cell r="Q383">
            <v>1.0000000000000002</v>
          </cell>
          <cell r="R383">
            <v>5906485.4659899594</v>
          </cell>
          <cell r="S383">
            <v>1.0000000000000002</v>
          </cell>
          <cell r="T383">
            <v>5906485.4659899594</v>
          </cell>
          <cell r="U383">
            <v>1.0000000000000002</v>
          </cell>
        </row>
        <row r="385">
          <cell r="C385" t="str">
            <v>DELAWARE COUNTY</v>
          </cell>
        </row>
        <row r="386">
          <cell r="C386" t="str">
            <v>28-01</v>
          </cell>
          <cell r="D386" t="str">
            <v>Manchester</v>
          </cell>
          <cell r="E386">
            <v>34608</v>
          </cell>
          <cell r="F386">
            <v>5179</v>
          </cell>
          <cell r="G386">
            <v>0.29154469714028369</v>
          </cell>
          <cell r="H386">
            <v>5179</v>
          </cell>
          <cell r="I386">
            <v>0.29154469714028369</v>
          </cell>
          <cell r="J386">
            <v>5179</v>
          </cell>
          <cell r="K386">
            <v>0.29154469714028369</v>
          </cell>
          <cell r="L386">
            <v>5179</v>
          </cell>
          <cell r="M386">
            <v>0.29154469714028369</v>
          </cell>
          <cell r="N386">
            <v>1775223</v>
          </cell>
          <cell r="O386">
            <v>0.16361743111819252</v>
          </cell>
          <cell r="P386">
            <v>1775223</v>
          </cell>
          <cell r="Q386">
            <v>0.16361743111819252</v>
          </cell>
          <cell r="R386">
            <v>1775223</v>
          </cell>
          <cell r="S386">
            <v>0.16361743111819252</v>
          </cell>
          <cell r="T386">
            <v>1775223</v>
          </cell>
          <cell r="U386">
            <v>0.16361743111819252</v>
          </cell>
        </row>
        <row r="387">
          <cell r="C387" t="str">
            <v>28-02</v>
          </cell>
          <cell r="D387" t="str">
            <v>Earlville</v>
          </cell>
          <cell r="E387">
            <v>34608</v>
          </cell>
          <cell r="F387">
            <v>812</v>
          </cell>
          <cell r="G387">
            <v>4.5710425579824361E-2</v>
          </cell>
          <cell r="H387">
            <v>812</v>
          </cell>
          <cell r="I387">
            <v>4.5710425579824361E-2</v>
          </cell>
          <cell r="J387">
            <v>812</v>
          </cell>
          <cell r="K387">
            <v>4.5710425579824361E-2</v>
          </cell>
          <cell r="L387">
            <v>812</v>
          </cell>
          <cell r="M387">
            <v>4.5710425579824361E-2</v>
          </cell>
          <cell r="N387">
            <v>200571</v>
          </cell>
          <cell r="O387">
            <v>1.8486078524673797E-2</v>
          </cell>
          <cell r="P387">
            <v>200571</v>
          </cell>
          <cell r="Q387">
            <v>1.8486078524673797E-2</v>
          </cell>
          <cell r="R387">
            <v>200571</v>
          </cell>
          <cell r="S387">
            <v>1.8486078524673797E-2</v>
          </cell>
          <cell r="T387">
            <v>200571</v>
          </cell>
          <cell r="U387">
            <v>1.8486078524673797E-2</v>
          </cell>
        </row>
        <row r="388">
          <cell r="C388" t="str">
            <v>28-03</v>
          </cell>
          <cell r="D388" t="str">
            <v>Edgewood  *  *  22  (28)</v>
          </cell>
          <cell r="E388">
            <v>35156</v>
          </cell>
          <cell r="F388">
            <v>584</v>
          </cell>
          <cell r="G388">
            <v>3.2875478495834269E-2</v>
          </cell>
          <cell r="H388">
            <v>584</v>
          </cell>
          <cell r="I388">
            <v>3.2875478495834269E-2</v>
          </cell>
          <cell r="J388">
            <v>584</v>
          </cell>
          <cell r="K388">
            <v>3.2875478495834269E-2</v>
          </cell>
          <cell r="L388">
            <v>584</v>
          </cell>
          <cell r="M388">
            <v>3.2875478495834269E-2</v>
          </cell>
          <cell r="N388">
            <v>306965.31265977997</v>
          </cell>
          <cell r="O388">
            <v>2.8292150281844019E-2</v>
          </cell>
          <cell r="P388">
            <v>306965.31265977997</v>
          </cell>
          <cell r="Q388">
            <v>2.8292150281844019E-2</v>
          </cell>
          <cell r="R388">
            <v>306965.31265977997</v>
          </cell>
          <cell r="S388">
            <v>2.8292150281844019E-2</v>
          </cell>
          <cell r="T388">
            <v>306965.31265977997</v>
          </cell>
          <cell r="U388">
            <v>2.8292150281844019E-2</v>
          </cell>
        </row>
        <row r="389">
          <cell r="C389" t="str">
            <v>28-04</v>
          </cell>
          <cell r="D389" t="str">
            <v>Hopkinton</v>
          </cell>
          <cell r="E389">
            <v>34790</v>
          </cell>
          <cell r="F389">
            <v>628</v>
          </cell>
          <cell r="G389">
            <v>3.5352398108534112E-2</v>
          </cell>
          <cell r="H389">
            <v>628</v>
          </cell>
          <cell r="I389">
            <v>3.5352398108534112E-2</v>
          </cell>
          <cell r="J389">
            <v>628</v>
          </cell>
          <cell r="K389">
            <v>3.5352398108534112E-2</v>
          </cell>
          <cell r="L389">
            <v>628</v>
          </cell>
          <cell r="M389">
            <v>3.5352398108534112E-2</v>
          </cell>
          <cell r="N389">
            <v>227039</v>
          </cell>
          <cell r="O389">
            <v>2.0925561432926069E-2</v>
          </cell>
          <cell r="P389">
            <v>227039</v>
          </cell>
          <cell r="Q389">
            <v>2.0925561432926069E-2</v>
          </cell>
          <cell r="R389">
            <v>227039</v>
          </cell>
          <cell r="S389">
            <v>2.0925561432926069E-2</v>
          </cell>
          <cell r="T389">
            <v>227039</v>
          </cell>
          <cell r="U389">
            <v>2.0925561432926069E-2</v>
          </cell>
        </row>
        <row r="390">
          <cell r="C390" t="str">
            <v>28-05</v>
          </cell>
          <cell r="D390" t="str">
            <v>Colesburg</v>
          </cell>
          <cell r="E390">
            <v>34608</v>
          </cell>
          <cell r="F390">
            <v>404</v>
          </cell>
          <cell r="G390">
            <v>2.2742625534789462E-2</v>
          </cell>
          <cell r="H390">
            <v>404</v>
          </cell>
          <cell r="I390">
            <v>2.2742625534789462E-2</v>
          </cell>
          <cell r="J390">
            <v>404</v>
          </cell>
          <cell r="K390">
            <v>2.2742625534789462E-2</v>
          </cell>
          <cell r="L390">
            <v>404</v>
          </cell>
          <cell r="M390">
            <v>2.2742625534789462E-2</v>
          </cell>
          <cell r="N390">
            <v>175898</v>
          </cell>
          <cell r="O390">
            <v>1.6212035839344031E-2</v>
          </cell>
          <cell r="P390">
            <v>175898</v>
          </cell>
          <cell r="Q390">
            <v>1.6212035839344031E-2</v>
          </cell>
          <cell r="R390">
            <v>175898</v>
          </cell>
          <cell r="S390">
            <v>1.6212035839344031E-2</v>
          </cell>
          <cell r="T390">
            <v>175898</v>
          </cell>
          <cell r="U390">
            <v>1.6212035839344031E-2</v>
          </cell>
        </row>
        <row r="391">
          <cell r="C391" t="str">
            <v>28-06</v>
          </cell>
          <cell r="D391" t="str">
            <v>Delaware</v>
          </cell>
          <cell r="E391">
            <v>34608</v>
          </cell>
          <cell r="F391">
            <v>159</v>
          </cell>
          <cell r="G391">
            <v>8.9506867822562487E-3</v>
          </cell>
          <cell r="H391">
            <v>159</v>
          </cell>
          <cell r="I391">
            <v>8.9506867822562487E-3</v>
          </cell>
          <cell r="J391">
            <v>159</v>
          </cell>
          <cell r="K391">
            <v>8.9506867822562487E-3</v>
          </cell>
          <cell r="L391">
            <v>159</v>
          </cell>
          <cell r="M391">
            <v>8.9506867822562487E-3</v>
          </cell>
          <cell r="N391">
            <v>31801</v>
          </cell>
          <cell r="O391">
            <v>2.9310108797540595E-3</v>
          </cell>
          <cell r="P391">
            <v>31801</v>
          </cell>
          <cell r="Q391">
            <v>2.9310108797540595E-3</v>
          </cell>
          <cell r="R391">
            <v>31801</v>
          </cell>
          <cell r="S391">
            <v>2.9310108797540595E-3</v>
          </cell>
          <cell r="T391">
            <v>31801</v>
          </cell>
          <cell r="U391">
            <v>2.9310108797540595E-3</v>
          </cell>
        </row>
        <row r="392">
          <cell r="C392" t="str">
            <v>28-07</v>
          </cell>
          <cell r="D392" t="str">
            <v>Delhi</v>
          </cell>
          <cell r="E392">
            <v>34608</v>
          </cell>
          <cell r="F392">
            <v>460</v>
          </cell>
          <cell r="G392">
            <v>2.5895068678225625E-2</v>
          </cell>
          <cell r="H392">
            <v>460</v>
          </cell>
          <cell r="I392">
            <v>2.5895068678225625E-2</v>
          </cell>
          <cell r="J392">
            <v>460</v>
          </cell>
          <cell r="K392">
            <v>2.5895068678225625E-2</v>
          </cell>
          <cell r="L392">
            <v>460</v>
          </cell>
          <cell r="M392">
            <v>2.5895068678225625E-2</v>
          </cell>
          <cell r="N392">
            <v>142117</v>
          </cell>
          <cell r="O392">
            <v>1.3098533794472114E-2</v>
          </cell>
          <cell r="P392">
            <v>142117</v>
          </cell>
          <cell r="Q392">
            <v>1.3098533794472114E-2</v>
          </cell>
          <cell r="R392">
            <v>142117</v>
          </cell>
          <cell r="S392">
            <v>1.3098533794472114E-2</v>
          </cell>
          <cell r="T392">
            <v>142117</v>
          </cell>
          <cell r="U392">
            <v>1.3098533794472114E-2</v>
          </cell>
        </row>
        <row r="393">
          <cell r="C393" t="str">
            <v>28-08</v>
          </cell>
          <cell r="D393" t="str">
            <v>Dundee</v>
          </cell>
          <cell r="E393">
            <v>34790</v>
          </cell>
          <cell r="F393">
            <v>174</v>
          </cell>
          <cell r="G393">
            <v>9.7950911956766491E-3</v>
          </cell>
          <cell r="H393">
            <v>174</v>
          </cell>
          <cell r="I393">
            <v>9.7950911956766491E-3</v>
          </cell>
          <cell r="J393">
            <v>174</v>
          </cell>
          <cell r="K393">
            <v>9.7950911956766491E-3</v>
          </cell>
          <cell r="L393">
            <v>174</v>
          </cell>
          <cell r="M393">
            <v>9.7950911956766491E-3</v>
          </cell>
          <cell r="N393">
            <v>21930</v>
          </cell>
          <cell r="O393">
            <v>2.0212279045629549E-3</v>
          </cell>
          <cell r="P393">
            <v>21930</v>
          </cell>
          <cell r="Q393">
            <v>2.0212279045629549E-3</v>
          </cell>
          <cell r="R393">
            <v>21930</v>
          </cell>
          <cell r="S393">
            <v>2.0212279045629549E-3</v>
          </cell>
          <cell r="T393">
            <v>21930</v>
          </cell>
          <cell r="U393">
            <v>2.0212279045629549E-3</v>
          </cell>
        </row>
        <row r="394">
          <cell r="C394" t="str">
            <v>28-09</v>
          </cell>
          <cell r="D394" t="str">
            <v>Dyersville *  * 28  (31)</v>
          </cell>
          <cell r="E394">
            <v>34790</v>
          </cell>
          <cell r="F394">
            <v>179</v>
          </cell>
          <cell r="G394">
            <v>1.007655933348345E-2</v>
          </cell>
          <cell r="H394">
            <v>179</v>
          </cell>
          <cell r="I394">
            <v>1.007655933348345E-2</v>
          </cell>
          <cell r="J394">
            <v>179</v>
          </cell>
          <cell r="K394">
            <v>1.007655933348345E-2</v>
          </cell>
          <cell r="L394">
            <v>179</v>
          </cell>
          <cell r="M394">
            <v>1.007655933348345E-2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C395" t="str">
            <v>28-10</v>
          </cell>
          <cell r="D395" t="str">
            <v>Greeley</v>
          </cell>
          <cell r="E395">
            <v>34608</v>
          </cell>
          <cell r="F395">
            <v>256</v>
          </cell>
          <cell r="G395">
            <v>1.4411168655708174E-2</v>
          </cell>
          <cell r="H395">
            <v>256</v>
          </cell>
          <cell r="I395">
            <v>1.4411168655708174E-2</v>
          </cell>
          <cell r="J395">
            <v>256</v>
          </cell>
          <cell r="K395">
            <v>1.4411168655708174E-2</v>
          </cell>
          <cell r="L395">
            <v>256</v>
          </cell>
          <cell r="M395">
            <v>1.4411168655708174E-2</v>
          </cell>
          <cell r="N395">
            <v>57835</v>
          </cell>
          <cell r="O395">
            <v>5.3304931992885765E-3</v>
          </cell>
          <cell r="P395">
            <v>57835</v>
          </cell>
          <cell r="Q395">
            <v>5.3304931992885765E-3</v>
          </cell>
          <cell r="R395">
            <v>57835</v>
          </cell>
          <cell r="S395">
            <v>5.3304931992885765E-3</v>
          </cell>
          <cell r="T395">
            <v>57835</v>
          </cell>
          <cell r="U395">
            <v>5.3304931992885765E-3</v>
          </cell>
        </row>
        <row r="396">
          <cell r="C396" t="str">
            <v>28-11</v>
          </cell>
          <cell r="D396" t="str">
            <v>Masonville</v>
          </cell>
          <cell r="E396">
            <v>34608</v>
          </cell>
          <cell r="F396">
            <v>127</v>
          </cell>
          <cell r="G396">
            <v>7.1492907002927266E-3</v>
          </cell>
          <cell r="H396">
            <v>127</v>
          </cell>
          <cell r="I396">
            <v>7.1492907002927266E-3</v>
          </cell>
          <cell r="J396">
            <v>127</v>
          </cell>
          <cell r="K396">
            <v>7.1492907002927266E-3</v>
          </cell>
          <cell r="L396">
            <v>127</v>
          </cell>
          <cell r="M396">
            <v>7.1492907002927266E-3</v>
          </cell>
          <cell r="N396">
            <v>35939</v>
          </cell>
          <cell r="O396">
            <v>3.3123989813993631E-3</v>
          </cell>
          <cell r="P396">
            <v>35939</v>
          </cell>
          <cell r="Q396">
            <v>3.3123989813993631E-3</v>
          </cell>
          <cell r="R396">
            <v>35939</v>
          </cell>
          <cell r="S396">
            <v>3.3123989813993631E-3</v>
          </cell>
          <cell r="T396">
            <v>35939</v>
          </cell>
          <cell r="U396">
            <v>3.3123989813993631E-3</v>
          </cell>
        </row>
        <row r="397">
          <cell r="C397" t="str">
            <v>28-13</v>
          </cell>
          <cell r="D397" t="str">
            <v>Ryan</v>
          </cell>
          <cell r="E397">
            <v>34790</v>
          </cell>
          <cell r="F397">
            <v>361</v>
          </cell>
          <cell r="G397">
            <v>2.0321999549650978E-2</v>
          </cell>
          <cell r="H397">
            <v>361</v>
          </cell>
          <cell r="I397">
            <v>2.0321999549650978E-2</v>
          </cell>
          <cell r="J397">
            <v>361</v>
          </cell>
          <cell r="K397">
            <v>2.0321999549650978E-2</v>
          </cell>
          <cell r="L397">
            <v>361</v>
          </cell>
          <cell r="M397">
            <v>2.0321999549650978E-2</v>
          </cell>
          <cell r="N397">
            <v>120352</v>
          </cell>
          <cell r="O397">
            <v>1.1092513487002314E-2</v>
          </cell>
          <cell r="P397">
            <v>120352</v>
          </cell>
          <cell r="Q397">
            <v>1.1092513487002314E-2</v>
          </cell>
          <cell r="R397">
            <v>120352</v>
          </cell>
          <cell r="S397">
            <v>1.1092513487002314E-2</v>
          </cell>
          <cell r="T397">
            <v>120352</v>
          </cell>
          <cell r="U397">
            <v>1.1092513487002314E-2</v>
          </cell>
        </row>
        <row r="398">
          <cell r="C398" t="str">
            <v>28-22</v>
          </cell>
          <cell r="D398" t="str">
            <v>Unincorporated</v>
          </cell>
          <cell r="E398">
            <v>34790</v>
          </cell>
          <cell r="F398">
            <v>8441</v>
          </cell>
          <cell r="G398">
            <v>0.47517451024544022</v>
          </cell>
          <cell r="H398">
            <v>8441</v>
          </cell>
          <cell r="I398">
            <v>0.47517451024544022</v>
          </cell>
          <cell r="J398">
            <v>8441</v>
          </cell>
          <cell r="K398">
            <v>0.47517451024544022</v>
          </cell>
          <cell r="L398">
            <v>8441</v>
          </cell>
          <cell r="M398">
            <v>0.47517451024544022</v>
          </cell>
          <cell r="N398">
            <v>7754170</v>
          </cell>
          <cell r="O398">
            <v>0.71468056455654017</v>
          </cell>
          <cell r="P398">
            <v>7754170</v>
          </cell>
          <cell r="Q398">
            <v>0.71468056455654017</v>
          </cell>
          <cell r="R398">
            <v>7754170</v>
          </cell>
          <cell r="S398">
            <v>0.71468056455654017</v>
          </cell>
          <cell r="T398">
            <v>7754170</v>
          </cell>
          <cell r="U398">
            <v>0.71468056455654017</v>
          </cell>
        </row>
        <row r="399">
          <cell r="B399">
            <v>28</v>
          </cell>
          <cell r="C399" t="str">
            <v>28-24</v>
          </cell>
          <cell r="D399" t="str">
            <v>TOTAL</v>
          </cell>
          <cell r="F399">
            <v>17764</v>
          </cell>
          <cell r="G399">
            <v>1</v>
          </cell>
          <cell r="H399">
            <v>17764</v>
          </cell>
          <cell r="I399">
            <v>1</v>
          </cell>
          <cell r="J399">
            <v>17764</v>
          </cell>
          <cell r="K399">
            <v>1</v>
          </cell>
          <cell r="L399">
            <v>17764</v>
          </cell>
          <cell r="M399">
            <v>1</v>
          </cell>
          <cell r="N399">
            <v>10849840.31265978</v>
          </cell>
          <cell r="O399">
            <v>1</v>
          </cell>
          <cell r="P399">
            <v>10849840.31265978</v>
          </cell>
          <cell r="Q399">
            <v>1</v>
          </cell>
          <cell r="R399">
            <v>10849840.31265978</v>
          </cell>
          <cell r="S399">
            <v>1</v>
          </cell>
          <cell r="T399">
            <v>10849840.31265978</v>
          </cell>
          <cell r="U399">
            <v>1</v>
          </cell>
        </row>
        <row r="401">
          <cell r="C401" t="str">
            <v>DES MOINES COUNTY</v>
          </cell>
        </row>
        <row r="402">
          <cell r="C402" t="str">
            <v>29-01</v>
          </cell>
          <cell r="D402" t="str">
            <v>Burlington</v>
          </cell>
          <cell r="E402">
            <v>34608</v>
          </cell>
          <cell r="F402">
            <v>25619</v>
          </cell>
          <cell r="G402">
            <v>0.63531308121512708</v>
          </cell>
          <cell r="H402">
            <v>25619</v>
          </cell>
          <cell r="I402">
            <v>0.63531308121512708</v>
          </cell>
          <cell r="J402">
            <v>25619</v>
          </cell>
          <cell r="K402">
            <v>0.63531308121512708</v>
          </cell>
          <cell r="L402">
            <v>25619</v>
          </cell>
          <cell r="M402">
            <v>0.63531308121512708</v>
          </cell>
          <cell r="N402">
            <v>16567662</v>
          </cell>
          <cell r="O402">
            <v>0.50492099248500222</v>
          </cell>
          <cell r="P402">
            <v>16567662</v>
          </cell>
          <cell r="Q402">
            <v>0.50492099248500222</v>
          </cell>
          <cell r="R402">
            <v>16567662</v>
          </cell>
          <cell r="S402">
            <v>0.50492099248500222</v>
          </cell>
          <cell r="T402">
            <v>16567662</v>
          </cell>
          <cell r="U402">
            <v>0.50492099248500222</v>
          </cell>
        </row>
        <row r="403">
          <cell r="C403" t="str">
            <v>29-02</v>
          </cell>
          <cell r="D403" t="str">
            <v>Mediapolis</v>
          </cell>
          <cell r="E403">
            <v>34790</v>
          </cell>
          <cell r="F403">
            <v>1560</v>
          </cell>
          <cell r="G403">
            <v>3.8685678859268442E-2</v>
          </cell>
          <cell r="H403">
            <v>1560</v>
          </cell>
          <cell r="I403">
            <v>3.8685678859268442E-2</v>
          </cell>
          <cell r="J403">
            <v>1560</v>
          </cell>
          <cell r="K403">
            <v>3.8685678859268442E-2</v>
          </cell>
          <cell r="L403">
            <v>1560</v>
          </cell>
          <cell r="M403">
            <v>3.8685678859268442E-2</v>
          </cell>
          <cell r="N403">
            <v>509918</v>
          </cell>
          <cell r="O403">
            <v>1.5540412560684022E-2</v>
          </cell>
          <cell r="P403">
            <v>509918</v>
          </cell>
          <cell r="Q403">
            <v>1.5540412560684022E-2</v>
          </cell>
          <cell r="R403">
            <v>509918</v>
          </cell>
          <cell r="S403">
            <v>1.5540412560684022E-2</v>
          </cell>
          <cell r="T403">
            <v>509918</v>
          </cell>
          <cell r="U403">
            <v>1.5540412560684022E-2</v>
          </cell>
        </row>
        <row r="404">
          <cell r="C404" t="str">
            <v>29-03</v>
          </cell>
          <cell r="D404" t="str">
            <v>West Burlington</v>
          </cell>
          <cell r="E404">
            <v>34608</v>
          </cell>
          <cell r="F404">
            <v>3012</v>
          </cell>
          <cell r="G404">
            <v>7.4693118412895221E-2</v>
          </cell>
          <cell r="H404">
            <v>3012</v>
          </cell>
          <cell r="I404">
            <v>7.4693118412895221E-2</v>
          </cell>
          <cell r="J404">
            <v>3012</v>
          </cell>
          <cell r="K404">
            <v>7.4693118412895221E-2</v>
          </cell>
          <cell r="L404">
            <v>3012</v>
          </cell>
          <cell r="M404">
            <v>7.4693118412895221E-2</v>
          </cell>
          <cell r="N404">
            <v>2395843</v>
          </cell>
          <cell r="O404">
            <v>7.3016423524227214E-2</v>
          </cell>
          <cell r="P404">
            <v>2395843</v>
          </cell>
          <cell r="Q404">
            <v>7.3016423524227214E-2</v>
          </cell>
          <cell r="R404">
            <v>2395843</v>
          </cell>
          <cell r="S404">
            <v>7.3016423524227214E-2</v>
          </cell>
          <cell r="T404">
            <v>2395843</v>
          </cell>
          <cell r="U404">
            <v>7.3016423524227214E-2</v>
          </cell>
        </row>
        <row r="405">
          <cell r="C405" t="str">
            <v>29-04</v>
          </cell>
          <cell r="D405" t="str">
            <v>Danville</v>
          </cell>
          <cell r="E405">
            <v>34608</v>
          </cell>
          <cell r="F405">
            <v>934</v>
          </cell>
          <cell r="G405">
            <v>2.3161810291382517E-2</v>
          </cell>
          <cell r="H405">
            <v>934</v>
          </cell>
          <cell r="I405">
            <v>2.3161810291382517E-2</v>
          </cell>
          <cell r="J405">
            <v>934</v>
          </cell>
          <cell r="K405">
            <v>2.3161810291382517E-2</v>
          </cell>
          <cell r="L405">
            <v>934</v>
          </cell>
          <cell r="M405">
            <v>2.3161810291382517E-2</v>
          </cell>
          <cell r="N405">
            <v>356688</v>
          </cell>
          <cell r="O405">
            <v>1.0870529527189201E-2</v>
          </cell>
          <cell r="P405">
            <v>356688</v>
          </cell>
          <cell r="Q405">
            <v>1.0870529527189201E-2</v>
          </cell>
          <cell r="R405">
            <v>356688</v>
          </cell>
          <cell r="S405">
            <v>1.0870529527189201E-2</v>
          </cell>
          <cell r="T405">
            <v>356688</v>
          </cell>
          <cell r="U405">
            <v>1.0870529527189201E-2</v>
          </cell>
        </row>
        <row r="406">
          <cell r="C406" t="str">
            <v>29-05</v>
          </cell>
          <cell r="D406" t="str">
            <v>Middletown</v>
          </cell>
          <cell r="E406">
            <v>34608</v>
          </cell>
          <cell r="F406">
            <v>318</v>
          </cell>
          <cell r="G406">
            <v>7.8859268443893359E-3</v>
          </cell>
          <cell r="H406">
            <v>318</v>
          </cell>
          <cell r="I406">
            <v>7.8859268443893359E-3</v>
          </cell>
          <cell r="J406">
            <v>318</v>
          </cell>
          <cell r="K406">
            <v>7.8859268443893359E-3</v>
          </cell>
          <cell r="L406">
            <v>318</v>
          </cell>
          <cell r="M406">
            <v>7.8859268443893359E-3</v>
          </cell>
          <cell r="N406">
            <v>50967</v>
          </cell>
          <cell r="O406">
            <v>1.5532854438956511E-3</v>
          </cell>
          <cell r="P406">
            <v>50967</v>
          </cell>
          <cell r="Q406">
            <v>1.5532854438956511E-3</v>
          </cell>
          <cell r="R406">
            <v>50967</v>
          </cell>
          <cell r="S406">
            <v>1.5532854438956511E-3</v>
          </cell>
          <cell r="T406">
            <v>50967</v>
          </cell>
          <cell r="U406">
            <v>1.5532854438956511E-3</v>
          </cell>
        </row>
        <row r="407">
          <cell r="C407" t="str">
            <v>29-22</v>
          </cell>
          <cell r="D407" t="str">
            <v>Unincorporated</v>
          </cell>
          <cell r="E407">
            <v>34790</v>
          </cell>
          <cell r="F407">
            <v>8882</v>
          </cell>
          <cell r="G407">
            <v>0.22026038437693737</v>
          </cell>
          <cell r="H407">
            <v>8882</v>
          </cell>
          <cell r="I407">
            <v>0.22026038437693737</v>
          </cell>
          <cell r="J407">
            <v>8882</v>
          </cell>
          <cell r="K407">
            <v>0.22026038437693737</v>
          </cell>
          <cell r="L407">
            <v>8882</v>
          </cell>
          <cell r="M407">
            <v>0.22026038437693737</v>
          </cell>
          <cell r="N407">
            <v>12931307</v>
          </cell>
          <cell r="O407">
            <v>0.39409835645900171</v>
          </cell>
          <cell r="P407">
            <v>12931307</v>
          </cell>
          <cell r="Q407">
            <v>0.39409835645900171</v>
          </cell>
          <cell r="R407">
            <v>12931307</v>
          </cell>
          <cell r="S407">
            <v>0.39409835645900171</v>
          </cell>
          <cell r="T407">
            <v>12931307</v>
          </cell>
          <cell r="U407">
            <v>0.39409835645900171</v>
          </cell>
        </row>
        <row r="408">
          <cell r="B408">
            <v>29</v>
          </cell>
          <cell r="C408" t="str">
            <v>29-24</v>
          </cell>
          <cell r="D408" t="str">
            <v>TOTAL</v>
          </cell>
          <cell r="F408">
            <v>40325</v>
          </cell>
          <cell r="G408">
            <v>1</v>
          </cell>
          <cell r="H408">
            <v>40325</v>
          </cell>
          <cell r="I408">
            <v>1</v>
          </cell>
          <cell r="J408">
            <v>40325</v>
          </cell>
          <cell r="K408">
            <v>1</v>
          </cell>
          <cell r="L408">
            <v>40325</v>
          </cell>
          <cell r="M408">
            <v>1</v>
          </cell>
          <cell r="N408">
            <v>32812385</v>
          </cell>
          <cell r="O408">
            <v>1</v>
          </cell>
          <cell r="P408">
            <v>32812385</v>
          </cell>
          <cell r="Q408">
            <v>1</v>
          </cell>
          <cell r="R408">
            <v>32812385</v>
          </cell>
          <cell r="S408">
            <v>1</v>
          </cell>
          <cell r="T408">
            <v>32812385</v>
          </cell>
          <cell r="U408">
            <v>1</v>
          </cell>
        </row>
        <row r="410">
          <cell r="C410" t="str">
            <v>DICKINSON COUNTY</v>
          </cell>
        </row>
        <row r="411">
          <cell r="C411" t="str">
            <v>30-01</v>
          </cell>
          <cell r="D411" t="str">
            <v>Milford</v>
          </cell>
          <cell r="E411">
            <v>35796</v>
          </cell>
          <cell r="F411">
            <v>2898</v>
          </cell>
          <cell r="G411">
            <v>0.1738765224695506</v>
          </cell>
          <cell r="H411">
            <v>2898</v>
          </cell>
          <cell r="I411">
            <v>0.1738765224695506</v>
          </cell>
          <cell r="J411">
            <v>2898</v>
          </cell>
          <cell r="K411">
            <v>0.1738765224695506</v>
          </cell>
          <cell r="L411">
            <v>2898</v>
          </cell>
          <cell r="M411">
            <v>0.1738765224695506</v>
          </cell>
          <cell r="N411">
            <v>826320.65884447005</v>
          </cell>
          <cell r="O411">
            <v>6.3248050552502641E-2</v>
          </cell>
          <cell r="P411">
            <v>826320.65884447005</v>
          </cell>
          <cell r="Q411">
            <v>6.3248050552502641E-2</v>
          </cell>
          <cell r="R411">
            <v>826320.65884447005</v>
          </cell>
          <cell r="S411">
            <v>6.3248050552502641E-2</v>
          </cell>
          <cell r="T411">
            <v>826320.65884447005</v>
          </cell>
          <cell r="U411">
            <v>6.3248050552502641E-2</v>
          </cell>
        </row>
        <row r="412">
          <cell r="C412" t="str">
            <v>30-02</v>
          </cell>
          <cell r="D412" t="str">
            <v>Spirit Lake</v>
          </cell>
          <cell r="E412">
            <v>35521</v>
          </cell>
          <cell r="F412">
            <v>4840</v>
          </cell>
          <cell r="G412">
            <v>0.29039419211615769</v>
          </cell>
          <cell r="H412">
            <v>4840</v>
          </cell>
          <cell r="I412">
            <v>0.29039419211615769</v>
          </cell>
          <cell r="J412">
            <v>4840</v>
          </cell>
          <cell r="K412">
            <v>0.29039419211615769</v>
          </cell>
          <cell r="L412">
            <v>4840</v>
          </cell>
          <cell r="M412">
            <v>0.29039419211615769</v>
          </cell>
          <cell r="N412">
            <v>2350385.6589438301</v>
          </cell>
          <cell r="O412">
            <v>0.17990269199204043</v>
          </cell>
          <cell r="P412">
            <v>2350385.6589438301</v>
          </cell>
          <cell r="Q412">
            <v>0.17990269199204043</v>
          </cell>
          <cell r="R412">
            <v>2350385.6589438301</v>
          </cell>
          <cell r="S412">
            <v>0.17990269199204043</v>
          </cell>
          <cell r="T412">
            <v>2350385.6589438301</v>
          </cell>
          <cell r="U412">
            <v>0.17990269199204043</v>
          </cell>
        </row>
        <row r="413">
          <cell r="C413" t="str">
            <v>30-03</v>
          </cell>
          <cell r="D413" t="str">
            <v>Arnolds Park</v>
          </cell>
          <cell r="E413">
            <v>35796</v>
          </cell>
          <cell r="F413">
            <v>1126</v>
          </cell>
          <cell r="G413">
            <v>6.7558648827023463E-2</v>
          </cell>
          <cell r="H413">
            <v>1126</v>
          </cell>
          <cell r="I413">
            <v>6.7558648827023463E-2</v>
          </cell>
          <cell r="J413">
            <v>1126</v>
          </cell>
          <cell r="K413">
            <v>6.7558648827023463E-2</v>
          </cell>
          <cell r="L413">
            <v>1126</v>
          </cell>
          <cell r="M413">
            <v>6.7558648827023463E-2</v>
          </cell>
          <cell r="N413">
            <v>840864.89858384</v>
          </cell>
          <cell r="O413">
            <v>6.4361292488834931E-2</v>
          </cell>
          <cell r="P413">
            <v>840864.89858384</v>
          </cell>
          <cell r="Q413">
            <v>6.4361292488834931E-2</v>
          </cell>
          <cell r="R413">
            <v>840864.89858384</v>
          </cell>
          <cell r="S413">
            <v>6.4361292488834931E-2</v>
          </cell>
          <cell r="T413">
            <v>840864.89858384</v>
          </cell>
          <cell r="U413">
            <v>6.4361292488834931E-2</v>
          </cell>
        </row>
        <row r="414">
          <cell r="C414" t="str">
            <v>30-04</v>
          </cell>
          <cell r="D414" t="str">
            <v>Lake Park</v>
          </cell>
          <cell r="E414">
            <v>35521</v>
          </cell>
          <cell r="F414">
            <v>1105</v>
          </cell>
          <cell r="G414">
            <v>6.6298674026519469E-2</v>
          </cell>
          <cell r="H414">
            <v>1105</v>
          </cell>
          <cell r="I414">
            <v>6.6298674026519469E-2</v>
          </cell>
          <cell r="J414">
            <v>1105</v>
          </cell>
          <cell r="K414">
            <v>6.6298674026519469E-2</v>
          </cell>
          <cell r="L414">
            <v>1105</v>
          </cell>
          <cell r="M414">
            <v>6.6298674026519469E-2</v>
          </cell>
          <cell r="N414">
            <v>419993.31555529003</v>
          </cell>
          <cell r="O414">
            <v>3.2147034168431704E-2</v>
          </cell>
          <cell r="P414">
            <v>419993.31555529003</v>
          </cell>
          <cell r="Q414">
            <v>3.2147034168431704E-2</v>
          </cell>
          <cell r="R414">
            <v>419993.31555529003</v>
          </cell>
          <cell r="S414">
            <v>3.2147034168431704E-2</v>
          </cell>
          <cell r="T414">
            <v>419993.31555529003</v>
          </cell>
          <cell r="U414">
            <v>3.2147034168431704E-2</v>
          </cell>
        </row>
        <row r="415">
          <cell r="C415" t="str">
            <v>30-05</v>
          </cell>
          <cell r="D415" t="str">
            <v>Okoboji</v>
          </cell>
          <cell r="E415">
            <v>35521</v>
          </cell>
          <cell r="F415">
            <v>807</v>
          </cell>
          <cell r="G415">
            <v>4.8419031619367614E-2</v>
          </cell>
          <cell r="H415">
            <v>807</v>
          </cell>
          <cell r="I415">
            <v>4.8419031619367614E-2</v>
          </cell>
          <cell r="J415">
            <v>807</v>
          </cell>
          <cell r="K415">
            <v>4.8419031619367614E-2</v>
          </cell>
          <cell r="L415">
            <v>807</v>
          </cell>
          <cell r="M415">
            <v>4.8419031619367614E-2</v>
          </cell>
          <cell r="N415">
            <v>713879.06031696999</v>
          </cell>
          <cell r="O415">
            <v>5.4641570934993652E-2</v>
          </cell>
          <cell r="P415">
            <v>713879.06031696999</v>
          </cell>
          <cell r="Q415">
            <v>5.4641570934993652E-2</v>
          </cell>
          <cell r="R415">
            <v>713879.06031696999</v>
          </cell>
          <cell r="S415">
            <v>5.4641570934993652E-2</v>
          </cell>
          <cell r="T415">
            <v>713879.06031696999</v>
          </cell>
          <cell r="U415">
            <v>5.4641570934993652E-2</v>
          </cell>
        </row>
        <row r="416">
          <cell r="C416" t="str">
            <v>30-07</v>
          </cell>
          <cell r="D416" t="str">
            <v>Orleans</v>
          </cell>
          <cell r="E416">
            <v>35521</v>
          </cell>
          <cell r="F416">
            <v>608</v>
          </cell>
          <cell r="G416">
            <v>3.6479270414591709E-2</v>
          </cell>
          <cell r="H416">
            <v>608</v>
          </cell>
          <cell r="I416">
            <v>3.6479270414591709E-2</v>
          </cell>
          <cell r="J416">
            <v>608</v>
          </cell>
          <cell r="K416">
            <v>3.6479270414591709E-2</v>
          </cell>
          <cell r="L416">
            <v>608</v>
          </cell>
          <cell r="M416">
            <v>3.6479270414591709E-2</v>
          </cell>
          <cell r="N416">
            <v>211687.98688365999</v>
          </cell>
          <cell r="O416">
            <v>1.6202974417338502E-2</v>
          </cell>
          <cell r="P416">
            <v>211687.98688365999</v>
          </cell>
          <cell r="Q416">
            <v>1.6202974417338502E-2</v>
          </cell>
          <cell r="R416">
            <v>211687.98688365999</v>
          </cell>
          <cell r="S416">
            <v>1.6202974417338502E-2</v>
          </cell>
          <cell r="T416">
            <v>211687.98688365999</v>
          </cell>
          <cell r="U416">
            <v>1.6202974417338502E-2</v>
          </cell>
        </row>
        <row r="417">
          <cell r="C417" t="str">
            <v>30-08</v>
          </cell>
          <cell r="D417" t="str">
            <v>Superior</v>
          </cell>
          <cell r="E417">
            <v>35521</v>
          </cell>
          <cell r="F417">
            <v>130</v>
          </cell>
          <cell r="G417">
            <v>7.7998440031199377E-3</v>
          </cell>
          <cell r="H417">
            <v>130</v>
          </cell>
          <cell r="I417">
            <v>7.7998440031199377E-3</v>
          </cell>
          <cell r="J417">
            <v>130</v>
          </cell>
          <cell r="K417">
            <v>7.7998440031199377E-3</v>
          </cell>
          <cell r="L417">
            <v>130</v>
          </cell>
          <cell r="M417">
            <v>7.7998440031199377E-3</v>
          </cell>
          <cell r="N417">
            <v>109345.96003651001</v>
          </cell>
          <cell r="O417">
            <v>8.3695339503823685E-3</v>
          </cell>
          <cell r="P417">
            <v>109345.96003651001</v>
          </cell>
          <cell r="Q417">
            <v>8.3695339503823685E-3</v>
          </cell>
          <cell r="R417">
            <v>109345.96003651001</v>
          </cell>
          <cell r="S417">
            <v>8.3695339503823685E-3</v>
          </cell>
          <cell r="T417">
            <v>109345.96003651001</v>
          </cell>
          <cell r="U417">
            <v>8.3695339503823685E-3</v>
          </cell>
        </row>
        <row r="418">
          <cell r="C418" t="str">
            <v>30-09</v>
          </cell>
          <cell r="D418" t="str">
            <v>Terrill</v>
          </cell>
          <cell r="E418">
            <v>35521.041237113401</v>
          </cell>
          <cell r="F418">
            <v>367</v>
          </cell>
          <cell r="G418">
            <v>2.2019559608807825E-2</v>
          </cell>
          <cell r="H418">
            <v>367</v>
          </cell>
          <cell r="I418">
            <v>2.2019559608807825E-2</v>
          </cell>
          <cell r="J418">
            <v>367</v>
          </cell>
          <cell r="K418">
            <v>2.2019559608807825E-2</v>
          </cell>
          <cell r="L418">
            <v>367</v>
          </cell>
          <cell r="M418">
            <v>2.2019559608807825E-2</v>
          </cell>
          <cell r="N418">
            <v>120599.42413519</v>
          </cell>
          <cell r="O418">
            <v>9.2308940756386012E-3</v>
          </cell>
          <cell r="P418">
            <v>120599.42413519</v>
          </cell>
          <cell r="Q418">
            <v>9.2308940756386012E-3</v>
          </cell>
          <cell r="R418">
            <v>120599.42413519</v>
          </cell>
          <cell r="S418">
            <v>9.2308940756386012E-3</v>
          </cell>
          <cell r="T418">
            <v>120599.42413519</v>
          </cell>
          <cell r="U418">
            <v>9.2308940756386012E-3</v>
          </cell>
        </row>
        <row r="419">
          <cell r="C419" t="str">
            <v>30-10</v>
          </cell>
          <cell r="D419" t="str">
            <v>Wahpeton</v>
          </cell>
          <cell r="E419">
            <v>35796</v>
          </cell>
          <cell r="F419">
            <v>341</v>
          </cell>
          <cell r="G419">
            <v>2.0459590808183836E-2</v>
          </cell>
          <cell r="H419">
            <v>341</v>
          </cell>
          <cell r="I419">
            <v>2.0459590808183836E-2</v>
          </cell>
          <cell r="J419">
            <v>341</v>
          </cell>
          <cell r="K419">
            <v>2.0459590808183836E-2</v>
          </cell>
          <cell r="L419">
            <v>341</v>
          </cell>
          <cell r="M419">
            <v>2.0459590808183836E-2</v>
          </cell>
          <cell r="N419">
            <v>250368.77209320999</v>
          </cell>
          <cell r="O419">
            <v>1.9163670404009448E-2</v>
          </cell>
          <cell r="P419">
            <v>250368.77209320999</v>
          </cell>
          <cell r="Q419">
            <v>1.9163670404009448E-2</v>
          </cell>
          <cell r="R419">
            <v>250368.77209320999</v>
          </cell>
          <cell r="S419">
            <v>1.9163670404009448E-2</v>
          </cell>
          <cell r="T419">
            <v>250368.77209320999</v>
          </cell>
          <cell r="U419">
            <v>1.9163670404009448E-2</v>
          </cell>
        </row>
        <row r="420">
          <cell r="C420" t="str">
            <v>30-11</v>
          </cell>
          <cell r="D420" t="str">
            <v>West Okoboji</v>
          </cell>
          <cell r="E420">
            <v>35796</v>
          </cell>
          <cell r="F420">
            <v>289</v>
          </cell>
          <cell r="G420">
            <v>1.7339653206935861E-2</v>
          </cell>
          <cell r="H420">
            <v>289</v>
          </cell>
          <cell r="I420">
            <v>1.7339653206935861E-2</v>
          </cell>
          <cell r="J420">
            <v>289</v>
          </cell>
          <cell r="K420">
            <v>1.7339653206935861E-2</v>
          </cell>
          <cell r="L420">
            <v>289</v>
          </cell>
          <cell r="M420">
            <v>1.7339653206935861E-2</v>
          </cell>
          <cell r="N420">
            <v>87433.180179210001</v>
          </cell>
          <cell r="O420">
            <v>6.6922908688666809E-3</v>
          </cell>
          <cell r="P420">
            <v>87433.180179210001</v>
          </cell>
          <cell r="Q420">
            <v>6.6922908688666809E-3</v>
          </cell>
          <cell r="R420">
            <v>87433.180179210001</v>
          </cell>
          <cell r="S420">
            <v>6.6922908688666809E-3</v>
          </cell>
          <cell r="T420">
            <v>87433.180179210001</v>
          </cell>
          <cell r="U420">
            <v>6.6922908688666809E-3</v>
          </cell>
        </row>
        <row r="421">
          <cell r="C421" t="str">
            <v>30-22</v>
          </cell>
          <cell r="D421" t="str">
            <v>Unincorporated</v>
          </cell>
          <cell r="E421">
            <v>35796</v>
          </cell>
          <cell r="F421">
            <v>4156</v>
          </cell>
          <cell r="G421">
            <v>0.24935501289974202</v>
          </cell>
          <cell r="H421">
            <v>4156</v>
          </cell>
          <cell r="I421">
            <v>0.24935501289974202</v>
          </cell>
          <cell r="J421">
            <v>4156</v>
          </cell>
          <cell r="K421">
            <v>0.24935501289974202</v>
          </cell>
          <cell r="L421">
            <v>4156</v>
          </cell>
          <cell r="M421">
            <v>0.24935501289974202</v>
          </cell>
          <cell r="N421">
            <v>7133882</v>
          </cell>
          <cell r="O421">
            <v>0.54603999614696097</v>
          </cell>
          <cell r="P421">
            <v>7133882</v>
          </cell>
          <cell r="Q421">
            <v>0.54603999614696097</v>
          </cell>
          <cell r="R421">
            <v>7133882</v>
          </cell>
          <cell r="S421">
            <v>0.54603999614696097</v>
          </cell>
          <cell r="T421">
            <v>7133882</v>
          </cell>
          <cell r="U421">
            <v>0.54603999614696097</v>
          </cell>
        </row>
        <row r="422">
          <cell r="B422">
            <v>30</v>
          </cell>
          <cell r="C422" t="str">
            <v>30-24</v>
          </cell>
          <cell r="D422" t="str">
            <v>TOTAL</v>
          </cell>
          <cell r="F422">
            <v>16667</v>
          </cell>
          <cell r="G422">
            <v>1</v>
          </cell>
          <cell r="H422">
            <v>16667</v>
          </cell>
          <cell r="I422">
            <v>1</v>
          </cell>
          <cell r="J422">
            <v>16667</v>
          </cell>
          <cell r="K422">
            <v>1</v>
          </cell>
          <cell r="L422">
            <v>16667</v>
          </cell>
          <cell r="M422">
            <v>1</v>
          </cell>
          <cell r="N422">
            <v>13064760.915572181</v>
          </cell>
          <cell r="O422">
            <v>0.99999999999999989</v>
          </cell>
          <cell r="P422">
            <v>13064760.915572181</v>
          </cell>
          <cell r="Q422">
            <v>0.99999999999999989</v>
          </cell>
          <cell r="R422">
            <v>13064760.915572181</v>
          </cell>
          <cell r="S422">
            <v>0.99999999999999989</v>
          </cell>
          <cell r="T422">
            <v>13064760.915572181</v>
          </cell>
          <cell r="U422">
            <v>0.99999999999999989</v>
          </cell>
        </row>
        <row r="424">
          <cell r="C424" t="str">
            <v>DUBUQUE COUNTY</v>
          </cell>
        </row>
        <row r="425">
          <cell r="C425" t="str">
            <v>31-01</v>
          </cell>
          <cell r="D425" t="str">
            <v>Dubuque</v>
          </cell>
          <cell r="E425">
            <v>32234</v>
          </cell>
          <cell r="F425">
            <v>57637</v>
          </cell>
          <cell r="G425">
            <v>0.60726778489548217</v>
          </cell>
          <cell r="H425">
            <v>57637</v>
          </cell>
          <cell r="I425">
            <v>0.60726778489548217</v>
          </cell>
          <cell r="J425">
            <v>57637</v>
          </cell>
          <cell r="K425">
            <v>0.60726778489548217</v>
          </cell>
          <cell r="L425">
            <v>57637</v>
          </cell>
          <cell r="M425">
            <v>0.60726778489548217</v>
          </cell>
          <cell r="N425">
            <v>35797842</v>
          </cell>
          <cell r="O425">
            <v>0.5390644965553133</v>
          </cell>
          <cell r="P425">
            <v>35797842</v>
          </cell>
          <cell r="Q425">
            <v>0.5390644965553133</v>
          </cell>
          <cell r="R425">
            <v>35797842</v>
          </cell>
          <cell r="S425">
            <v>0.5390644965553133</v>
          </cell>
          <cell r="T425">
            <v>35797842</v>
          </cell>
          <cell r="U425">
            <v>0.5390644965553133</v>
          </cell>
        </row>
        <row r="426">
          <cell r="C426" t="str">
            <v>31-02</v>
          </cell>
          <cell r="D426" t="str">
            <v>Cascade  *  *   (31)  51</v>
          </cell>
          <cell r="E426">
            <v>32782</v>
          </cell>
          <cell r="F426">
            <v>1767</v>
          </cell>
          <cell r="G426">
            <v>1.8617245448415375E-2</v>
          </cell>
          <cell r="H426">
            <v>1767</v>
          </cell>
          <cell r="I426">
            <v>1.8617245448415375E-2</v>
          </cell>
          <cell r="J426">
            <v>1767</v>
          </cell>
          <cell r="K426">
            <v>1.8617245448415375E-2</v>
          </cell>
          <cell r="L426">
            <v>1767</v>
          </cell>
          <cell r="M426">
            <v>1.8617245448415375E-2</v>
          </cell>
          <cell r="N426">
            <v>480954</v>
          </cell>
          <cell r="O426">
            <v>7.2424819874970158E-3</v>
          </cell>
          <cell r="P426">
            <v>480954</v>
          </cell>
          <cell r="Q426">
            <v>7.2424819874970158E-3</v>
          </cell>
          <cell r="R426">
            <v>480954</v>
          </cell>
          <cell r="S426">
            <v>7.2424819874970158E-3</v>
          </cell>
          <cell r="T426">
            <v>480954</v>
          </cell>
          <cell r="U426">
            <v>7.2424819874970158E-3</v>
          </cell>
        </row>
        <row r="427">
          <cell r="C427" t="str">
            <v>31-03</v>
          </cell>
          <cell r="D427" t="str">
            <v>Dyersville  *  * 28  (31)</v>
          </cell>
          <cell r="E427">
            <v>32782</v>
          </cell>
          <cell r="F427">
            <v>3879</v>
          </cell>
          <cell r="G427">
            <v>4.0869436952124076E-2</v>
          </cell>
          <cell r="H427">
            <v>3879</v>
          </cell>
          <cell r="I427">
            <v>4.0869436952124076E-2</v>
          </cell>
          <cell r="J427">
            <v>3879</v>
          </cell>
          <cell r="K427">
            <v>4.0869436952124076E-2</v>
          </cell>
          <cell r="L427">
            <v>3879</v>
          </cell>
          <cell r="M427">
            <v>4.0869436952124076E-2</v>
          </cell>
          <cell r="N427">
            <v>1380782</v>
          </cell>
          <cell r="O427">
            <v>2.0792609612686669E-2</v>
          </cell>
          <cell r="P427">
            <v>1380782</v>
          </cell>
          <cell r="Q427">
            <v>2.0792609612686669E-2</v>
          </cell>
          <cell r="R427">
            <v>1380782</v>
          </cell>
          <cell r="S427">
            <v>2.0792609612686669E-2</v>
          </cell>
          <cell r="T427">
            <v>1380782</v>
          </cell>
          <cell r="U427">
            <v>2.0792609612686669E-2</v>
          </cell>
        </row>
        <row r="428">
          <cell r="C428" t="str">
            <v>31-04</v>
          </cell>
          <cell r="D428" t="str">
            <v>Epworth</v>
          </cell>
          <cell r="E428">
            <v>32325</v>
          </cell>
          <cell r="F428">
            <v>1860</v>
          </cell>
          <cell r="G428">
            <v>1.9597100472016182E-2</v>
          </cell>
          <cell r="H428">
            <v>1860</v>
          </cell>
          <cell r="I428">
            <v>1.9597100472016182E-2</v>
          </cell>
          <cell r="J428">
            <v>1860</v>
          </cell>
          <cell r="K428">
            <v>1.9597100472016182E-2</v>
          </cell>
          <cell r="L428">
            <v>1860</v>
          </cell>
          <cell r="M428">
            <v>1.9597100472016182E-2</v>
          </cell>
          <cell r="N428">
            <v>299874</v>
          </cell>
          <cell r="O428">
            <v>4.5156751862312824E-3</v>
          </cell>
          <cell r="P428">
            <v>299874</v>
          </cell>
          <cell r="Q428">
            <v>4.5156751862312824E-3</v>
          </cell>
          <cell r="R428">
            <v>299874</v>
          </cell>
          <cell r="S428">
            <v>4.5156751862312824E-3</v>
          </cell>
          <cell r="T428">
            <v>299874</v>
          </cell>
          <cell r="U428">
            <v>4.5156751862312824E-3</v>
          </cell>
        </row>
        <row r="429">
          <cell r="C429" t="str">
            <v>31-05</v>
          </cell>
          <cell r="D429" t="str">
            <v>Farley</v>
          </cell>
          <cell r="E429">
            <v>32325</v>
          </cell>
          <cell r="F429">
            <v>1537</v>
          </cell>
          <cell r="G429">
            <v>1.6193948078219826E-2</v>
          </cell>
          <cell r="H429">
            <v>1537</v>
          </cell>
          <cell r="I429">
            <v>1.6193948078219826E-2</v>
          </cell>
          <cell r="J429">
            <v>1537</v>
          </cell>
          <cell r="K429">
            <v>1.6193948078219826E-2</v>
          </cell>
          <cell r="L429">
            <v>1537</v>
          </cell>
          <cell r="M429">
            <v>1.6193948078219826E-2</v>
          </cell>
          <cell r="N429">
            <v>454626</v>
          </cell>
          <cell r="O429">
            <v>6.8460198190426072E-3</v>
          </cell>
          <cell r="P429">
            <v>454626</v>
          </cell>
          <cell r="Q429">
            <v>6.8460198190426072E-3</v>
          </cell>
          <cell r="R429">
            <v>454626</v>
          </cell>
          <cell r="S429">
            <v>6.8460198190426072E-3</v>
          </cell>
          <cell r="T429">
            <v>454626</v>
          </cell>
          <cell r="U429">
            <v>6.8460198190426072E-3</v>
          </cell>
        </row>
        <row r="430">
          <cell r="C430" t="str">
            <v>31-06</v>
          </cell>
          <cell r="D430" t="str">
            <v>Asbury</v>
          </cell>
          <cell r="E430">
            <v>32234</v>
          </cell>
          <cell r="F430">
            <v>5451</v>
          </cell>
          <cell r="G430">
            <v>5.7432147673634526E-2</v>
          </cell>
          <cell r="H430">
            <v>5451</v>
          </cell>
          <cell r="I430">
            <v>5.7432147673634526E-2</v>
          </cell>
          <cell r="J430">
            <v>5451</v>
          </cell>
          <cell r="K430">
            <v>5.7432147673634526E-2</v>
          </cell>
          <cell r="L430">
            <v>5451</v>
          </cell>
          <cell r="M430">
            <v>5.7432147673634526E-2</v>
          </cell>
          <cell r="N430">
            <v>467393</v>
          </cell>
          <cell r="O430">
            <v>7.0382726489065326E-3</v>
          </cell>
          <cell r="P430">
            <v>467393</v>
          </cell>
          <cell r="Q430">
            <v>7.0382726489065326E-3</v>
          </cell>
          <cell r="R430">
            <v>467393</v>
          </cell>
          <cell r="S430">
            <v>7.0382726489065326E-3</v>
          </cell>
          <cell r="T430">
            <v>467393</v>
          </cell>
          <cell r="U430">
            <v>7.0382726489065326E-3</v>
          </cell>
        </row>
        <row r="431">
          <cell r="C431" t="str">
            <v>31-07</v>
          </cell>
          <cell r="D431" t="str">
            <v>Balltown</v>
          </cell>
          <cell r="E431">
            <v>32234</v>
          </cell>
          <cell r="F431">
            <v>68</v>
          </cell>
          <cell r="G431">
            <v>7.1645313553607556E-4</v>
          </cell>
          <cell r="H431">
            <v>68</v>
          </cell>
          <cell r="I431">
            <v>7.1645313553607556E-4</v>
          </cell>
          <cell r="J431">
            <v>68</v>
          </cell>
          <cell r="K431">
            <v>7.1645313553607556E-4</v>
          </cell>
          <cell r="L431">
            <v>68</v>
          </cell>
          <cell r="M431">
            <v>7.1645313553607556E-4</v>
          </cell>
          <cell r="N431">
            <v>4283</v>
          </cell>
          <cell r="O431">
            <v>6.4495877677386441E-5</v>
          </cell>
          <cell r="P431">
            <v>4283</v>
          </cell>
          <cell r="Q431">
            <v>6.4495877677386441E-5</v>
          </cell>
          <cell r="R431">
            <v>4283</v>
          </cell>
          <cell r="S431">
            <v>6.4495877677386441E-5</v>
          </cell>
          <cell r="T431">
            <v>4283</v>
          </cell>
          <cell r="U431">
            <v>6.4495877677386441E-5</v>
          </cell>
        </row>
        <row r="432">
          <cell r="C432" t="str">
            <v>31-08</v>
          </cell>
          <cell r="D432" t="str">
            <v>Bankston</v>
          </cell>
          <cell r="E432">
            <v>32325</v>
          </cell>
          <cell r="F432">
            <v>25</v>
          </cell>
          <cell r="G432">
            <v>2.6340188806473364E-4</v>
          </cell>
          <cell r="H432">
            <v>25</v>
          </cell>
          <cell r="I432">
            <v>2.6340188806473364E-4</v>
          </cell>
          <cell r="J432">
            <v>25</v>
          </cell>
          <cell r="K432">
            <v>2.6340188806473364E-4</v>
          </cell>
          <cell r="L432">
            <v>25</v>
          </cell>
          <cell r="M432">
            <v>2.6340188806473364E-4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C433" t="str">
            <v>31-09</v>
          </cell>
          <cell r="D433" t="str">
            <v>Bernard</v>
          </cell>
          <cell r="E433">
            <v>32325</v>
          </cell>
          <cell r="F433">
            <v>112</v>
          </cell>
          <cell r="G433">
            <v>1.1800404585300068E-3</v>
          </cell>
          <cell r="H433">
            <v>112</v>
          </cell>
          <cell r="I433">
            <v>1.1800404585300068E-3</v>
          </cell>
          <cell r="J433">
            <v>112</v>
          </cell>
          <cell r="K433">
            <v>1.1800404585300068E-3</v>
          </cell>
          <cell r="L433">
            <v>112</v>
          </cell>
          <cell r="M433">
            <v>1.1800404585300068E-3</v>
          </cell>
          <cell r="N433">
            <v>25780</v>
          </cell>
          <cell r="O433">
            <v>3.8821006923255252E-4</v>
          </cell>
          <cell r="P433">
            <v>25780</v>
          </cell>
          <cell r="Q433">
            <v>3.8821006923255252E-4</v>
          </cell>
          <cell r="R433">
            <v>25780</v>
          </cell>
          <cell r="S433">
            <v>3.8821006923255252E-4</v>
          </cell>
          <cell r="T433">
            <v>25780</v>
          </cell>
          <cell r="U433">
            <v>3.8821006923255252E-4</v>
          </cell>
        </row>
        <row r="434">
          <cell r="C434" t="str">
            <v>31-10</v>
          </cell>
          <cell r="D434" t="str">
            <v>Centralia</v>
          </cell>
          <cell r="E434">
            <v>32234</v>
          </cell>
          <cell r="F434">
            <v>134</v>
          </cell>
          <cell r="G434">
            <v>1.4118341200269724E-3</v>
          </cell>
          <cell r="H434">
            <v>134</v>
          </cell>
          <cell r="I434">
            <v>1.4118341200269724E-3</v>
          </cell>
          <cell r="J434">
            <v>134</v>
          </cell>
          <cell r="K434">
            <v>1.4118341200269724E-3</v>
          </cell>
          <cell r="L434">
            <v>134</v>
          </cell>
          <cell r="M434">
            <v>1.4118341200269724E-3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B435">
            <v>1</v>
          </cell>
          <cell r="C435" t="str">
            <v>31-11</v>
          </cell>
          <cell r="D435" t="str">
            <v>Durango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C436" t="str">
            <v>31-12</v>
          </cell>
          <cell r="D436" t="str">
            <v>Graf</v>
          </cell>
          <cell r="E436">
            <v>32325</v>
          </cell>
          <cell r="F436">
            <v>79</v>
          </cell>
          <cell r="G436">
            <v>8.3234996628455836E-4</v>
          </cell>
          <cell r="H436">
            <v>79</v>
          </cell>
          <cell r="I436">
            <v>8.3234996628455836E-4</v>
          </cell>
          <cell r="J436">
            <v>79</v>
          </cell>
          <cell r="K436">
            <v>8.3234996628455836E-4</v>
          </cell>
          <cell r="L436">
            <v>79</v>
          </cell>
          <cell r="M436">
            <v>8.3234996628455836E-4</v>
          </cell>
          <cell r="N436">
            <v>9724</v>
          </cell>
          <cell r="O436">
            <v>1.4642958546227079E-4</v>
          </cell>
          <cell r="P436">
            <v>9724</v>
          </cell>
          <cell r="Q436">
            <v>1.4642958546227079E-4</v>
          </cell>
          <cell r="R436">
            <v>9724</v>
          </cell>
          <cell r="S436">
            <v>1.4642958546227079E-4</v>
          </cell>
          <cell r="T436">
            <v>9724</v>
          </cell>
          <cell r="U436">
            <v>1.4642958546227079E-4</v>
          </cell>
        </row>
        <row r="437">
          <cell r="C437" t="str">
            <v>31-13</v>
          </cell>
          <cell r="D437" t="str">
            <v>Holy Cross</v>
          </cell>
          <cell r="E437">
            <v>32234</v>
          </cell>
          <cell r="F437">
            <v>374</v>
          </cell>
          <cell r="G437">
            <v>3.9404922454484154E-3</v>
          </cell>
          <cell r="H437">
            <v>374</v>
          </cell>
          <cell r="I437">
            <v>3.9404922454484154E-3</v>
          </cell>
          <cell r="J437">
            <v>374</v>
          </cell>
          <cell r="K437">
            <v>3.9404922454484154E-3</v>
          </cell>
          <cell r="L437">
            <v>374</v>
          </cell>
          <cell r="M437">
            <v>3.9404922454484154E-3</v>
          </cell>
          <cell r="N437">
            <v>77754</v>
          </cell>
          <cell r="O437">
            <v>1.1708644578397164E-3</v>
          </cell>
          <cell r="P437">
            <v>77754</v>
          </cell>
          <cell r="Q437">
            <v>1.1708644578397164E-3</v>
          </cell>
          <cell r="R437">
            <v>77754</v>
          </cell>
          <cell r="S437">
            <v>1.1708644578397164E-3</v>
          </cell>
          <cell r="T437">
            <v>77754</v>
          </cell>
          <cell r="U437">
            <v>1.1708644578397164E-3</v>
          </cell>
        </row>
        <row r="438">
          <cell r="C438" t="str">
            <v>31-14</v>
          </cell>
          <cell r="D438" t="str">
            <v>Luxemburg</v>
          </cell>
          <cell r="E438">
            <v>32782</v>
          </cell>
          <cell r="F438">
            <v>240</v>
          </cell>
          <cell r="G438">
            <v>2.5286581254214432E-3</v>
          </cell>
          <cell r="H438">
            <v>240</v>
          </cell>
          <cell r="I438">
            <v>2.5286581254214432E-3</v>
          </cell>
          <cell r="J438">
            <v>240</v>
          </cell>
          <cell r="K438">
            <v>2.5286581254214432E-3</v>
          </cell>
          <cell r="L438">
            <v>240</v>
          </cell>
          <cell r="M438">
            <v>2.5286581254214432E-3</v>
          </cell>
          <cell r="N438">
            <v>76972</v>
          </cell>
          <cell r="O438">
            <v>1.1590886520158276E-3</v>
          </cell>
          <cell r="P438">
            <v>76972</v>
          </cell>
          <cell r="Q438">
            <v>1.1590886520158276E-3</v>
          </cell>
          <cell r="R438">
            <v>76972</v>
          </cell>
          <cell r="S438">
            <v>1.1590886520158276E-3</v>
          </cell>
          <cell r="T438">
            <v>76972</v>
          </cell>
          <cell r="U438">
            <v>1.1590886520158276E-3</v>
          </cell>
        </row>
        <row r="439">
          <cell r="C439" t="str">
            <v>31-15</v>
          </cell>
          <cell r="D439" t="str">
            <v>New Vienna</v>
          </cell>
          <cell r="E439">
            <v>32782</v>
          </cell>
          <cell r="F439">
            <v>407</v>
          </cell>
          <cell r="G439">
            <v>4.2881827376938641E-3</v>
          </cell>
          <cell r="H439">
            <v>407</v>
          </cell>
          <cell r="I439">
            <v>4.2881827376938641E-3</v>
          </cell>
          <cell r="J439">
            <v>407</v>
          </cell>
          <cell r="K439">
            <v>4.2881827376938641E-3</v>
          </cell>
          <cell r="L439">
            <v>407</v>
          </cell>
          <cell r="M439">
            <v>4.2881827376938641E-3</v>
          </cell>
          <cell r="N439">
            <v>125895</v>
          </cell>
          <cell r="O439">
            <v>1.8957993276195577E-3</v>
          </cell>
          <cell r="P439">
            <v>125895</v>
          </cell>
          <cell r="Q439">
            <v>1.8957993276195577E-3</v>
          </cell>
          <cell r="R439">
            <v>125895</v>
          </cell>
          <cell r="S439">
            <v>1.8957993276195577E-3</v>
          </cell>
          <cell r="T439">
            <v>125895</v>
          </cell>
          <cell r="U439">
            <v>1.8957993276195577E-3</v>
          </cell>
        </row>
        <row r="440">
          <cell r="C440" t="str">
            <v>31-16</v>
          </cell>
          <cell r="D440" t="str">
            <v>Peosta</v>
          </cell>
          <cell r="E440">
            <v>32325</v>
          </cell>
          <cell r="F440">
            <v>1377</v>
          </cell>
          <cell r="G440">
            <v>1.450817599460553E-2</v>
          </cell>
          <cell r="H440">
            <v>1377</v>
          </cell>
          <cell r="I440">
            <v>1.450817599460553E-2</v>
          </cell>
          <cell r="J440">
            <v>1377</v>
          </cell>
          <cell r="K440">
            <v>1.450817599460553E-2</v>
          </cell>
          <cell r="L440">
            <v>1377</v>
          </cell>
          <cell r="M440">
            <v>1.450817599460553E-2</v>
          </cell>
          <cell r="N440">
            <v>17791</v>
          </cell>
          <cell r="O440">
            <v>2.6790711178108386E-4</v>
          </cell>
          <cell r="P440">
            <v>17791</v>
          </cell>
          <cell r="Q440">
            <v>2.6790711178108386E-4</v>
          </cell>
          <cell r="R440">
            <v>17791</v>
          </cell>
          <cell r="S440">
            <v>2.6790711178108386E-4</v>
          </cell>
          <cell r="T440">
            <v>17791</v>
          </cell>
          <cell r="U440">
            <v>2.6790711178108386E-4</v>
          </cell>
        </row>
        <row r="441">
          <cell r="C441" t="str">
            <v>31-17</v>
          </cell>
          <cell r="D441" t="str">
            <v>Sageville</v>
          </cell>
          <cell r="E441">
            <v>32234</v>
          </cell>
          <cell r="F441">
            <v>122</v>
          </cell>
          <cell r="G441">
            <v>1.2854012137559002E-3</v>
          </cell>
          <cell r="H441">
            <v>122</v>
          </cell>
          <cell r="I441">
            <v>1.2854012137559002E-3</v>
          </cell>
          <cell r="J441">
            <v>122</v>
          </cell>
          <cell r="K441">
            <v>1.2854012137559002E-3</v>
          </cell>
          <cell r="L441">
            <v>122</v>
          </cell>
          <cell r="M441">
            <v>1.2854012137559002E-3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C442" t="str">
            <v>31-18</v>
          </cell>
          <cell r="D442" t="str">
            <v>Sherrill</v>
          </cell>
          <cell r="E442">
            <v>32325</v>
          </cell>
          <cell r="F442">
            <v>177</v>
          </cell>
          <cell r="G442">
            <v>1.8648853674983143E-3</v>
          </cell>
          <cell r="H442">
            <v>177</v>
          </cell>
          <cell r="I442">
            <v>1.8648853674983143E-3</v>
          </cell>
          <cell r="J442">
            <v>177</v>
          </cell>
          <cell r="K442">
            <v>1.8648853674983143E-3</v>
          </cell>
          <cell r="L442">
            <v>177</v>
          </cell>
          <cell r="M442">
            <v>1.8648853674983143E-3</v>
          </cell>
          <cell r="N442">
            <v>3386</v>
          </cell>
          <cell r="O442">
            <v>5.0988335702925629E-5</v>
          </cell>
          <cell r="P442">
            <v>3386</v>
          </cell>
          <cell r="Q442">
            <v>5.0988335702925629E-5</v>
          </cell>
          <cell r="R442">
            <v>3386</v>
          </cell>
          <cell r="S442">
            <v>5.0988335702925629E-5</v>
          </cell>
          <cell r="T442">
            <v>3386</v>
          </cell>
          <cell r="U442">
            <v>5.0988335702925629E-5</v>
          </cell>
        </row>
        <row r="443">
          <cell r="C443" t="str">
            <v>31-19</v>
          </cell>
          <cell r="D443" t="str">
            <v>Worthington</v>
          </cell>
          <cell r="E443">
            <v>32782</v>
          </cell>
          <cell r="F443">
            <v>401</v>
          </cell>
          <cell r="G443">
            <v>4.2249662845583276E-3</v>
          </cell>
          <cell r="H443">
            <v>401</v>
          </cell>
          <cell r="I443">
            <v>4.2249662845583276E-3</v>
          </cell>
          <cell r="J443">
            <v>401</v>
          </cell>
          <cell r="K443">
            <v>4.2249662845583276E-3</v>
          </cell>
          <cell r="L443">
            <v>401</v>
          </cell>
          <cell r="M443">
            <v>4.2249662845583276E-3</v>
          </cell>
          <cell r="N443">
            <v>148402</v>
          </cell>
          <cell r="O443">
            <v>2.2347226801493116E-3</v>
          </cell>
          <cell r="P443">
            <v>148402</v>
          </cell>
          <cell r="Q443">
            <v>2.2347226801493116E-3</v>
          </cell>
          <cell r="R443">
            <v>148402</v>
          </cell>
          <cell r="S443">
            <v>2.2347226801493116E-3</v>
          </cell>
          <cell r="T443">
            <v>148402</v>
          </cell>
          <cell r="U443">
            <v>2.2347226801493116E-3</v>
          </cell>
        </row>
        <row r="444">
          <cell r="C444" t="str">
            <v>31-20</v>
          </cell>
          <cell r="D444" t="str">
            <v>Zwingle *  *  (31)   49</v>
          </cell>
          <cell r="E444">
            <v>32234</v>
          </cell>
          <cell r="F444">
            <v>65</v>
          </cell>
          <cell r="G444">
            <v>6.8484490896830751E-4</v>
          </cell>
          <cell r="H444">
            <v>65</v>
          </cell>
          <cell r="I444">
            <v>6.8484490896830751E-4</v>
          </cell>
          <cell r="J444">
            <v>65</v>
          </cell>
          <cell r="K444">
            <v>6.8484490896830751E-4</v>
          </cell>
          <cell r="L444">
            <v>65</v>
          </cell>
          <cell r="M444">
            <v>6.8484490896830751E-4</v>
          </cell>
          <cell r="N444">
            <v>10046</v>
          </cell>
          <cell r="O444">
            <v>1.512784466838721E-4</v>
          </cell>
          <cell r="P444">
            <v>10046</v>
          </cell>
          <cell r="Q444">
            <v>1.512784466838721E-4</v>
          </cell>
          <cell r="R444">
            <v>10046</v>
          </cell>
          <cell r="S444">
            <v>1.512784466838721E-4</v>
          </cell>
          <cell r="T444">
            <v>10046</v>
          </cell>
          <cell r="U444">
            <v>1.512784466838721E-4</v>
          </cell>
        </row>
        <row r="445">
          <cell r="C445" t="str">
            <v>31-21</v>
          </cell>
          <cell r="D445" t="str">
            <v>Rickardsville</v>
          </cell>
          <cell r="E445">
            <v>32782</v>
          </cell>
          <cell r="F445">
            <v>182</v>
          </cell>
          <cell r="G445">
            <v>1.9175657451112609E-3</v>
          </cell>
          <cell r="H445">
            <v>182</v>
          </cell>
          <cell r="I445">
            <v>1.9175657451112609E-3</v>
          </cell>
          <cell r="J445">
            <v>182</v>
          </cell>
          <cell r="K445">
            <v>1.9175657451112609E-3</v>
          </cell>
          <cell r="L445">
            <v>182</v>
          </cell>
          <cell r="M445">
            <v>1.9175657451112609E-3</v>
          </cell>
          <cell r="N445">
            <v>11020</v>
          </cell>
          <cell r="O445">
            <v>1.6594549895045495E-4</v>
          </cell>
          <cell r="P445">
            <v>11020</v>
          </cell>
          <cell r="Q445">
            <v>1.6594549895045495E-4</v>
          </cell>
          <cell r="R445">
            <v>11020</v>
          </cell>
          <cell r="S445">
            <v>1.6594549895045495E-4</v>
          </cell>
          <cell r="T445">
            <v>11020</v>
          </cell>
          <cell r="U445">
            <v>1.6594549895045495E-4</v>
          </cell>
        </row>
        <row r="446">
          <cell r="C446" t="str">
            <v>31-22</v>
          </cell>
          <cell r="D446" t="str">
            <v>Unincorporated</v>
          </cell>
          <cell r="E446">
            <v>32325</v>
          </cell>
          <cell r="F446">
            <v>19018</v>
          </cell>
          <cell r="G446">
            <v>0.20037508428860418</v>
          </cell>
          <cell r="H446">
            <v>19018</v>
          </cell>
          <cell r="I446">
            <v>0.20037508428860418</v>
          </cell>
          <cell r="J446">
            <v>19018</v>
          </cell>
          <cell r="K446">
            <v>0.20037508428860418</v>
          </cell>
          <cell r="L446">
            <v>19018</v>
          </cell>
          <cell r="M446">
            <v>0.20037508428860418</v>
          </cell>
          <cell r="N446">
            <v>27014821</v>
          </cell>
          <cell r="O446">
            <v>0.40680471414720765</v>
          </cell>
          <cell r="P446">
            <v>27014821</v>
          </cell>
          <cell r="Q446">
            <v>0.40680471414720765</v>
          </cell>
          <cell r="R446">
            <v>27014821</v>
          </cell>
          <cell r="S446">
            <v>0.40680471414720765</v>
          </cell>
          <cell r="T446">
            <v>27014821</v>
          </cell>
          <cell r="U446">
            <v>0.40680471414720765</v>
          </cell>
        </row>
        <row r="447">
          <cell r="B447">
            <v>31</v>
          </cell>
          <cell r="C447" t="str">
            <v>31-24</v>
          </cell>
          <cell r="D447" t="str">
            <v>TOTAL</v>
          </cell>
          <cell r="F447">
            <v>94912</v>
          </cell>
          <cell r="G447">
            <v>1.0000000000000002</v>
          </cell>
          <cell r="H447">
            <v>94912</v>
          </cell>
          <cell r="I447">
            <v>1.0000000000000002</v>
          </cell>
          <cell r="J447">
            <v>94912</v>
          </cell>
          <cell r="K447">
            <v>1.0000000000000002</v>
          </cell>
          <cell r="L447">
            <v>94912</v>
          </cell>
          <cell r="M447">
            <v>1.0000000000000002</v>
          </cell>
          <cell r="N447">
            <v>66407345</v>
          </cell>
          <cell r="O447">
            <v>1</v>
          </cell>
          <cell r="P447">
            <v>66407345</v>
          </cell>
          <cell r="Q447">
            <v>1</v>
          </cell>
          <cell r="R447">
            <v>66407345</v>
          </cell>
          <cell r="S447">
            <v>1</v>
          </cell>
          <cell r="T447">
            <v>66407345</v>
          </cell>
          <cell r="U447">
            <v>1</v>
          </cell>
        </row>
        <row r="449">
          <cell r="C449" t="str">
            <v>EMMET COUNTY</v>
          </cell>
        </row>
        <row r="450">
          <cell r="C450" t="str">
            <v>32-01</v>
          </cell>
          <cell r="D450" t="str">
            <v>Estherville</v>
          </cell>
          <cell r="E450">
            <v>39814</v>
          </cell>
          <cell r="F450">
            <v>6360</v>
          </cell>
          <cell r="G450">
            <v>0.61735585323238207</v>
          </cell>
          <cell r="H450">
            <v>6360</v>
          </cell>
          <cell r="I450">
            <v>0.61735585323238207</v>
          </cell>
          <cell r="J450">
            <v>6360</v>
          </cell>
          <cell r="K450">
            <v>0.61735585323238207</v>
          </cell>
          <cell r="L450">
            <v>6360</v>
          </cell>
          <cell r="M450">
            <v>0.61735585323238207</v>
          </cell>
          <cell r="N450">
            <v>3294258</v>
          </cell>
          <cell r="O450">
            <v>0.31135735883781124</v>
          </cell>
          <cell r="P450">
            <v>3294258</v>
          </cell>
          <cell r="Q450">
            <v>0.31135735883781124</v>
          </cell>
          <cell r="R450">
            <v>3294258</v>
          </cell>
          <cell r="S450">
            <v>0.31135735883781124</v>
          </cell>
          <cell r="T450">
            <v>3294258</v>
          </cell>
          <cell r="U450">
            <v>0.31135735883781124</v>
          </cell>
        </row>
        <row r="451">
          <cell r="C451" t="str">
            <v>32-02</v>
          </cell>
          <cell r="D451" t="str">
            <v>Armstrong</v>
          </cell>
          <cell r="E451">
            <v>35796</v>
          </cell>
          <cell r="F451">
            <v>926</v>
          </cell>
          <cell r="G451">
            <v>8.9885459134148707E-2</v>
          </cell>
          <cell r="H451">
            <v>926</v>
          </cell>
          <cell r="I451">
            <v>8.9885459134148707E-2</v>
          </cell>
          <cell r="J451">
            <v>926</v>
          </cell>
          <cell r="K451">
            <v>8.9885459134148707E-2</v>
          </cell>
          <cell r="L451">
            <v>926</v>
          </cell>
          <cell r="M451">
            <v>8.9885459134148707E-2</v>
          </cell>
          <cell r="N451">
            <v>449025</v>
          </cell>
          <cell r="O451">
            <v>4.2439674746831663E-2</v>
          </cell>
          <cell r="P451">
            <v>449025</v>
          </cell>
          <cell r="Q451">
            <v>4.2439674746831663E-2</v>
          </cell>
          <cell r="R451">
            <v>449025</v>
          </cell>
          <cell r="S451">
            <v>4.2439674746831663E-2</v>
          </cell>
          <cell r="T451">
            <v>449025</v>
          </cell>
          <cell r="U451">
            <v>4.2439674746831663E-2</v>
          </cell>
        </row>
        <row r="452">
          <cell r="C452" t="str">
            <v>32-03</v>
          </cell>
          <cell r="D452" t="str">
            <v>Ringsted</v>
          </cell>
          <cell r="E452">
            <v>35796</v>
          </cell>
          <cell r="F452">
            <v>422</v>
          </cell>
          <cell r="G452">
            <v>4.0962919821393905E-2</v>
          </cell>
          <cell r="H452">
            <v>422</v>
          </cell>
          <cell r="I452">
            <v>4.0962919821393905E-2</v>
          </cell>
          <cell r="J452">
            <v>422</v>
          </cell>
          <cell r="K452">
            <v>4.0962919821393905E-2</v>
          </cell>
          <cell r="L452">
            <v>422</v>
          </cell>
          <cell r="M452">
            <v>4.0962919821393905E-2</v>
          </cell>
          <cell r="N452">
            <v>207104</v>
          </cell>
          <cell r="O452">
            <v>1.9574470015629029E-2</v>
          </cell>
          <cell r="P452">
            <v>207104</v>
          </cell>
          <cell r="Q452">
            <v>1.9574470015629029E-2</v>
          </cell>
          <cell r="R452">
            <v>207104</v>
          </cell>
          <cell r="S452">
            <v>1.9574470015629029E-2</v>
          </cell>
          <cell r="T452">
            <v>207104</v>
          </cell>
          <cell r="U452">
            <v>1.9574470015629029E-2</v>
          </cell>
        </row>
        <row r="453">
          <cell r="C453" t="str">
            <v>32-04</v>
          </cell>
          <cell r="D453" t="str">
            <v>Dolliver</v>
          </cell>
          <cell r="E453">
            <v>39814</v>
          </cell>
          <cell r="F453">
            <v>66</v>
          </cell>
          <cell r="G453">
            <v>6.4065230052417002E-3</v>
          </cell>
          <cell r="H453">
            <v>66</v>
          </cell>
          <cell r="I453">
            <v>6.4065230052417002E-3</v>
          </cell>
          <cell r="J453">
            <v>66</v>
          </cell>
          <cell r="K453">
            <v>6.4065230052417002E-3</v>
          </cell>
          <cell r="L453">
            <v>66</v>
          </cell>
          <cell r="M453">
            <v>6.4065230052417002E-3</v>
          </cell>
          <cell r="N453">
            <v>24000</v>
          </cell>
          <cell r="O453">
            <v>2.2683641087332773E-3</v>
          </cell>
          <cell r="P453">
            <v>24000</v>
          </cell>
          <cell r="Q453">
            <v>2.2683641087332773E-3</v>
          </cell>
          <cell r="R453">
            <v>24000</v>
          </cell>
          <cell r="S453">
            <v>2.2683641087332773E-3</v>
          </cell>
          <cell r="T453">
            <v>24000</v>
          </cell>
          <cell r="U453">
            <v>2.2683641087332773E-3</v>
          </cell>
        </row>
        <row r="454">
          <cell r="C454" t="str">
            <v>32-05</v>
          </cell>
          <cell r="D454" t="str">
            <v>Gruver</v>
          </cell>
          <cell r="E454">
            <v>39814</v>
          </cell>
          <cell r="F454">
            <v>94</v>
          </cell>
          <cell r="G454">
            <v>9.1244418559503007E-3</v>
          </cell>
          <cell r="H454">
            <v>94</v>
          </cell>
          <cell r="I454">
            <v>9.1244418559503007E-3</v>
          </cell>
          <cell r="J454">
            <v>94</v>
          </cell>
          <cell r="K454">
            <v>9.1244418559503007E-3</v>
          </cell>
          <cell r="L454">
            <v>94</v>
          </cell>
          <cell r="M454">
            <v>9.1244418559503007E-3</v>
          </cell>
          <cell r="N454">
            <v>22967</v>
          </cell>
          <cell r="O454">
            <v>2.1707299368865494E-3</v>
          </cell>
          <cell r="P454">
            <v>22967</v>
          </cell>
          <cell r="Q454">
            <v>2.1707299368865494E-3</v>
          </cell>
          <cell r="R454">
            <v>22967</v>
          </cell>
          <cell r="S454">
            <v>2.1707299368865494E-3</v>
          </cell>
          <cell r="T454">
            <v>22967</v>
          </cell>
          <cell r="U454">
            <v>2.1707299368865494E-3</v>
          </cell>
        </row>
        <row r="455">
          <cell r="C455" t="str">
            <v>32-06</v>
          </cell>
          <cell r="D455" t="str">
            <v>Wallingsford</v>
          </cell>
          <cell r="E455">
            <v>39814</v>
          </cell>
          <cell r="F455">
            <v>197</v>
          </cell>
          <cell r="G455">
            <v>1.9122500485342652E-2</v>
          </cell>
          <cell r="H455">
            <v>197</v>
          </cell>
          <cell r="I455">
            <v>1.9122500485342652E-2</v>
          </cell>
          <cell r="J455">
            <v>197</v>
          </cell>
          <cell r="K455">
            <v>1.9122500485342652E-2</v>
          </cell>
          <cell r="L455">
            <v>197</v>
          </cell>
          <cell r="M455">
            <v>1.9122500485342652E-2</v>
          </cell>
          <cell r="N455">
            <v>58542</v>
          </cell>
          <cell r="O455">
            <v>5.5331071522276469E-3</v>
          </cell>
          <cell r="P455">
            <v>58542</v>
          </cell>
          <cell r="Q455">
            <v>5.5331071522276469E-3</v>
          </cell>
          <cell r="R455">
            <v>58542</v>
          </cell>
          <cell r="S455">
            <v>5.5331071522276469E-3</v>
          </cell>
          <cell r="T455">
            <v>58542</v>
          </cell>
          <cell r="U455">
            <v>5.5331071522276469E-3</v>
          </cell>
        </row>
        <row r="456">
          <cell r="C456" t="str">
            <v>32-22</v>
          </cell>
          <cell r="D456" t="str">
            <v>Unincorporated</v>
          </cell>
          <cell r="E456">
            <v>39814</v>
          </cell>
          <cell r="F456">
            <v>2237</v>
          </cell>
          <cell r="G456">
            <v>0.21714230246554067</v>
          </cell>
          <cell r="H456">
            <v>2237</v>
          </cell>
          <cell r="I456">
            <v>0.21714230246554067</v>
          </cell>
          <cell r="J456">
            <v>2237</v>
          </cell>
          <cell r="K456">
            <v>0.21714230246554067</v>
          </cell>
          <cell r="L456">
            <v>2237</v>
          </cell>
          <cell r="M456">
            <v>0.21714230246554067</v>
          </cell>
          <cell r="N456">
            <v>6524416</v>
          </cell>
          <cell r="O456">
            <v>0.61665629520188059</v>
          </cell>
          <cell r="P456">
            <v>6524416</v>
          </cell>
          <cell r="Q456">
            <v>0.61665629520188059</v>
          </cell>
          <cell r="R456">
            <v>6524416</v>
          </cell>
          <cell r="S456">
            <v>0.61665629520188059</v>
          </cell>
          <cell r="T456">
            <v>6524416</v>
          </cell>
          <cell r="U456">
            <v>0.61665629520188059</v>
          </cell>
        </row>
        <row r="457">
          <cell r="B457">
            <v>32</v>
          </cell>
          <cell r="C457" t="str">
            <v>32-24</v>
          </cell>
          <cell r="D457" t="str">
            <v>TOTAL</v>
          </cell>
          <cell r="F457">
            <v>10302</v>
          </cell>
          <cell r="G457">
            <v>1</v>
          </cell>
          <cell r="H457">
            <v>10302</v>
          </cell>
          <cell r="I457">
            <v>1</v>
          </cell>
          <cell r="J457">
            <v>10302</v>
          </cell>
          <cell r="K457">
            <v>1</v>
          </cell>
          <cell r="L457">
            <v>10302</v>
          </cell>
          <cell r="M457">
            <v>1</v>
          </cell>
          <cell r="N457">
            <v>10580312</v>
          </cell>
          <cell r="O457">
            <v>1</v>
          </cell>
          <cell r="P457">
            <v>10580312</v>
          </cell>
          <cell r="Q457">
            <v>1</v>
          </cell>
          <cell r="R457">
            <v>10580312</v>
          </cell>
          <cell r="S457">
            <v>1</v>
          </cell>
          <cell r="T457">
            <v>10580312</v>
          </cell>
          <cell r="U457">
            <v>1</v>
          </cell>
        </row>
        <row r="459">
          <cell r="C459" t="str">
            <v>FAYETTE COUNTY</v>
          </cell>
        </row>
        <row r="460">
          <cell r="C460" t="str">
            <v>33-01</v>
          </cell>
          <cell r="D460" t="str">
            <v>Oelwein</v>
          </cell>
          <cell r="E460">
            <v>34700</v>
          </cell>
          <cell r="F460">
            <v>6415</v>
          </cell>
          <cell r="G460">
            <v>0.30764435066180701</v>
          </cell>
          <cell r="H460">
            <v>6415</v>
          </cell>
          <cell r="I460">
            <v>0.30764435066180701</v>
          </cell>
          <cell r="J460">
            <v>6415</v>
          </cell>
          <cell r="K460">
            <v>0.30764435066180701</v>
          </cell>
          <cell r="L460">
            <v>6415</v>
          </cell>
          <cell r="M460">
            <v>0.30764435066180701</v>
          </cell>
          <cell r="N460">
            <v>4103412</v>
          </cell>
          <cell r="O460">
            <v>0.25297814403214319</v>
          </cell>
          <cell r="P460">
            <v>4103412</v>
          </cell>
          <cell r="Q460">
            <v>0.25297814403214319</v>
          </cell>
          <cell r="R460">
            <v>4103412</v>
          </cell>
          <cell r="S460">
            <v>0.25297814403214319</v>
          </cell>
          <cell r="T460">
            <v>4103412</v>
          </cell>
          <cell r="U460">
            <v>0.25297814403214319</v>
          </cell>
        </row>
        <row r="461">
          <cell r="C461" t="str">
            <v>33-02</v>
          </cell>
          <cell r="D461" t="str">
            <v xml:space="preserve">Fayette </v>
          </cell>
          <cell r="E461">
            <v>34881</v>
          </cell>
          <cell r="F461">
            <v>1338</v>
          </cell>
          <cell r="G461">
            <v>6.4166506809898327E-2</v>
          </cell>
          <cell r="H461">
            <v>1338</v>
          </cell>
          <cell r="I461">
            <v>6.4166506809898327E-2</v>
          </cell>
          <cell r="J461">
            <v>1338</v>
          </cell>
          <cell r="K461">
            <v>6.4166506809898327E-2</v>
          </cell>
          <cell r="L461">
            <v>1338</v>
          </cell>
          <cell r="M461">
            <v>6.4166506809898327E-2</v>
          </cell>
          <cell r="N461">
            <v>441548</v>
          </cell>
          <cell r="O461">
            <v>2.7221734873589285E-2</v>
          </cell>
          <cell r="P461">
            <v>441548</v>
          </cell>
          <cell r="Q461">
            <v>2.7221734873589285E-2</v>
          </cell>
          <cell r="R461">
            <v>441548</v>
          </cell>
          <cell r="S461">
            <v>2.7221734873589285E-2</v>
          </cell>
          <cell r="T461">
            <v>441548</v>
          </cell>
          <cell r="U461">
            <v>2.7221734873589285E-2</v>
          </cell>
        </row>
        <row r="462">
          <cell r="C462" t="str">
            <v>33-03</v>
          </cell>
          <cell r="D462" t="str">
            <v>West Union</v>
          </cell>
          <cell r="E462">
            <v>34881</v>
          </cell>
          <cell r="F462">
            <v>2486</v>
          </cell>
          <cell r="G462">
            <v>0.11922117782466909</v>
          </cell>
          <cell r="H462">
            <v>2486</v>
          </cell>
          <cell r="I462">
            <v>0.11922117782466909</v>
          </cell>
          <cell r="J462">
            <v>2486</v>
          </cell>
          <cell r="K462">
            <v>0.11922117782466909</v>
          </cell>
          <cell r="L462">
            <v>2486</v>
          </cell>
          <cell r="M462">
            <v>0.11922117782466909</v>
          </cell>
          <cell r="N462">
            <v>1282912</v>
          </cell>
          <cell r="O462">
            <v>7.90923984032227E-2</v>
          </cell>
          <cell r="P462">
            <v>1282912</v>
          </cell>
          <cell r="Q462">
            <v>7.90923984032227E-2</v>
          </cell>
          <cell r="R462">
            <v>1282912</v>
          </cell>
          <cell r="S462">
            <v>7.90923984032227E-2</v>
          </cell>
          <cell r="T462">
            <v>1282912</v>
          </cell>
          <cell r="U462">
            <v>7.90923984032227E-2</v>
          </cell>
        </row>
        <row r="463">
          <cell r="C463" t="str">
            <v>33-04</v>
          </cell>
          <cell r="D463" t="str">
            <v>Arlington</v>
          </cell>
          <cell r="E463">
            <v>34700</v>
          </cell>
          <cell r="F463">
            <v>429</v>
          </cell>
          <cell r="G463">
            <v>2.0573566084788029E-2</v>
          </cell>
          <cell r="H463">
            <v>429</v>
          </cell>
          <cell r="I463">
            <v>2.0573566084788029E-2</v>
          </cell>
          <cell r="J463">
            <v>429</v>
          </cell>
          <cell r="K463">
            <v>2.0573566084788029E-2</v>
          </cell>
          <cell r="L463">
            <v>429</v>
          </cell>
          <cell r="M463">
            <v>2.0573566084788029E-2</v>
          </cell>
          <cell r="N463">
            <v>185025</v>
          </cell>
          <cell r="O463">
            <v>1.1406917243393374E-2</v>
          </cell>
          <cell r="P463">
            <v>185025</v>
          </cell>
          <cell r="Q463">
            <v>1.1406917243393374E-2</v>
          </cell>
          <cell r="R463">
            <v>185025</v>
          </cell>
          <cell r="S463">
            <v>1.1406917243393374E-2</v>
          </cell>
          <cell r="T463">
            <v>185025</v>
          </cell>
          <cell r="U463">
            <v>1.1406917243393374E-2</v>
          </cell>
        </row>
        <row r="464">
          <cell r="C464" t="str">
            <v>33-05</v>
          </cell>
          <cell r="D464" t="str">
            <v>Clermont</v>
          </cell>
          <cell r="E464">
            <v>34700</v>
          </cell>
          <cell r="F464">
            <v>632</v>
          </cell>
          <cell r="G464">
            <v>3.0308843276424323E-2</v>
          </cell>
          <cell r="H464">
            <v>632</v>
          </cell>
          <cell r="I464">
            <v>3.0308843276424323E-2</v>
          </cell>
          <cell r="J464">
            <v>632</v>
          </cell>
          <cell r="K464">
            <v>3.0308843276424323E-2</v>
          </cell>
          <cell r="L464">
            <v>632</v>
          </cell>
          <cell r="M464">
            <v>3.0308843276424323E-2</v>
          </cell>
          <cell r="N464">
            <v>159824</v>
          </cell>
          <cell r="O464">
            <v>9.8532584326880297E-3</v>
          </cell>
          <cell r="P464">
            <v>159824</v>
          </cell>
          <cell r="Q464">
            <v>9.8532584326880297E-3</v>
          </cell>
          <cell r="R464">
            <v>159824</v>
          </cell>
          <cell r="S464">
            <v>9.8532584326880297E-3</v>
          </cell>
          <cell r="T464">
            <v>159824</v>
          </cell>
          <cell r="U464">
            <v>9.8532584326880297E-3</v>
          </cell>
        </row>
        <row r="465">
          <cell r="C465" t="str">
            <v>33-06</v>
          </cell>
          <cell r="D465" t="str">
            <v>Elgin</v>
          </cell>
          <cell r="E465">
            <v>34700</v>
          </cell>
          <cell r="F465">
            <v>683</v>
          </cell>
          <cell r="G465">
            <v>3.2754651831958567E-2</v>
          </cell>
          <cell r="H465">
            <v>683</v>
          </cell>
          <cell r="I465">
            <v>3.2754651831958567E-2</v>
          </cell>
          <cell r="J465">
            <v>683</v>
          </cell>
          <cell r="K465">
            <v>3.2754651831958567E-2</v>
          </cell>
          <cell r="L465">
            <v>683</v>
          </cell>
          <cell r="M465">
            <v>3.2754651831958567E-2</v>
          </cell>
          <cell r="N465">
            <v>188267</v>
          </cell>
          <cell r="O465">
            <v>1.1606788751044131E-2</v>
          </cell>
          <cell r="P465">
            <v>188267</v>
          </cell>
          <cell r="Q465">
            <v>1.1606788751044131E-2</v>
          </cell>
          <cell r="R465">
            <v>188267</v>
          </cell>
          <cell r="S465">
            <v>1.1606788751044131E-2</v>
          </cell>
          <cell r="T465">
            <v>188267</v>
          </cell>
          <cell r="U465">
            <v>1.1606788751044131E-2</v>
          </cell>
        </row>
        <row r="466">
          <cell r="C466" t="str">
            <v>33-07</v>
          </cell>
          <cell r="D466" t="str">
            <v>Fairbank   *  *   (10)    33</v>
          </cell>
          <cell r="E466">
            <v>36526</v>
          </cell>
          <cell r="F466">
            <v>296</v>
          </cell>
          <cell r="G466">
            <v>1.4195281028198734E-2</v>
          </cell>
          <cell r="H466">
            <v>296</v>
          </cell>
          <cell r="I466">
            <v>1.4195281028198734E-2</v>
          </cell>
          <cell r="J466">
            <v>296</v>
          </cell>
          <cell r="K466">
            <v>1.4195281028198734E-2</v>
          </cell>
          <cell r="L466">
            <v>296</v>
          </cell>
          <cell r="M466">
            <v>1.4195281028198734E-2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C467" t="str">
            <v>33-08</v>
          </cell>
          <cell r="D467" t="str">
            <v>Hawkeye</v>
          </cell>
          <cell r="E467">
            <v>34700</v>
          </cell>
          <cell r="F467">
            <v>449</v>
          </cell>
          <cell r="G467">
            <v>2.1532706694801458E-2</v>
          </cell>
          <cell r="H467">
            <v>449</v>
          </cell>
          <cell r="I467">
            <v>2.1532706694801458E-2</v>
          </cell>
          <cell r="J467">
            <v>449</v>
          </cell>
          <cell r="K467">
            <v>2.1532706694801458E-2</v>
          </cell>
          <cell r="L467">
            <v>449</v>
          </cell>
          <cell r="M467">
            <v>2.1532706694801458E-2</v>
          </cell>
          <cell r="N467">
            <v>139059</v>
          </cell>
          <cell r="O467">
            <v>8.57308204269174E-3</v>
          </cell>
          <cell r="P467">
            <v>139059</v>
          </cell>
          <cell r="Q467">
            <v>8.57308204269174E-3</v>
          </cell>
          <cell r="R467">
            <v>139059</v>
          </cell>
          <cell r="S467">
            <v>8.57308204269174E-3</v>
          </cell>
          <cell r="T467">
            <v>139059</v>
          </cell>
          <cell r="U467">
            <v>8.57308204269174E-3</v>
          </cell>
        </row>
        <row r="468">
          <cell r="C468" t="str">
            <v>33-09</v>
          </cell>
          <cell r="D468" t="str">
            <v>Maynard</v>
          </cell>
          <cell r="E468">
            <v>34700</v>
          </cell>
          <cell r="F468">
            <v>518</v>
          </cell>
          <cell r="G468">
            <v>2.4841741799347783E-2</v>
          </cell>
          <cell r="H468">
            <v>518</v>
          </cell>
          <cell r="I468">
            <v>2.4841741799347783E-2</v>
          </cell>
          <cell r="J468">
            <v>518</v>
          </cell>
          <cell r="K468">
            <v>2.4841741799347783E-2</v>
          </cell>
          <cell r="L468">
            <v>518</v>
          </cell>
          <cell r="M468">
            <v>2.4841741799347783E-2</v>
          </cell>
          <cell r="N468">
            <v>188064</v>
          </cell>
          <cell r="O468">
            <v>1.1594273662810602E-2</v>
          </cell>
          <cell r="P468">
            <v>188064</v>
          </cell>
          <cell r="Q468">
            <v>1.1594273662810602E-2</v>
          </cell>
          <cell r="R468">
            <v>188064</v>
          </cell>
          <cell r="S468">
            <v>1.1594273662810602E-2</v>
          </cell>
          <cell r="T468">
            <v>188064</v>
          </cell>
          <cell r="U468">
            <v>1.1594273662810602E-2</v>
          </cell>
        </row>
        <row r="469">
          <cell r="C469" t="str">
            <v>33-11</v>
          </cell>
          <cell r="D469" t="str">
            <v>Randalia</v>
          </cell>
          <cell r="E469">
            <v>34700</v>
          </cell>
          <cell r="F469">
            <v>68</v>
          </cell>
          <cell r="G469">
            <v>3.2610780740456552E-3</v>
          </cell>
          <cell r="H469">
            <v>68</v>
          </cell>
          <cell r="I469">
            <v>3.2610780740456552E-3</v>
          </cell>
          <cell r="J469">
            <v>68</v>
          </cell>
          <cell r="K469">
            <v>3.2610780740456552E-3</v>
          </cell>
          <cell r="L469">
            <v>68</v>
          </cell>
          <cell r="M469">
            <v>3.2610780740456552E-3</v>
          </cell>
          <cell r="N469">
            <v>10786</v>
          </cell>
          <cell r="O469">
            <v>6.6496424476282089E-4</v>
          </cell>
          <cell r="P469">
            <v>10786</v>
          </cell>
          <cell r="Q469">
            <v>6.6496424476282089E-4</v>
          </cell>
          <cell r="R469">
            <v>10786</v>
          </cell>
          <cell r="S469">
            <v>6.6496424476282089E-4</v>
          </cell>
          <cell r="T469">
            <v>10786</v>
          </cell>
          <cell r="U469">
            <v>6.6496424476282089E-4</v>
          </cell>
        </row>
        <row r="470">
          <cell r="C470" t="str">
            <v>33-12</v>
          </cell>
          <cell r="D470" t="str">
            <v>St. Lucas</v>
          </cell>
          <cell r="E470">
            <v>34700</v>
          </cell>
          <cell r="F470">
            <v>143</v>
          </cell>
          <cell r="G470">
            <v>6.8578553615960096E-3</v>
          </cell>
          <cell r="H470">
            <v>143</v>
          </cell>
          <cell r="I470">
            <v>6.8578553615960096E-3</v>
          </cell>
          <cell r="J470">
            <v>143</v>
          </cell>
          <cell r="K470">
            <v>6.8578553615960096E-3</v>
          </cell>
          <cell r="L470">
            <v>143</v>
          </cell>
          <cell r="M470">
            <v>6.8578553615960096E-3</v>
          </cell>
          <cell r="N470">
            <v>40089</v>
          </cell>
          <cell r="O470">
            <v>2.4715141487388027E-3</v>
          </cell>
          <cell r="P470">
            <v>40089</v>
          </cell>
          <cell r="Q470">
            <v>2.4715141487388027E-3</v>
          </cell>
          <cell r="R470">
            <v>40089</v>
          </cell>
          <cell r="S470">
            <v>2.4715141487388027E-3</v>
          </cell>
          <cell r="T470">
            <v>40089</v>
          </cell>
          <cell r="U470">
            <v>2.4715141487388027E-3</v>
          </cell>
        </row>
        <row r="471">
          <cell r="C471" t="str">
            <v>33-13</v>
          </cell>
          <cell r="D471" t="str">
            <v>Wadena</v>
          </cell>
          <cell r="E471">
            <v>34700</v>
          </cell>
          <cell r="F471">
            <v>262</v>
          </cell>
          <cell r="G471">
            <v>1.2564741991175906E-2</v>
          </cell>
          <cell r="H471">
            <v>262</v>
          </cell>
          <cell r="I471">
            <v>1.2564741991175906E-2</v>
          </cell>
          <cell r="J471">
            <v>262</v>
          </cell>
          <cell r="K471">
            <v>1.2564741991175906E-2</v>
          </cell>
          <cell r="L471">
            <v>262</v>
          </cell>
          <cell r="M471">
            <v>1.2564741991175906E-2</v>
          </cell>
          <cell r="N471">
            <v>43183</v>
          </cell>
          <cell r="O471">
            <v>2.6622613556084641E-3</v>
          </cell>
          <cell r="P471">
            <v>43183</v>
          </cell>
          <cell r="Q471">
            <v>2.6622613556084641E-3</v>
          </cell>
          <cell r="R471">
            <v>43183</v>
          </cell>
          <cell r="S471">
            <v>2.6622613556084641E-3</v>
          </cell>
          <cell r="T471">
            <v>43183</v>
          </cell>
          <cell r="U471">
            <v>2.6622613556084641E-3</v>
          </cell>
        </row>
        <row r="472">
          <cell r="C472" t="str">
            <v>33-14</v>
          </cell>
          <cell r="D472" t="str">
            <v>Waucoma</v>
          </cell>
          <cell r="E472">
            <v>34700</v>
          </cell>
          <cell r="F472">
            <v>257</v>
          </cell>
          <cell r="G472">
            <v>1.232495683867255E-2</v>
          </cell>
          <cell r="H472">
            <v>257</v>
          </cell>
          <cell r="I472">
            <v>1.232495683867255E-2</v>
          </cell>
          <cell r="J472">
            <v>257</v>
          </cell>
          <cell r="K472">
            <v>1.232495683867255E-2</v>
          </cell>
          <cell r="L472">
            <v>257</v>
          </cell>
          <cell r="M472">
            <v>1.232495683867255E-2</v>
          </cell>
          <cell r="N472">
            <v>72427</v>
          </cell>
          <cell r="O472">
            <v>4.4651738694081984E-3</v>
          </cell>
          <cell r="P472">
            <v>72427</v>
          </cell>
          <cell r="Q472">
            <v>4.4651738694081984E-3</v>
          </cell>
          <cell r="R472">
            <v>72427</v>
          </cell>
          <cell r="S472">
            <v>4.4651738694081984E-3</v>
          </cell>
          <cell r="T472">
            <v>72427</v>
          </cell>
          <cell r="U472">
            <v>4.4651738694081984E-3</v>
          </cell>
        </row>
        <row r="473">
          <cell r="C473" t="str">
            <v>33-15</v>
          </cell>
          <cell r="D473" t="str">
            <v>Westgate</v>
          </cell>
          <cell r="E473">
            <v>34700</v>
          </cell>
          <cell r="F473">
            <v>211</v>
          </cell>
          <cell r="G473">
            <v>1.0118933435641665E-2</v>
          </cell>
          <cell r="H473">
            <v>211</v>
          </cell>
          <cell r="I473">
            <v>1.0118933435641665E-2</v>
          </cell>
          <cell r="J473">
            <v>211</v>
          </cell>
          <cell r="K473">
            <v>1.0118933435641665E-2</v>
          </cell>
          <cell r="L473">
            <v>211</v>
          </cell>
          <cell r="M473">
            <v>1.0118933435641665E-2</v>
          </cell>
          <cell r="N473">
            <v>57848</v>
          </cell>
          <cell r="O473">
            <v>3.5663685917893253E-3</v>
          </cell>
          <cell r="P473">
            <v>57848</v>
          </cell>
          <cell r="Q473">
            <v>3.5663685917893253E-3</v>
          </cell>
          <cell r="R473">
            <v>57848</v>
          </cell>
          <cell r="S473">
            <v>3.5663685917893253E-3</v>
          </cell>
          <cell r="T473">
            <v>57848</v>
          </cell>
          <cell r="U473">
            <v>3.5663685917893253E-3</v>
          </cell>
        </row>
        <row r="474">
          <cell r="B474">
            <v>1</v>
          </cell>
          <cell r="C474" t="str">
            <v>33-16</v>
          </cell>
          <cell r="D474" t="str">
            <v>Stanley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B475">
            <v>1</v>
          </cell>
          <cell r="C475" t="str">
            <v>33-17</v>
          </cell>
          <cell r="D475" t="str">
            <v>Sumner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C476" t="str">
            <v>33-22</v>
          </cell>
          <cell r="D476" t="str">
            <v>Unincorporated</v>
          </cell>
          <cell r="E476">
            <v>34881</v>
          </cell>
          <cell r="F476">
            <v>6665</v>
          </cell>
          <cell r="G476">
            <v>0.31963360828697485</v>
          </cell>
          <cell r="H476">
            <v>6665</v>
          </cell>
          <cell r="I476">
            <v>0.31963360828697485</v>
          </cell>
          <cell r="J476">
            <v>6665</v>
          </cell>
          <cell r="K476">
            <v>0.31963360828697485</v>
          </cell>
          <cell r="L476">
            <v>6665</v>
          </cell>
          <cell r="M476">
            <v>0.31963360828697485</v>
          </cell>
          <cell r="N476">
            <v>9307977</v>
          </cell>
          <cell r="O476">
            <v>0.57384312034810936</v>
          </cell>
          <cell r="P476">
            <v>9307977</v>
          </cell>
          <cell r="Q476">
            <v>0.57384312034810936</v>
          </cell>
          <cell r="R476">
            <v>9307977</v>
          </cell>
          <cell r="S476">
            <v>0.57384312034810936</v>
          </cell>
          <cell r="T476">
            <v>9307977</v>
          </cell>
          <cell r="U476">
            <v>0.57384312034810936</v>
          </cell>
        </row>
        <row r="477">
          <cell r="B477">
            <v>33</v>
          </cell>
          <cell r="C477" t="str">
            <v>33-24</v>
          </cell>
          <cell r="D477" t="str">
            <v>TOTAL</v>
          </cell>
          <cell r="F477">
            <v>20852</v>
          </cell>
          <cell r="G477">
            <v>0.99999999999999978</v>
          </cell>
          <cell r="H477">
            <v>20852</v>
          </cell>
          <cell r="I477">
            <v>0.99999999999999978</v>
          </cell>
          <cell r="J477">
            <v>20852</v>
          </cell>
          <cell r="K477">
            <v>0.99999999999999978</v>
          </cell>
          <cell r="L477">
            <v>20852</v>
          </cell>
          <cell r="M477">
            <v>0.99999999999999978</v>
          </cell>
          <cell r="N477">
            <v>16220421</v>
          </cell>
          <cell r="O477">
            <v>1</v>
          </cell>
          <cell r="P477">
            <v>16220421</v>
          </cell>
          <cell r="Q477">
            <v>1</v>
          </cell>
          <cell r="R477">
            <v>16220421</v>
          </cell>
          <cell r="S477">
            <v>1</v>
          </cell>
          <cell r="T477">
            <v>16220421</v>
          </cell>
          <cell r="U477">
            <v>1</v>
          </cell>
        </row>
        <row r="479">
          <cell r="C479" t="str">
            <v>FLOYD COUNTY</v>
          </cell>
        </row>
        <row r="480">
          <cell r="C480" t="str">
            <v>34-01</v>
          </cell>
          <cell r="D480" t="str">
            <v>Charles City</v>
          </cell>
          <cell r="E480">
            <v>35704</v>
          </cell>
          <cell r="F480">
            <v>7652</v>
          </cell>
          <cell r="G480">
            <v>0.46941905404576406</v>
          </cell>
          <cell r="H480">
            <v>7652</v>
          </cell>
          <cell r="I480">
            <v>0.46941905404576406</v>
          </cell>
          <cell r="J480">
            <v>7652</v>
          </cell>
          <cell r="K480">
            <v>0.46941905404576406</v>
          </cell>
          <cell r="L480">
            <v>7652</v>
          </cell>
          <cell r="M480">
            <v>0.46941905404576406</v>
          </cell>
          <cell r="N480">
            <v>4670091</v>
          </cell>
          <cell r="O480">
            <v>0.34129968773514141</v>
          </cell>
          <cell r="P480">
            <v>4670091</v>
          </cell>
          <cell r="Q480">
            <v>0.34129968773514141</v>
          </cell>
          <cell r="R480">
            <v>4670091</v>
          </cell>
          <cell r="S480">
            <v>0.34129968773514141</v>
          </cell>
          <cell r="T480">
            <v>4670091</v>
          </cell>
          <cell r="U480">
            <v>0.34129968773514141</v>
          </cell>
        </row>
        <row r="481">
          <cell r="C481" t="str">
            <v>34-02</v>
          </cell>
          <cell r="D481" t="str">
            <v>Nora Springs *  *   17    (34)</v>
          </cell>
          <cell r="E481">
            <v>35339</v>
          </cell>
          <cell r="F481">
            <v>1431</v>
          </cell>
          <cell r="G481">
            <v>8.778602539721489E-2</v>
          </cell>
          <cell r="H481">
            <v>1431</v>
          </cell>
          <cell r="I481">
            <v>8.778602539721489E-2</v>
          </cell>
          <cell r="J481">
            <v>1431</v>
          </cell>
          <cell r="K481">
            <v>8.778602539721489E-2</v>
          </cell>
          <cell r="L481">
            <v>1431</v>
          </cell>
          <cell r="M481">
            <v>8.778602539721489E-2</v>
          </cell>
          <cell r="N481">
            <v>573695</v>
          </cell>
          <cell r="O481">
            <v>4.1926789939470549E-2</v>
          </cell>
          <cell r="P481">
            <v>573695</v>
          </cell>
          <cell r="Q481">
            <v>4.1926789939470549E-2</v>
          </cell>
          <cell r="R481">
            <v>573695</v>
          </cell>
          <cell r="S481">
            <v>4.1926789939470549E-2</v>
          </cell>
          <cell r="T481">
            <v>573695</v>
          </cell>
          <cell r="U481">
            <v>4.1926789939470549E-2</v>
          </cell>
        </row>
        <row r="482">
          <cell r="C482" t="str">
            <v>34-03</v>
          </cell>
          <cell r="D482" t="str">
            <v>Rockford</v>
          </cell>
          <cell r="E482">
            <v>35339</v>
          </cell>
          <cell r="F482">
            <v>860</v>
          </cell>
          <cell r="G482">
            <v>5.2757499539905529E-2</v>
          </cell>
          <cell r="H482">
            <v>860</v>
          </cell>
          <cell r="I482">
            <v>5.2757499539905529E-2</v>
          </cell>
          <cell r="J482">
            <v>860</v>
          </cell>
          <cell r="K482">
            <v>5.2757499539905529E-2</v>
          </cell>
          <cell r="L482">
            <v>860</v>
          </cell>
          <cell r="M482">
            <v>5.2757499539905529E-2</v>
          </cell>
          <cell r="N482">
            <v>278736</v>
          </cell>
          <cell r="O482">
            <v>2.0370590157781161E-2</v>
          </cell>
          <cell r="P482">
            <v>278736</v>
          </cell>
          <cell r="Q482">
            <v>2.0370590157781161E-2</v>
          </cell>
          <cell r="R482">
            <v>278736</v>
          </cell>
          <cell r="S482">
            <v>2.0370590157781161E-2</v>
          </cell>
          <cell r="T482">
            <v>278736</v>
          </cell>
          <cell r="U482">
            <v>2.0370590157781161E-2</v>
          </cell>
        </row>
        <row r="483">
          <cell r="C483" t="str">
            <v>34-04</v>
          </cell>
          <cell r="D483" t="str">
            <v>Colwell</v>
          </cell>
          <cell r="E483">
            <v>35704</v>
          </cell>
          <cell r="F483">
            <v>73</v>
          </cell>
          <cell r="G483">
            <v>4.4782528679222135E-3</v>
          </cell>
          <cell r="H483">
            <v>73</v>
          </cell>
          <cell r="I483">
            <v>4.4782528679222135E-3</v>
          </cell>
          <cell r="J483">
            <v>73</v>
          </cell>
          <cell r="K483">
            <v>4.4782528679222135E-3</v>
          </cell>
          <cell r="L483">
            <v>73</v>
          </cell>
          <cell r="M483">
            <v>4.4782528679222135E-3</v>
          </cell>
          <cell r="N483">
            <v>23515</v>
          </cell>
          <cell r="O483">
            <v>1.7185237197930084E-3</v>
          </cell>
          <cell r="P483">
            <v>23515</v>
          </cell>
          <cell r="Q483">
            <v>1.7185237197930084E-3</v>
          </cell>
          <cell r="R483">
            <v>23515</v>
          </cell>
          <cell r="S483">
            <v>1.7185237197930084E-3</v>
          </cell>
          <cell r="T483">
            <v>23515</v>
          </cell>
          <cell r="U483">
            <v>1.7185237197930084E-3</v>
          </cell>
        </row>
        <row r="484">
          <cell r="C484" t="str">
            <v>34-05</v>
          </cell>
          <cell r="D484" t="str">
            <v>Floyd</v>
          </cell>
          <cell r="E484">
            <v>35339</v>
          </cell>
          <cell r="F484">
            <v>335</v>
          </cell>
          <cell r="G484">
            <v>2.0550886448684129E-2</v>
          </cell>
          <cell r="H484">
            <v>335</v>
          </cell>
          <cell r="I484">
            <v>2.0550886448684129E-2</v>
          </cell>
          <cell r="J484">
            <v>335</v>
          </cell>
          <cell r="K484">
            <v>2.0550886448684129E-2</v>
          </cell>
          <cell r="L484">
            <v>335</v>
          </cell>
          <cell r="M484">
            <v>2.0550886448684129E-2</v>
          </cell>
          <cell r="N484">
            <v>116770</v>
          </cell>
          <cell r="O484">
            <v>8.5337875721977277E-3</v>
          </cell>
          <cell r="P484">
            <v>116770</v>
          </cell>
          <cell r="Q484">
            <v>8.5337875721977277E-3</v>
          </cell>
          <cell r="R484">
            <v>116770</v>
          </cell>
          <cell r="S484">
            <v>8.5337875721977277E-3</v>
          </cell>
          <cell r="T484">
            <v>116770</v>
          </cell>
          <cell r="U484">
            <v>8.5337875721977277E-3</v>
          </cell>
        </row>
        <row r="485">
          <cell r="C485" t="str">
            <v>34-06</v>
          </cell>
          <cell r="D485" t="str">
            <v>Marble Rock</v>
          </cell>
          <cell r="E485">
            <v>35339</v>
          </cell>
          <cell r="F485">
            <v>307</v>
          </cell>
          <cell r="G485">
            <v>1.8833200417152321E-2</v>
          </cell>
          <cell r="H485">
            <v>307</v>
          </cell>
          <cell r="I485">
            <v>1.8833200417152321E-2</v>
          </cell>
          <cell r="J485">
            <v>307</v>
          </cell>
          <cell r="K485">
            <v>1.8833200417152321E-2</v>
          </cell>
          <cell r="L485">
            <v>307</v>
          </cell>
          <cell r="M485">
            <v>1.8833200417152321E-2</v>
          </cell>
          <cell r="N485">
            <v>162312</v>
          </cell>
          <cell r="O485">
            <v>1.1862088964790251E-2</v>
          </cell>
          <cell r="P485">
            <v>162312</v>
          </cell>
          <cell r="Q485">
            <v>1.1862088964790251E-2</v>
          </cell>
          <cell r="R485">
            <v>162312</v>
          </cell>
          <cell r="S485">
            <v>1.1862088964790251E-2</v>
          </cell>
          <cell r="T485">
            <v>162312</v>
          </cell>
          <cell r="U485">
            <v>1.1862088964790251E-2</v>
          </cell>
        </row>
        <row r="486">
          <cell r="C486" t="str">
            <v>34-07</v>
          </cell>
          <cell r="D486" t="str">
            <v>Rudd</v>
          </cell>
          <cell r="E486">
            <v>35339</v>
          </cell>
          <cell r="F486">
            <v>369</v>
          </cell>
          <cell r="G486">
            <v>2.2636648058401324E-2</v>
          </cell>
          <cell r="H486">
            <v>369</v>
          </cell>
          <cell r="I486">
            <v>2.2636648058401324E-2</v>
          </cell>
          <cell r="J486">
            <v>369</v>
          </cell>
          <cell r="K486">
            <v>2.2636648058401324E-2</v>
          </cell>
          <cell r="L486">
            <v>369</v>
          </cell>
          <cell r="M486">
            <v>2.2636648058401324E-2</v>
          </cell>
          <cell r="N486">
            <v>162289</v>
          </cell>
          <cell r="O486">
            <v>1.1860408078311185E-2</v>
          </cell>
          <cell r="P486">
            <v>162289</v>
          </cell>
          <cell r="Q486">
            <v>1.1860408078311185E-2</v>
          </cell>
          <cell r="R486">
            <v>162289</v>
          </cell>
          <cell r="S486">
            <v>1.1860408078311185E-2</v>
          </cell>
          <cell r="T486">
            <v>162289</v>
          </cell>
          <cell r="U486">
            <v>1.1860408078311185E-2</v>
          </cell>
        </row>
        <row r="487">
          <cell r="B487">
            <v>1</v>
          </cell>
          <cell r="C487" t="str">
            <v>34-08</v>
          </cell>
          <cell r="D487" t="str">
            <v xml:space="preserve">Greene  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B488">
            <v>1</v>
          </cell>
          <cell r="C488" t="str">
            <v>34-09</v>
          </cell>
          <cell r="D488" t="str">
            <v>Nashua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C489" t="str">
            <v>34-22</v>
          </cell>
          <cell r="D489" t="str">
            <v>Unincorporated</v>
          </cell>
          <cell r="E489">
            <v>36069</v>
          </cell>
          <cell r="F489">
            <v>5274</v>
          </cell>
          <cell r="G489">
            <v>0.32353843322495551</v>
          </cell>
          <cell r="H489">
            <v>5274</v>
          </cell>
          <cell r="I489">
            <v>0.32353843322495551</v>
          </cell>
          <cell r="J489">
            <v>5274</v>
          </cell>
          <cell r="K489">
            <v>0.32353843322495551</v>
          </cell>
          <cell r="L489">
            <v>5274</v>
          </cell>
          <cell r="M489">
            <v>0.32353843322495551</v>
          </cell>
          <cell r="N489">
            <v>7695848</v>
          </cell>
          <cell r="O489">
            <v>0.56242812383251473</v>
          </cell>
          <cell r="P489">
            <v>7695848</v>
          </cell>
          <cell r="Q489">
            <v>0.56242812383251473</v>
          </cell>
          <cell r="R489">
            <v>7695848</v>
          </cell>
          <cell r="S489">
            <v>0.56242812383251473</v>
          </cell>
          <cell r="T489">
            <v>7695848</v>
          </cell>
          <cell r="U489">
            <v>0.56242812383251473</v>
          </cell>
        </row>
        <row r="490">
          <cell r="B490">
            <v>34</v>
          </cell>
          <cell r="C490" t="str">
            <v>34-24</v>
          </cell>
          <cell r="D490" t="str">
            <v>TOTAL</v>
          </cell>
          <cell r="F490">
            <v>16301</v>
          </cell>
          <cell r="G490">
            <v>1</v>
          </cell>
          <cell r="H490">
            <v>16301</v>
          </cell>
          <cell r="I490">
            <v>1</v>
          </cell>
          <cell r="J490">
            <v>16301</v>
          </cell>
          <cell r="K490">
            <v>1</v>
          </cell>
          <cell r="L490">
            <v>16301</v>
          </cell>
          <cell r="M490">
            <v>1</v>
          </cell>
          <cell r="N490">
            <v>13683256</v>
          </cell>
          <cell r="O490">
            <v>1</v>
          </cell>
          <cell r="P490">
            <v>13683256</v>
          </cell>
          <cell r="Q490">
            <v>1</v>
          </cell>
          <cell r="R490">
            <v>13683256</v>
          </cell>
          <cell r="S490">
            <v>1</v>
          </cell>
          <cell r="T490">
            <v>13683256</v>
          </cell>
          <cell r="U490">
            <v>1</v>
          </cell>
        </row>
        <row r="492">
          <cell r="C492" t="str">
            <v>FRANKLIN COUNTY</v>
          </cell>
        </row>
        <row r="493">
          <cell r="C493" t="str">
            <v>35-01</v>
          </cell>
          <cell r="D493" t="str">
            <v>Hampton</v>
          </cell>
          <cell r="E493">
            <v>35339</v>
          </cell>
          <cell r="F493">
            <v>4461</v>
          </cell>
          <cell r="G493">
            <v>0.41926691729323307</v>
          </cell>
          <cell r="H493">
            <v>4461</v>
          </cell>
          <cell r="I493">
            <v>0.41926691729323307</v>
          </cell>
          <cell r="J493">
            <v>4461</v>
          </cell>
          <cell r="K493">
            <v>0.41926691729323307</v>
          </cell>
          <cell r="L493">
            <v>4461</v>
          </cell>
          <cell r="M493">
            <v>0.41926691729323307</v>
          </cell>
          <cell r="N493">
            <v>2852494.54919902</v>
          </cell>
          <cell r="O493">
            <v>0.22704583432522449</v>
          </cell>
          <cell r="P493">
            <v>2852494.54919902</v>
          </cell>
          <cell r="Q493">
            <v>0.22704583432522449</v>
          </cell>
          <cell r="R493">
            <v>2852494.54919902</v>
          </cell>
          <cell r="S493">
            <v>0.22704583432522449</v>
          </cell>
          <cell r="T493">
            <v>2852494.54919902</v>
          </cell>
          <cell r="U493">
            <v>0.22704583432522449</v>
          </cell>
        </row>
        <row r="494">
          <cell r="B494">
            <v>1</v>
          </cell>
          <cell r="C494" t="str">
            <v>35-02</v>
          </cell>
          <cell r="D494" t="str">
            <v>Ackley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C495" t="str">
            <v>35-03</v>
          </cell>
          <cell r="D495" t="str">
            <v>Sheffield</v>
          </cell>
          <cell r="E495">
            <v>34973</v>
          </cell>
          <cell r="F495">
            <v>1172</v>
          </cell>
          <cell r="G495">
            <v>0.11015037593984962</v>
          </cell>
          <cell r="H495">
            <v>1172</v>
          </cell>
          <cell r="I495">
            <v>0.11015037593984962</v>
          </cell>
          <cell r="J495">
            <v>1172</v>
          </cell>
          <cell r="K495">
            <v>0.11015037593984962</v>
          </cell>
          <cell r="L495">
            <v>1172</v>
          </cell>
          <cell r="M495">
            <v>0.11015037593984962</v>
          </cell>
          <cell r="N495">
            <v>484036.48434897</v>
          </cell>
          <cell r="O495">
            <v>3.8527143711359527E-2</v>
          </cell>
          <cell r="P495">
            <v>484036.48434897</v>
          </cell>
          <cell r="Q495">
            <v>3.8527143711359527E-2</v>
          </cell>
          <cell r="R495">
            <v>484036.48434897</v>
          </cell>
          <cell r="S495">
            <v>3.8527143711359527E-2</v>
          </cell>
          <cell r="T495">
            <v>484036.48434897</v>
          </cell>
          <cell r="U495">
            <v>3.8527143711359527E-2</v>
          </cell>
        </row>
        <row r="496">
          <cell r="C496" t="str">
            <v>35-04</v>
          </cell>
          <cell r="D496" t="str">
            <v>Dows   *  *  35    (99)</v>
          </cell>
          <cell r="E496">
            <v>34973</v>
          </cell>
          <cell r="F496">
            <v>78</v>
          </cell>
          <cell r="G496">
            <v>7.330827067669173E-3</v>
          </cell>
          <cell r="H496">
            <v>78</v>
          </cell>
          <cell r="I496">
            <v>7.330827067669173E-3</v>
          </cell>
          <cell r="J496">
            <v>78</v>
          </cell>
          <cell r="K496">
            <v>7.330827067669173E-3</v>
          </cell>
          <cell r="L496">
            <v>78</v>
          </cell>
          <cell r="M496">
            <v>7.330827067669173E-3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C497" t="str">
            <v>35-05</v>
          </cell>
          <cell r="D497" t="str">
            <v>Alexander</v>
          </cell>
          <cell r="E497">
            <v>36892</v>
          </cell>
          <cell r="F497">
            <v>175</v>
          </cell>
          <cell r="G497">
            <v>1.6447368421052631E-2</v>
          </cell>
          <cell r="H497">
            <v>175</v>
          </cell>
          <cell r="I497">
            <v>1.6447368421052631E-2</v>
          </cell>
          <cell r="J497">
            <v>175</v>
          </cell>
          <cell r="K497">
            <v>1.6447368421052631E-2</v>
          </cell>
          <cell r="L497">
            <v>175</v>
          </cell>
          <cell r="M497">
            <v>1.6447368421052631E-2</v>
          </cell>
          <cell r="N497">
            <v>37858.365428930003</v>
          </cell>
          <cell r="O497">
            <v>3.0133569115545853E-3</v>
          </cell>
          <cell r="P497">
            <v>37858.365428930003</v>
          </cell>
          <cell r="Q497">
            <v>3.0133569115545853E-3</v>
          </cell>
          <cell r="R497">
            <v>37858.365428930003</v>
          </cell>
          <cell r="S497">
            <v>3.0133569115545853E-3</v>
          </cell>
          <cell r="T497">
            <v>37858.365428930003</v>
          </cell>
          <cell r="U497">
            <v>3.0133569115545853E-3</v>
          </cell>
        </row>
        <row r="498">
          <cell r="C498" t="str">
            <v>35-06</v>
          </cell>
          <cell r="D498" t="str">
            <v>Coulter</v>
          </cell>
          <cell r="E498">
            <v>34973</v>
          </cell>
          <cell r="F498">
            <v>281</v>
          </cell>
          <cell r="G498">
            <v>2.6409774436090227E-2</v>
          </cell>
          <cell r="H498">
            <v>281</v>
          </cell>
          <cell r="I498">
            <v>2.6409774436090227E-2</v>
          </cell>
          <cell r="J498">
            <v>281</v>
          </cell>
          <cell r="K498">
            <v>2.6409774436090227E-2</v>
          </cell>
          <cell r="L498">
            <v>281</v>
          </cell>
          <cell r="M498">
            <v>2.6409774436090227E-2</v>
          </cell>
          <cell r="N498">
            <v>97150.036917560006</v>
          </cell>
          <cell r="O498">
            <v>7.7327093202921339E-3</v>
          </cell>
          <cell r="P498">
            <v>97150.036917560006</v>
          </cell>
          <cell r="Q498">
            <v>7.7327093202921339E-3</v>
          </cell>
          <cell r="R498">
            <v>97150.036917560006</v>
          </cell>
          <cell r="S498">
            <v>7.7327093202921339E-3</v>
          </cell>
          <cell r="T498">
            <v>97150.036917560006</v>
          </cell>
          <cell r="U498">
            <v>7.7327093202921339E-3</v>
          </cell>
        </row>
        <row r="499">
          <cell r="C499" t="str">
            <v>35-07</v>
          </cell>
          <cell r="D499" t="str">
            <v>Geneva</v>
          </cell>
          <cell r="E499">
            <v>34973</v>
          </cell>
          <cell r="F499">
            <v>165</v>
          </cell>
          <cell r="G499">
            <v>1.550751879699248E-2</v>
          </cell>
          <cell r="H499">
            <v>165</v>
          </cell>
          <cell r="I499">
            <v>1.550751879699248E-2</v>
          </cell>
          <cell r="J499">
            <v>165</v>
          </cell>
          <cell r="K499">
            <v>1.550751879699248E-2</v>
          </cell>
          <cell r="L499">
            <v>165</v>
          </cell>
          <cell r="M499">
            <v>1.550751879699248E-2</v>
          </cell>
          <cell r="N499">
            <v>63032.056018579999</v>
          </cell>
          <cell r="O499">
            <v>5.0170703225327308E-3</v>
          </cell>
          <cell r="P499">
            <v>63032.056018579999</v>
          </cell>
          <cell r="Q499">
            <v>5.0170703225327308E-3</v>
          </cell>
          <cell r="R499">
            <v>63032.056018579999</v>
          </cell>
          <cell r="S499">
            <v>5.0170703225327308E-3</v>
          </cell>
          <cell r="T499">
            <v>63032.056018579999</v>
          </cell>
          <cell r="U499">
            <v>5.0170703225327308E-3</v>
          </cell>
        </row>
        <row r="500">
          <cell r="C500" t="str">
            <v>35-08</v>
          </cell>
          <cell r="D500" t="str">
            <v>Hansell</v>
          </cell>
          <cell r="E500">
            <v>34973</v>
          </cell>
          <cell r="F500">
            <v>98</v>
          </cell>
          <cell r="G500">
            <v>9.2105263157894728E-3</v>
          </cell>
          <cell r="H500">
            <v>98</v>
          </cell>
          <cell r="I500">
            <v>9.2105263157894728E-3</v>
          </cell>
          <cell r="J500">
            <v>98</v>
          </cell>
          <cell r="K500">
            <v>9.2105263157894728E-3</v>
          </cell>
          <cell r="L500">
            <v>98</v>
          </cell>
          <cell r="M500">
            <v>9.2105263157894728E-3</v>
          </cell>
          <cell r="N500">
            <v>40590.517686530002</v>
          </cell>
          <cell r="O500">
            <v>3.2308240366029132E-3</v>
          </cell>
          <cell r="P500">
            <v>40590.517686530002</v>
          </cell>
          <cell r="Q500">
            <v>3.2308240366029132E-3</v>
          </cell>
          <cell r="R500">
            <v>40590.517686530002</v>
          </cell>
          <cell r="S500">
            <v>3.2308240366029132E-3</v>
          </cell>
          <cell r="T500">
            <v>40590.517686530002</v>
          </cell>
          <cell r="U500">
            <v>3.2308240366029132E-3</v>
          </cell>
        </row>
        <row r="501">
          <cell r="C501" t="str">
            <v>35-09</v>
          </cell>
          <cell r="D501" t="str">
            <v>Latimer</v>
          </cell>
          <cell r="E501">
            <v>34973</v>
          </cell>
          <cell r="F501">
            <v>507</v>
          </cell>
          <cell r="G501">
            <v>4.7650375939849623E-2</v>
          </cell>
          <cell r="H501">
            <v>507</v>
          </cell>
          <cell r="I501">
            <v>4.7650375939849623E-2</v>
          </cell>
          <cell r="J501">
            <v>507</v>
          </cell>
          <cell r="K501">
            <v>4.7650375939849623E-2</v>
          </cell>
          <cell r="L501">
            <v>507</v>
          </cell>
          <cell r="M501">
            <v>4.7650375939849623E-2</v>
          </cell>
          <cell r="N501">
            <v>181827.68440443001</v>
          </cell>
          <cell r="O501">
            <v>1.4472672111019368E-2</v>
          </cell>
          <cell r="P501">
            <v>181827.68440443001</v>
          </cell>
          <cell r="Q501">
            <v>1.4472672111019368E-2</v>
          </cell>
          <cell r="R501">
            <v>181827.68440443001</v>
          </cell>
          <cell r="S501">
            <v>1.4472672111019368E-2</v>
          </cell>
          <cell r="T501">
            <v>181827.68440443001</v>
          </cell>
          <cell r="U501">
            <v>1.4472672111019368E-2</v>
          </cell>
        </row>
        <row r="502">
          <cell r="C502" t="str">
            <v>35-10</v>
          </cell>
          <cell r="D502" t="str">
            <v>Popejoy</v>
          </cell>
          <cell r="E502">
            <v>35339</v>
          </cell>
          <cell r="F502">
            <v>79</v>
          </cell>
          <cell r="G502">
            <v>7.4248120300751883E-3</v>
          </cell>
          <cell r="H502">
            <v>79</v>
          </cell>
          <cell r="I502">
            <v>7.4248120300751883E-3</v>
          </cell>
          <cell r="J502">
            <v>79</v>
          </cell>
          <cell r="K502">
            <v>7.4248120300751883E-3</v>
          </cell>
          <cell r="L502">
            <v>79</v>
          </cell>
          <cell r="M502">
            <v>7.4248120300751883E-3</v>
          </cell>
          <cell r="N502">
            <v>9361.8469838599995</v>
          </cell>
          <cell r="O502">
            <v>7.4516123435623715E-4</v>
          </cell>
          <cell r="P502">
            <v>9361.8469838599995</v>
          </cell>
          <cell r="Q502">
            <v>7.4516123435623715E-4</v>
          </cell>
          <cell r="R502">
            <v>9361.8469838599995</v>
          </cell>
          <cell r="S502">
            <v>7.4516123435623715E-4</v>
          </cell>
          <cell r="T502">
            <v>9361.8469838599995</v>
          </cell>
          <cell r="U502">
            <v>7.4516123435623715E-4</v>
          </cell>
        </row>
        <row r="503">
          <cell r="C503" t="str">
            <v>35-22</v>
          </cell>
          <cell r="D503" t="str">
            <v>Unincorporated</v>
          </cell>
          <cell r="E503">
            <v>35339</v>
          </cell>
          <cell r="F503">
            <v>3624</v>
          </cell>
          <cell r="G503">
            <v>0.34060150375939852</v>
          </cell>
          <cell r="H503">
            <v>3624</v>
          </cell>
          <cell r="I503">
            <v>0.34060150375939852</v>
          </cell>
          <cell r="J503">
            <v>3624</v>
          </cell>
          <cell r="K503">
            <v>0.34060150375939852</v>
          </cell>
          <cell r="L503">
            <v>3624</v>
          </cell>
          <cell r="M503">
            <v>0.34060150375939852</v>
          </cell>
          <cell r="N503">
            <v>8797167</v>
          </cell>
          <cell r="O503">
            <v>0.70021522802705805</v>
          </cell>
          <cell r="P503">
            <v>8797167</v>
          </cell>
          <cell r="Q503">
            <v>0.70021522802705805</v>
          </cell>
          <cell r="R503">
            <v>8797167</v>
          </cell>
          <cell r="S503">
            <v>0.70021522802705805</v>
          </cell>
          <cell r="T503">
            <v>8797167</v>
          </cell>
          <cell r="U503">
            <v>0.70021522802705805</v>
          </cell>
        </row>
        <row r="504">
          <cell r="B504">
            <v>35</v>
          </cell>
          <cell r="C504" t="str">
            <v>35-24</v>
          </cell>
          <cell r="D504" t="str">
            <v>TOTAL</v>
          </cell>
          <cell r="F504">
            <v>10640</v>
          </cell>
          <cell r="G504">
            <v>1.0000000000000002</v>
          </cell>
          <cell r="H504">
            <v>10640</v>
          </cell>
          <cell r="I504">
            <v>1.0000000000000002</v>
          </cell>
          <cell r="J504">
            <v>10640</v>
          </cell>
          <cell r="K504">
            <v>1.0000000000000002</v>
          </cell>
          <cell r="L504">
            <v>10640</v>
          </cell>
          <cell r="M504">
            <v>1.0000000000000002</v>
          </cell>
          <cell r="N504">
            <v>12563518.540987879</v>
          </cell>
          <cell r="O504">
            <v>1</v>
          </cell>
          <cell r="P504">
            <v>12563518.540987879</v>
          </cell>
          <cell r="Q504">
            <v>1</v>
          </cell>
          <cell r="R504">
            <v>12563518.540987879</v>
          </cell>
          <cell r="S504">
            <v>1</v>
          </cell>
          <cell r="T504">
            <v>12563518.540987879</v>
          </cell>
          <cell r="U504">
            <v>1</v>
          </cell>
        </row>
        <row r="506">
          <cell r="C506" t="str">
            <v>FREMONT COUNTY</v>
          </cell>
        </row>
        <row r="507">
          <cell r="C507" t="str">
            <v>36-01</v>
          </cell>
          <cell r="D507" t="str">
            <v>Hamburg</v>
          </cell>
          <cell r="E507">
            <v>35065</v>
          </cell>
          <cell r="F507">
            <v>1187</v>
          </cell>
          <cell r="G507">
            <v>0.15952156968149442</v>
          </cell>
          <cell r="H507">
            <v>1187</v>
          </cell>
          <cell r="I507">
            <v>0.15952156968149442</v>
          </cell>
          <cell r="J507">
            <v>1187</v>
          </cell>
          <cell r="K507">
            <v>0.15952156968149442</v>
          </cell>
          <cell r="L507">
            <v>1187</v>
          </cell>
          <cell r="M507">
            <v>0.15952156968149442</v>
          </cell>
          <cell r="N507">
            <v>625893.02266152005</v>
          </cell>
          <cell r="O507">
            <v>7.6641018233298261E-2</v>
          </cell>
          <cell r="P507">
            <v>625893.02266152005</v>
          </cell>
          <cell r="Q507">
            <v>7.6641018233298261E-2</v>
          </cell>
          <cell r="R507">
            <v>625893.02266152005</v>
          </cell>
          <cell r="S507">
            <v>7.6641018233298261E-2</v>
          </cell>
          <cell r="T507">
            <v>625893.02266152005</v>
          </cell>
          <cell r="U507">
            <v>7.6641018233298261E-2</v>
          </cell>
        </row>
        <row r="508">
          <cell r="C508" t="str">
            <v>36-02</v>
          </cell>
          <cell r="D508" t="str">
            <v>Sidney</v>
          </cell>
          <cell r="E508">
            <v>35065</v>
          </cell>
          <cell r="F508">
            <v>1138</v>
          </cell>
          <cell r="G508">
            <v>0.15293643327509743</v>
          </cell>
          <cell r="H508">
            <v>1138</v>
          </cell>
          <cell r="I508">
            <v>0.15293643327509743</v>
          </cell>
          <cell r="J508">
            <v>1138</v>
          </cell>
          <cell r="K508">
            <v>0.15293643327509743</v>
          </cell>
          <cell r="L508">
            <v>1138</v>
          </cell>
          <cell r="M508">
            <v>0.15293643327509743</v>
          </cell>
          <cell r="N508">
            <v>442914.24817704002</v>
          </cell>
          <cell r="O508">
            <v>5.4235145210560408E-2</v>
          </cell>
          <cell r="P508">
            <v>442914.24817704002</v>
          </cell>
          <cell r="Q508">
            <v>5.4235145210560408E-2</v>
          </cell>
          <cell r="R508">
            <v>442914.24817704002</v>
          </cell>
          <cell r="S508">
            <v>5.4235145210560408E-2</v>
          </cell>
          <cell r="T508">
            <v>442914.24817704002</v>
          </cell>
          <cell r="U508">
            <v>5.4235145210560408E-2</v>
          </cell>
        </row>
        <row r="509">
          <cell r="C509" t="str">
            <v>36-03</v>
          </cell>
          <cell r="D509" t="str">
            <v>Tabor  *  *   (36)   65</v>
          </cell>
          <cell r="E509">
            <v>35065</v>
          </cell>
          <cell r="F509">
            <v>956</v>
          </cell>
          <cell r="G509">
            <v>0.12847735519419434</v>
          </cell>
          <cell r="H509">
            <v>956</v>
          </cell>
          <cell r="I509">
            <v>0.12847735519419434</v>
          </cell>
          <cell r="J509">
            <v>956</v>
          </cell>
          <cell r="K509">
            <v>0.12847735519419434</v>
          </cell>
          <cell r="L509">
            <v>956</v>
          </cell>
          <cell r="M509">
            <v>0.12847735519419434</v>
          </cell>
          <cell r="N509">
            <v>281931.28687101998</v>
          </cell>
          <cell r="O509">
            <v>3.4522674187573293E-2</v>
          </cell>
          <cell r="P509">
            <v>281931.28687101998</v>
          </cell>
          <cell r="Q509">
            <v>3.4522674187573293E-2</v>
          </cell>
          <cell r="R509">
            <v>281931.28687101998</v>
          </cell>
          <cell r="S509">
            <v>3.4522674187573293E-2</v>
          </cell>
          <cell r="T509">
            <v>281931.28687101998</v>
          </cell>
          <cell r="U509">
            <v>3.4522674187573293E-2</v>
          </cell>
        </row>
        <row r="510">
          <cell r="C510" t="str">
            <v>36-04</v>
          </cell>
          <cell r="D510" t="str">
            <v>Farragut</v>
          </cell>
          <cell r="E510">
            <v>35065</v>
          </cell>
          <cell r="F510">
            <v>485</v>
          </cell>
          <cell r="G510">
            <v>6.5179411369439597E-2</v>
          </cell>
          <cell r="H510">
            <v>485</v>
          </cell>
          <cell r="I510">
            <v>6.5179411369439597E-2</v>
          </cell>
          <cell r="J510">
            <v>485</v>
          </cell>
          <cell r="K510">
            <v>6.5179411369439597E-2</v>
          </cell>
          <cell r="L510">
            <v>485</v>
          </cell>
          <cell r="M510">
            <v>6.5179411369439597E-2</v>
          </cell>
          <cell r="N510">
            <v>177685.01513747999</v>
          </cell>
          <cell r="O510">
            <v>2.1757648658595145E-2</v>
          </cell>
          <cell r="P510">
            <v>177685.01513747999</v>
          </cell>
          <cell r="Q510">
            <v>2.1757648658595145E-2</v>
          </cell>
          <cell r="R510">
            <v>177685.01513747999</v>
          </cell>
          <cell r="S510">
            <v>2.1757648658595145E-2</v>
          </cell>
          <cell r="T510">
            <v>177685.01513747999</v>
          </cell>
          <cell r="U510">
            <v>2.1757648658595145E-2</v>
          </cell>
        </row>
        <row r="511">
          <cell r="C511" t="str">
            <v>36-05</v>
          </cell>
          <cell r="D511" t="str">
            <v>Imogene</v>
          </cell>
          <cell r="E511">
            <v>35065</v>
          </cell>
          <cell r="F511">
            <v>72</v>
          </cell>
          <cell r="G511">
            <v>9.6761188012363924E-3</v>
          </cell>
          <cell r="H511">
            <v>72</v>
          </cell>
          <cell r="I511">
            <v>9.6761188012363924E-3</v>
          </cell>
          <cell r="J511">
            <v>72</v>
          </cell>
          <cell r="K511">
            <v>9.6761188012363924E-3</v>
          </cell>
          <cell r="L511">
            <v>72</v>
          </cell>
          <cell r="M511">
            <v>9.6761188012363924E-3</v>
          </cell>
          <cell r="N511">
            <v>18554.330947310002</v>
          </cell>
          <cell r="O511">
            <v>2.2719902043203625E-3</v>
          </cell>
          <cell r="P511">
            <v>18554.330947310002</v>
          </cell>
          <cell r="Q511">
            <v>2.2719902043203625E-3</v>
          </cell>
          <cell r="R511">
            <v>18554.330947310002</v>
          </cell>
          <cell r="S511">
            <v>2.2719902043203625E-3</v>
          </cell>
          <cell r="T511">
            <v>18554.330947310002</v>
          </cell>
          <cell r="U511">
            <v>2.2719902043203625E-3</v>
          </cell>
        </row>
        <row r="512">
          <cell r="C512" t="str">
            <v>36-06</v>
          </cell>
          <cell r="D512" t="str">
            <v>Randolph</v>
          </cell>
          <cell r="E512">
            <v>35065</v>
          </cell>
          <cell r="F512">
            <v>168</v>
          </cell>
          <cell r="G512">
            <v>2.2577610536218252E-2</v>
          </cell>
          <cell r="H512">
            <v>168</v>
          </cell>
          <cell r="I512">
            <v>2.2577610536218252E-2</v>
          </cell>
          <cell r="J512">
            <v>168</v>
          </cell>
          <cell r="K512">
            <v>2.2577610536218252E-2</v>
          </cell>
          <cell r="L512">
            <v>168</v>
          </cell>
          <cell r="M512">
            <v>2.2577610536218252E-2</v>
          </cell>
          <cell r="N512">
            <v>49856.496904339998</v>
          </cell>
          <cell r="O512">
            <v>6.104961311192484E-3</v>
          </cell>
          <cell r="P512">
            <v>49856.496904339998</v>
          </cell>
          <cell r="Q512">
            <v>6.104961311192484E-3</v>
          </cell>
          <cell r="R512">
            <v>49856.496904339998</v>
          </cell>
          <cell r="S512">
            <v>6.104961311192484E-3</v>
          </cell>
          <cell r="T512">
            <v>49856.496904339998</v>
          </cell>
          <cell r="U512">
            <v>6.104961311192484E-3</v>
          </cell>
        </row>
        <row r="513">
          <cell r="C513" t="str">
            <v>36-07</v>
          </cell>
          <cell r="D513" t="str">
            <v>Riverton</v>
          </cell>
          <cell r="E513">
            <v>35065</v>
          </cell>
          <cell r="F513">
            <v>304</v>
          </cell>
          <cell r="G513">
            <v>4.0854723827442548E-2</v>
          </cell>
          <cell r="H513">
            <v>304</v>
          </cell>
          <cell r="I513">
            <v>4.0854723827442548E-2</v>
          </cell>
          <cell r="J513">
            <v>304</v>
          </cell>
          <cell r="K513">
            <v>4.0854723827442548E-2</v>
          </cell>
          <cell r="L513">
            <v>304</v>
          </cell>
          <cell r="M513">
            <v>4.0854723827442548E-2</v>
          </cell>
          <cell r="N513">
            <v>66364.926887309994</v>
          </cell>
          <cell r="O513">
            <v>8.1264295773631999E-3</v>
          </cell>
          <cell r="P513">
            <v>66364.926887309994</v>
          </cell>
          <cell r="Q513">
            <v>8.1264295773631999E-3</v>
          </cell>
          <cell r="R513">
            <v>66364.926887309994</v>
          </cell>
          <cell r="S513">
            <v>8.1264295773631999E-3</v>
          </cell>
          <cell r="T513">
            <v>66364.926887309994</v>
          </cell>
          <cell r="U513">
            <v>8.1264295773631999E-3</v>
          </cell>
        </row>
        <row r="514">
          <cell r="C514" t="str">
            <v>36-08</v>
          </cell>
          <cell r="D514" t="str">
            <v>Thurman</v>
          </cell>
          <cell r="E514">
            <v>35065</v>
          </cell>
          <cell r="F514">
            <v>229</v>
          </cell>
          <cell r="G514">
            <v>3.0775433409487973E-2</v>
          </cell>
          <cell r="H514">
            <v>229</v>
          </cell>
          <cell r="I514">
            <v>3.0775433409487973E-2</v>
          </cell>
          <cell r="J514">
            <v>229</v>
          </cell>
          <cell r="K514">
            <v>3.0775433409487973E-2</v>
          </cell>
          <cell r="L514">
            <v>229</v>
          </cell>
          <cell r="M514">
            <v>3.0775433409487973E-2</v>
          </cell>
          <cell r="N514">
            <v>42864.785203519998</v>
          </cell>
          <cell r="O514">
            <v>5.2488215484166063E-3</v>
          </cell>
          <cell r="P514">
            <v>42864.785203519998</v>
          </cell>
          <cell r="Q514">
            <v>5.2488215484166063E-3</v>
          </cell>
          <cell r="R514">
            <v>42864.785203519998</v>
          </cell>
          <cell r="S514">
            <v>5.2488215484166063E-3</v>
          </cell>
          <cell r="T514">
            <v>42864.785203519998</v>
          </cell>
          <cell r="U514">
            <v>5.2488215484166063E-3</v>
          </cell>
        </row>
        <row r="515">
          <cell r="C515" t="str">
            <v>36-22</v>
          </cell>
          <cell r="D515" t="str">
            <v>Unincorporated</v>
          </cell>
          <cell r="E515">
            <v>35065</v>
          </cell>
          <cell r="F515">
            <v>2902</v>
          </cell>
          <cell r="G515">
            <v>0.39000134390538904</v>
          </cell>
          <cell r="H515">
            <v>2902</v>
          </cell>
          <cell r="I515">
            <v>0.39000134390538904</v>
          </cell>
          <cell r="J515">
            <v>2902</v>
          </cell>
          <cell r="K515">
            <v>0.39000134390538904</v>
          </cell>
          <cell r="L515">
            <v>2902</v>
          </cell>
          <cell r="M515">
            <v>0.39000134390538904</v>
          </cell>
          <cell r="N515">
            <v>6460490</v>
          </cell>
          <cell r="O515">
            <v>0.79109131106868025</v>
          </cell>
          <cell r="P515">
            <v>6460490</v>
          </cell>
          <cell r="Q515">
            <v>0.79109131106868025</v>
          </cell>
          <cell r="R515">
            <v>6460490</v>
          </cell>
          <cell r="S515">
            <v>0.79109131106868025</v>
          </cell>
          <cell r="T515">
            <v>6460490</v>
          </cell>
          <cell r="U515">
            <v>0.79109131106868025</v>
          </cell>
        </row>
        <row r="516">
          <cell r="B516">
            <v>36</v>
          </cell>
          <cell r="C516" t="str">
            <v>36-24</v>
          </cell>
          <cell r="D516" t="str">
            <v>TOTAL</v>
          </cell>
          <cell r="F516">
            <v>7441</v>
          </cell>
          <cell r="G516">
            <v>1</v>
          </cell>
          <cell r="H516">
            <v>7441</v>
          </cell>
          <cell r="I516">
            <v>1</v>
          </cell>
          <cell r="J516">
            <v>7441</v>
          </cell>
          <cell r="K516">
            <v>1</v>
          </cell>
          <cell r="L516">
            <v>7441</v>
          </cell>
          <cell r="M516">
            <v>1</v>
          </cell>
          <cell r="N516">
            <v>8166554.1127895396</v>
          </cell>
          <cell r="O516">
            <v>1</v>
          </cell>
          <cell r="P516">
            <v>8166554.1127895396</v>
          </cell>
          <cell r="Q516">
            <v>1</v>
          </cell>
          <cell r="R516">
            <v>8166554.1127895396</v>
          </cell>
          <cell r="S516">
            <v>1</v>
          </cell>
          <cell r="T516">
            <v>8166554.1127895396</v>
          </cell>
          <cell r="U516">
            <v>1</v>
          </cell>
        </row>
        <row r="518">
          <cell r="C518" t="str">
            <v>FREMONT COUNTY - CITY OF SHENANDOAH</v>
          </cell>
        </row>
        <row r="519">
          <cell r="C519" t="str">
            <v>36-00</v>
          </cell>
          <cell r="D519" t="str">
            <v>Shenandoah  *  *  36 (73)</v>
          </cell>
          <cell r="E519">
            <v>35065</v>
          </cell>
          <cell r="F519">
            <v>2</v>
          </cell>
          <cell r="G519">
            <v>1</v>
          </cell>
          <cell r="H519">
            <v>2</v>
          </cell>
          <cell r="I519">
            <v>1</v>
          </cell>
          <cell r="J519">
            <v>2</v>
          </cell>
          <cell r="K519">
            <v>1</v>
          </cell>
          <cell r="L519">
            <v>2</v>
          </cell>
          <cell r="M519">
            <v>1</v>
          </cell>
          <cell r="N519">
            <v>1</v>
          </cell>
          <cell r="O519">
            <v>1</v>
          </cell>
          <cell r="P519">
            <v>1</v>
          </cell>
          <cell r="Q519">
            <v>1</v>
          </cell>
          <cell r="R519">
            <v>1</v>
          </cell>
          <cell r="S519">
            <v>1</v>
          </cell>
          <cell r="T519">
            <v>1</v>
          </cell>
          <cell r="U519">
            <v>1</v>
          </cell>
        </row>
        <row r="520">
          <cell r="B520" t="str">
            <v>36A</v>
          </cell>
          <cell r="C520" t="str">
            <v>36-00A</v>
          </cell>
          <cell r="D520" t="str">
            <v>TOTAL 36 --2  73 -- 5544</v>
          </cell>
          <cell r="F520">
            <v>2</v>
          </cell>
          <cell r="G520">
            <v>1</v>
          </cell>
          <cell r="H520">
            <v>2</v>
          </cell>
          <cell r="I520">
            <v>1</v>
          </cell>
          <cell r="J520">
            <v>2</v>
          </cell>
          <cell r="K520">
            <v>1</v>
          </cell>
          <cell r="L520">
            <v>2</v>
          </cell>
          <cell r="M520">
            <v>1</v>
          </cell>
          <cell r="N520">
            <v>1</v>
          </cell>
          <cell r="O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  <cell r="T520">
            <v>1</v>
          </cell>
          <cell r="U520">
            <v>1</v>
          </cell>
        </row>
        <row r="522">
          <cell r="C522" t="str">
            <v>GREENE COUNTY</v>
          </cell>
        </row>
        <row r="523">
          <cell r="C523" t="str">
            <v>37-01</v>
          </cell>
          <cell r="D523" t="str">
            <v xml:space="preserve">JEFFERSON       </v>
          </cell>
          <cell r="E523">
            <v>39083</v>
          </cell>
          <cell r="F523">
            <v>4345</v>
          </cell>
          <cell r="G523">
            <v>0.46550246410970647</v>
          </cell>
          <cell r="H523">
            <v>4345</v>
          </cell>
          <cell r="I523">
            <v>0.46550246410970647</v>
          </cell>
          <cell r="J523">
            <v>4345</v>
          </cell>
          <cell r="K523">
            <v>0.46550246410970647</v>
          </cell>
          <cell r="L523">
            <v>4345</v>
          </cell>
          <cell r="M523">
            <v>0.46550246410970647</v>
          </cell>
          <cell r="N523">
            <v>2173200</v>
          </cell>
          <cell r="O523">
            <v>0.22601547059880059</v>
          </cell>
          <cell r="P523">
            <v>2173200</v>
          </cell>
          <cell r="Q523">
            <v>0.22601547059880059</v>
          </cell>
          <cell r="R523">
            <v>2173200</v>
          </cell>
          <cell r="S523">
            <v>0.22601547059880059</v>
          </cell>
          <cell r="T523">
            <v>2173200</v>
          </cell>
          <cell r="U523">
            <v>0.22601547059880059</v>
          </cell>
        </row>
        <row r="524">
          <cell r="C524" t="str">
            <v>37-02</v>
          </cell>
          <cell r="D524" t="str">
            <v>Churdan</v>
          </cell>
          <cell r="E524">
            <v>37803</v>
          </cell>
          <cell r="F524">
            <v>386</v>
          </cell>
          <cell r="G524">
            <v>4.1354188986500964E-2</v>
          </cell>
          <cell r="H524">
            <v>386</v>
          </cell>
          <cell r="I524">
            <v>4.1354188986500964E-2</v>
          </cell>
          <cell r="J524">
            <v>386</v>
          </cell>
          <cell r="K524">
            <v>4.1354188986500964E-2</v>
          </cell>
          <cell r="L524">
            <v>386</v>
          </cell>
          <cell r="M524">
            <v>4.1354188986500964E-2</v>
          </cell>
          <cell r="N524">
            <v>239609</v>
          </cell>
          <cell r="O524">
            <v>2.4919630450353402E-2</v>
          </cell>
          <cell r="P524">
            <v>239609</v>
          </cell>
          <cell r="Q524">
            <v>2.4919630450353402E-2</v>
          </cell>
          <cell r="R524">
            <v>239609</v>
          </cell>
          <cell r="S524">
            <v>2.4919630450353402E-2</v>
          </cell>
          <cell r="T524">
            <v>239609</v>
          </cell>
          <cell r="U524">
            <v>2.4919630450353402E-2</v>
          </cell>
        </row>
        <row r="525">
          <cell r="C525" t="str">
            <v>37-03</v>
          </cell>
          <cell r="D525" t="str">
            <v xml:space="preserve">GRAND JUNCTION  </v>
          </cell>
          <cell r="E525">
            <v>39083</v>
          </cell>
          <cell r="F525">
            <v>824</v>
          </cell>
          <cell r="G525">
            <v>8.8279408613670451E-2</v>
          </cell>
          <cell r="H525">
            <v>824</v>
          </cell>
          <cell r="I525">
            <v>8.8279408613670451E-2</v>
          </cell>
          <cell r="J525">
            <v>824</v>
          </cell>
          <cell r="K525">
            <v>8.8279408613670451E-2</v>
          </cell>
          <cell r="L525">
            <v>824</v>
          </cell>
          <cell r="M525">
            <v>8.8279408613670451E-2</v>
          </cell>
          <cell r="N525">
            <v>240835</v>
          </cell>
          <cell r="O525">
            <v>2.5047135956958469E-2</v>
          </cell>
          <cell r="P525">
            <v>240835</v>
          </cell>
          <cell r="Q525">
            <v>2.5047135956958469E-2</v>
          </cell>
          <cell r="R525">
            <v>240835</v>
          </cell>
          <cell r="S525">
            <v>2.5047135956958469E-2</v>
          </cell>
          <cell r="T525">
            <v>240835</v>
          </cell>
          <cell r="U525">
            <v>2.5047135956958469E-2</v>
          </cell>
        </row>
        <row r="526">
          <cell r="C526" t="str">
            <v>37-04</v>
          </cell>
          <cell r="D526" t="str">
            <v xml:space="preserve">SCRANTON        </v>
          </cell>
          <cell r="E526">
            <v>39083</v>
          </cell>
          <cell r="F526">
            <v>557</v>
          </cell>
          <cell r="G526">
            <v>5.9674308977930149E-2</v>
          </cell>
          <cell r="H526">
            <v>557</v>
          </cell>
          <cell r="I526">
            <v>5.9674308977930149E-2</v>
          </cell>
          <cell r="J526">
            <v>557</v>
          </cell>
          <cell r="K526">
            <v>5.9674308977930149E-2</v>
          </cell>
          <cell r="L526">
            <v>557</v>
          </cell>
          <cell r="M526">
            <v>5.9674308977930149E-2</v>
          </cell>
          <cell r="N526">
            <v>226862</v>
          </cell>
          <cell r="O526">
            <v>2.3593926785838902E-2</v>
          </cell>
          <cell r="P526">
            <v>226862</v>
          </cell>
          <cell r="Q526">
            <v>2.3593926785838902E-2</v>
          </cell>
          <cell r="R526">
            <v>226862</v>
          </cell>
          <cell r="S526">
            <v>2.3593926785838902E-2</v>
          </cell>
          <cell r="T526">
            <v>226862</v>
          </cell>
          <cell r="U526">
            <v>2.3593926785838902E-2</v>
          </cell>
        </row>
        <row r="527">
          <cell r="C527" t="str">
            <v>37-05</v>
          </cell>
          <cell r="D527" t="str">
            <v xml:space="preserve">DANA            </v>
          </cell>
          <cell r="E527">
            <v>39083</v>
          </cell>
          <cell r="F527">
            <v>71</v>
          </cell>
          <cell r="G527">
            <v>7.6065995286050993E-3</v>
          </cell>
          <cell r="H527">
            <v>71</v>
          </cell>
          <cell r="I527">
            <v>7.6065995286050993E-3</v>
          </cell>
          <cell r="J527">
            <v>71</v>
          </cell>
          <cell r="K527">
            <v>7.6065995286050993E-3</v>
          </cell>
          <cell r="L527">
            <v>71</v>
          </cell>
          <cell r="M527">
            <v>7.6065995286050993E-3</v>
          </cell>
          <cell r="N527">
            <v>29663</v>
          </cell>
          <cell r="O527">
            <v>3.0849884522235515E-3</v>
          </cell>
          <cell r="P527">
            <v>29663</v>
          </cell>
          <cell r="Q527">
            <v>3.0849884522235515E-3</v>
          </cell>
          <cell r="R527">
            <v>29663</v>
          </cell>
          <cell r="S527">
            <v>3.0849884522235515E-3</v>
          </cell>
          <cell r="T527">
            <v>29663</v>
          </cell>
          <cell r="U527">
            <v>3.0849884522235515E-3</v>
          </cell>
        </row>
        <row r="528">
          <cell r="C528" t="str">
            <v>37-06</v>
          </cell>
          <cell r="D528" t="str">
            <v xml:space="preserve">PATON           </v>
          </cell>
          <cell r="E528">
            <v>39083</v>
          </cell>
          <cell r="F528">
            <v>236</v>
          </cell>
          <cell r="G528">
            <v>2.5283908292264838E-2</v>
          </cell>
          <cell r="H528">
            <v>236</v>
          </cell>
          <cell r="I528">
            <v>2.5283908292264838E-2</v>
          </cell>
          <cell r="J528">
            <v>236</v>
          </cell>
          <cell r="K528">
            <v>2.5283908292264838E-2</v>
          </cell>
          <cell r="L528">
            <v>236</v>
          </cell>
          <cell r="M528">
            <v>2.5283908292264838E-2</v>
          </cell>
          <cell r="N528">
            <v>63777</v>
          </cell>
          <cell r="O528">
            <v>6.6328863741853972E-3</v>
          </cell>
          <cell r="P528">
            <v>63777</v>
          </cell>
          <cell r="Q528">
            <v>6.6328863741853972E-3</v>
          </cell>
          <cell r="R528">
            <v>63777</v>
          </cell>
          <cell r="S528">
            <v>6.6328863741853972E-3</v>
          </cell>
          <cell r="T528">
            <v>63777</v>
          </cell>
          <cell r="U528">
            <v>6.6328863741853972E-3</v>
          </cell>
        </row>
        <row r="529">
          <cell r="B529">
            <v>1</v>
          </cell>
          <cell r="C529" t="str">
            <v>37-07</v>
          </cell>
          <cell r="D529" t="str">
            <v>Ralston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C530" t="str">
            <v>37-08</v>
          </cell>
          <cell r="D530" t="str">
            <v>Rippey</v>
          </cell>
          <cell r="E530">
            <v>39264</v>
          </cell>
          <cell r="F530">
            <v>292</v>
          </cell>
          <cell r="G530">
            <v>3.1283479751446325E-2</v>
          </cell>
          <cell r="H530">
            <v>292</v>
          </cell>
          <cell r="I530">
            <v>3.1283479751446325E-2</v>
          </cell>
          <cell r="J530">
            <v>292</v>
          </cell>
          <cell r="K530">
            <v>3.1283479751446325E-2</v>
          </cell>
          <cell r="L530">
            <v>292</v>
          </cell>
          <cell r="M530">
            <v>3.1283479751446325E-2</v>
          </cell>
          <cell r="N530">
            <v>123059</v>
          </cell>
          <cell r="O530">
            <v>1.2798287224561845E-2</v>
          </cell>
          <cell r="P530">
            <v>123059</v>
          </cell>
          <cell r="Q530">
            <v>1.2798287224561845E-2</v>
          </cell>
          <cell r="R530">
            <v>123059</v>
          </cell>
          <cell r="S530">
            <v>1.2798287224561845E-2</v>
          </cell>
          <cell r="T530">
            <v>123059</v>
          </cell>
          <cell r="U530">
            <v>1.2798287224561845E-2</v>
          </cell>
        </row>
        <row r="531">
          <cell r="C531" t="str">
            <v>37-22</v>
          </cell>
          <cell r="D531" t="str">
            <v>Unincorporated</v>
          </cell>
          <cell r="E531">
            <v>39083</v>
          </cell>
          <cell r="F531">
            <v>2623</v>
          </cell>
          <cell r="G531">
            <v>0.2810156417398757</v>
          </cell>
          <cell r="H531">
            <v>2623</v>
          </cell>
          <cell r="I531">
            <v>0.2810156417398757</v>
          </cell>
          <cell r="J531">
            <v>2623</v>
          </cell>
          <cell r="K531">
            <v>0.2810156417398757</v>
          </cell>
          <cell r="L531">
            <v>2623</v>
          </cell>
          <cell r="M531">
            <v>0.2810156417398757</v>
          </cell>
          <cell r="N531">
            <v>6518266</v>
          </cell>
          <cell r="O531">
            <v>0.67790767415707787</v>
          </cell>
          <cell r="P531">
            <v>6518266</v>
          </cell>
          <cell r="Q531">
            <v>0.67790767415707787</v>
          </cell>
          <cell r="R531">
            <v>6518266</v>
          </cell>
          <cell r="S531">
            <v>0.67790767415707787</v>
          </cell>
          <cell r="T531">
            <v>6518266</v>
          </cell>
          <cell r="U531">
            <v>0.67790767415707787</v>
          </cell>
        </row>
        <row r="532">
          <cell r="B532">
            <v>37</v>
          </cell>
          <cell r="C532" t="str">
            <v>37-25</v>
          </cell>
          <cell r="D532" t="str">
            <v>TOTAL</v>
          </cell>
          <cell r="F532">
            <v>9334</v>
          </cell>
          <cell r="G532">
            <v>0.99999999999999989</v>
          </cell>
          <cell r="H532">
            <v>9334</v>
          </cell>
          <cell r="I532">
            <v>0.99999999999999989</v>
          </cell>
          <cell r="J532">
            <v>9334</v>
          </cell>
          <cell r="K532">
            <v>0.99999999999999989</v>
          </cell>
          <cell r="L532">
            <v>9334</v>
          </cell>
          <cell r="M532">
            <v>0.99999999999999989</v>
          </cell>
          <cell r="N532">
            <v>9615271</v>
          </cell>
          <cell r="O532">
            <v>1</v>
          </cell>
          <cell r="P532">
            <v>9615271</v>
          </cell>
          <cell r="Q532">
            <v>1</v>
          </cell>
          <cell r="R532">
            <v>9615271</v>
          </cell>
          <cell r="S532">
            <v>1</v>
          </cell>
          <cell r="T532">
            <v>9615271</v>
          </cell>
          <cell r="U532">
            <v>1</v>
          </cell>
        </row>
        <row r="534">
          <cell r="C534" t="str">
            <v>GRUNDY COUNTY</v>
          </cell>
        </row>
        <row r="535">
          <cell r="C535" t="str">
            <v>38-01</v>
          </cell>
          <cell r="D535" t="str">
            <v>Grundy Center</v>
          </cell>
          <cell r="E535">
            <v>36161</v>
          </cell>
          <cell r="F535">
            <v>2706</v>
          </cell>
          <cell r="G535">
            <v>0.21729703685858828</v>
          </cell>
          <cell r="H535">
            <v>2706</v>
          </cell>
          <cell r="I535">
            <v>0.21729703685858828</v>
          </cell>
          <cell r="J535">
            <v>2706</v>
          </cell>
          <cell r="K535">
            <v>0.21729703685858828</v>
          </cell>
          <cell r="L535">
            <v>2706</v>
          </cell>
          <cell r="M535">
            <v>0.21729703685858828</v>
          </cell>
          <cell r="N535">
            <v>1703204.7798802999</v>
          </cell>
          <cell r="O535">
            <v>0.14742093257997221</v>
          </cell>
          <cell r="P535">
            <v>1703204.7798802999</v>
          </cell>
          <cell r="Q535">
            <v>0.14742093257997221</v>
          </cell>
          <cell r="R535">
            <v>1703204.7798802999</v>
          </cell>
          <cell r="S535">
            <v>0.14742093257997221</v>
          </cell>
          <cell r="T535">
            <v>1703204.7798802999</v>
          </cell>
          <cell r="U535">
            <v>0.14742093257997221</v>
          </cell>
        </row>
        <row r="536">
          <cell r="C536" t="str">
            <v>38-02</v>
          </cell>
          <cell r="D536" t="str">
            <v>Reinbeck</v>
          </cell>
          <cell r="E536">
            <v>42186</v>
          </cell>
          <cell r="F536">
            <v>1664</v>
          </cell>
          <cell r="G536">
            <v>0.13362242030032923</v>
          </cell>
          <cell r="H536">
            <v>1664</v>
          </cell>
          <cell r="I536">
            <v>0.13362242030032923</v>
          </cell>
          <cell r="J536">
            <v>1664</v>
          </cell>
          <cell r="K536">
            <v>0.13362242030032923</v>
          </cell>
          <cell r="L536">
            <v>1664</v>
          </cell>
          <cell r="M536">
            <v>0.13362242030032923</v>
          </cell>
          <cell r="N536">
            <v>798128</v>
          </cell>
          <cell r="O536">
            <v>6.9081989123150056E-2</v>
          </cell>
          <cell r="P536">
            <v>798128</v>
          </cell>
          <cell r="Q536">
            <v>6.9081989123150056E-2</v>
          </cell>
          <cell r="R536">
            <v>798128</v>
          </cell>
          <cell r="S536">
            <v>6.9081989123150056E-2</v>
          </cell>
          <cell r="T536">
            <v>798128</v>
          </cell>
          <cell r="U536">
            <v>6.9081989123150056E-2</v>
          </cell>
        </row>
        <row r="537">
          <cell r="C537" t="str">
            <v>38-03</v>
          </cell>
          <cell r="D537" t="str">
            <v>Conrad</v>
          </cell>
          <cell r="E537">
            <v>37987</v>
          </cell>
          <cell r="F537">
            <v>1108</v>
          </cell>
          <cell r="G537">
            <v>8.8974544286517299E-2</v>
          </cell>
          <cell r="H537">
            <v>1108</v>
          </cell>
          <cell r="I537">
            <v>8.8974544286517299E-2</v>
          </cell>
          <cell r="J537">
            <v>1108</v>
          </cell>
          <cell r="K537">
            <v>8.8974544286517299E-2</v>
          </cell>
          <cell r="L537">
            <v>1108</v>
          </cell>
          <cell r="M537">
            <v>8.8974544286517299E-2</v>
          </cell>
          <cell r="N537">
            <v>641517</v>
          </cell>
          <cell r="O537">
            <v>5.5526520077375879E-2</v>
          </cell>
          <cell r="P537">
            <v>641517</v>
          </cell>
          <cell r="Q537">
            <v>5.5526520077375879E-2</v>
          </cell>
          <cell r="R537">
            <v>641517</v>
          </cell>
          <cell r="S537">
            <v>5.5526520077375879E-2</v>
          </cell>
          <cell r="T537">
            <v>641517</v>
          </cell>
          <cell r="U537">
            <v>5.5526520077375879E-2</v>
          </cell>
        </row>
        <row r="538">
          <cell r="C538" t="str">
            <v>38-04</v>
          </cell>
          <cell r="D538" t="str">
            <v>Dike</v>
          </cell>
          <cell r="E538">
            <v>36161</v>
          </cell>
          <cell r="F538">
            <v>1209</v>
          </cell>
          <cell r="G538">
            <v>9.7085039749457966E-2</v>
          </cell>
          <cell r="H538">
            <v>1209</v>
          </cell>
          <cell r="I538">
            <v>9.7085039749457966E-2</v>
          </cell>
          <cell r="J538">
            <v>1209</v>
          </cell>
          <cell r="K538">
            <v>9.7085039749457966E-2</v>
          </cell>
          <cell r="L538">
            <v>1209</v>
          </cell>
          <cell r="M538">
            <v>9.7085039749457966E-2</v>
          </cell>
          <cell r="N538">
            <v>532266.43779432005</v>
          </cell>
          <cell r="O538">
            <v>4.6070334916611173E-2</v>
          </cell>
          <cell r="P538">
            <v>532266.43779432005</v>
          </cell>
          <cell r="Q538">
            <v>4.6070334916611173E-2</v>
          </cell>
          <cell r="R538">
            <v>532266.43779432005</v>
          </cell>
          <cell r="S538">
            <v>4.6070334916611173E-2</v>
          </cell>
          <cell r="T538">
            <v>532266.43779432005</v>
          </cell>
          <cell r="U538">
            <v>4.6070334916611173E-2</v>
          </cell>
        </row>
        <row r="539">
          <cell r="C539" t="str">
            <v>38-05</v>
          </cell>
          <cell r="D539" t="str">
            <v>Wellsburg</v>
          </cell>
          <cell r="E539">
            <v>36161</v>
          </cell>
          <cell r="F539">
            <v>707</v>
          </cell>
          <cell r="G539">
            <v>5.6773468240584601E-2</v>
          </cell>
          <cell r="H539">
            <v>707</v>
          </cell>
          <cell r="I539">
            <v>5.6773468240584601E-2</v>
          </cell>
          <cell r="J539">
            <v>707</v>
          </cell>
          <cell r="K539">
            <v>5.6773468240584601E-2</v>
          </cell>
          <cell r="L539">
            <v>707</v>
          </cell>
          <cell r="M539">
            <v>5.6773468240584601E-2</v>
          </cell>
          <cell r="N539">
            <v>264868.04035788</v>
          </cell>
          <cell r="O539">
            <v>2.2925659898002746E-2</v>
          </cell>
          <cell r="P539">
            <v>264868.04035788</v>
          </cell>
          <cell r="Q539">
            <v>2.2925659898002746E-2</v>
          </cell>
          <cell r="R539">
            <v>264868.04035788</v>
          </cell>
          <cell r="S539">
            <v>2.2925659898002746E-2</v>
          </cell>
          <cell r="T539">
            <v>264868.04035788</v>
          </cell>
          <cell r="U539">
            <v>2.2925659898002746E-2</v>
          </cell>
        </row>
        <row r="540">
          <cell r="C540" t="str">
            <v>38-06</v>
          </cell>
          <cell r="D540" t="str">
            <v>Beaman</v>
          </cell>
          <cell r="E540">
            <v>36161</v>
          </cell>
          <cell r="F540">
            <v>191</v>
          </cell>
          <cell r="G540">
            <v>1.5337669637838272E-2</v>
          </cell>
          <cell r="H540">
            <v>191</v>
          </cell>
          <cell r="I540">
            <v>1.5337669637838272E-2</v>
          </cell>
          <cell r="J540">
            <v>191</v>
          </cell>
          <cell r="K540">
            <v>1.5337669637838272E-2</v>
          </cell>
          <cell r="L540">
            <v>191</v>
          </cell>
          <cell r="M540">
            <v>1.5337669637838272E-2</v>
          </cell>
          <cell r="N540">
            <v>129684.95345215</v>
          </cell>
          <cell r="O540">
            <v>1.1224884409289797E-2</v>
          </cell>
          <cell r="P540">
            <v>129684.95345215</v>
          </cell>
          <cell r="Q540">
            <v>1.1224884409289797E-2</v>
          </cell>
          <cell r="R540">
            <v>129684.95345215</v>
          </cell>
          <cell r="S540">
            <v>1.1224884409289797E-2</v>
          </cell>
          <cell r="T540">
            <v>129684.95345215</v>
          </cell>
          <cell r="U540">
            <v>1.1224884409289797E-2</v>
          </cell>
        </row>
        <row r="541">
          <cell r="C541" t="str">
            <v>38-07</v>
          </cell>
          <cell r="D541" t="str">
            <v>Holland</v>
          </cell>
          <cell r="E541">
            <v>36161</v>
          </cell>
          <cell r="F541">
            <v>282</v>
          </cell>
          <cell r="G541">
            <v>2.2645145748012525E-2</v>
          </cell>
          <cell r="H541">
            <v>282</v>
          </cell>
          <cell r="I541">
            <v>2.2645145748012525E-2</v>
          </cell>
          <cell r="J541">
            <v>282</v>
          </cell>
          <cell r="K541">
            <v>2.2645145748012525E-2</v>
          </cell>
          <cell r="L541">
            <v>282</v>
          </cell>
          <cell r="M541">
            <v>2.2645145748012525E-2</v>
          </cell>
          <cell r="N541">
            <v>71787.012249339998</v>
          </cell>
          <cell r="O541">
            <v>6.2135266516051878E-3</v>
          </cell>
          <cell r="P541">
            <v>71787.012249339998</v>
          </cell>
          <cell r="Q541">
            <v>6.2135266516051878E-3</v>
          </cell>
          <cell r="R541">
            <v>71787.012249339998</v>
          </cell>
          <cell r="S541">
            <v>6.2135266516051878E-3</v>
          </cell>
          <cell r="T541">
            <v>71787.012249339998</v>
          </cell>
          <cell r="U541">
            <v>6.2135266516051878E-3</v>
          </cell>
        </row>
        <row r="542">
          <cell r="C542" t="str">
            <v>38-08</v>
          </cell>
          <cell r="D542" t="str">
            <v>Morrison</v>
          </cell>
          <cell r="E542">
            <v>36434</v>
          </cell>
          <cell r="F542">
            <v>94</v>
          </cell>
          <cell r="G542">
            <v>7.548381916004176E-3</v>
          </cell>
          <cell r="H542">
            <v>94</v>
          </cell>
          <cell r="I542">
            <v>7.548381916004176E-3</v>
          </cell>
          <cell r="J542">
            <v>94</v>
          </cell>
          <cell r="K542">
            <v>7.548381916004176E-3</v>
          </cell>
          <cell r="L542">
            <v>94</v>
          </cell>
          <cell r="M542">
            <v>7.548381916004176E-3</v>
          </cell>
          <cell r="N542">
            <v>23250</v>
          </cell>
          <cell r="O542">
            <v>2.0124043350355316E-3</v>
          </cell>
          <cell r="P542">
            <v>23250</v>
          </cell>
          <cell r="Q542">
            <v>2.0124043350355316E-3</v>
          </cell>
          <cell r="R542">
            <v>23250</v>
          </cell>
          <cell r="S542">
            <v>2.0124043350355316E-3</v>
          </cell>
          <cell r="T542">
            <v>23250</v>
          </cell>
          <cell r="U542">
            <v>2.0124043350355316E-3</v>
          </cell>
        </row>
        <row r="543">
          <cell r="C543" t="str">
            <v>38-09</v>
          </cell>
          <cell r="D543" t="str">
            <v>Stout</v>
          </cell>
          <cell r="E543">
            <v>36434</v>
          </cell>
          <cell r="F543">
            <v>224</v>
          </cell>
          <cell r="G543">
            <v>1.7987633501967398E-2</v>
          </cell>
          <cell r="H543">
            <v>224</v>
          </cell>
          <cell r="I543">
            <v>1.7987633501967398E-2</v>
          </cell>
          <cell r="J543">
            <v>224</v>
          </cell>
          <cell r="K543">
            <v>1.7987633501967398E-2</v>
          </cell>
          <cell r="L543">
            <v>224</v>
          </cell>
          <cell r="M543">
            <v>1.7987633501967398E-2</v>
          </cell>
          <cell r="N543">
            <v>41487</v>
          </cell>
          <cell r="O543">
            <v>3.5909083289298537E-3</v>
          </cell>
          <cell r="P543">
            <v>41487</v>
          </cell>
          <cell r="Q543">
            <v>3.5909083289298537E-3</v>
          </cell>
          <cell r="R543">
            <v>41487</v>
          </cell>
          <cell r="S543">
            <v>3.5909083289298537E-3</v>
          </cell>
          <cell r="T543">
            <v>41487</v>
          </cell>
          <cell r="U543">
            <v>3.5909083289298537E-3</v>
          </cell>
        </row>
        <row r="544">
          <cell r="C544" t="str">
            <v>38-22</v>
          </cell>
          <cell r="D544" t="str">
            <v>Unincorporated</v>
          </cell>
          <cell r="E544">
            <v>36434</v>
          </cell>
          <cell r="F544">
            <v>4268</v>
          </cell>
          <cell r="G544">
            <v>0.34272865976070022</v>
          </cell>
          <cell r="H544">
            <v>4268</v>
          </cell>
          <cell r="I544">
            <v>0.34272865976070022</v>
          </cell>
          <cell r="J544">
            <v>4268</v>
          </cell>
          <cell r="K544">
            <v>0.34272865976070022</v>
          </cell>
          <cell r="L544">
            <v>4268</v>
          </cell>
          <cell r="M544">
            <v>0.34272865976070022</v>
          </cell>
          <cell r="N544">
            <v>7347151</v>
          </cell>
          <cell r="O544">
            <v>0.63593283968002756</v>
          </cell>
          <cell r="P544">
            <v>7347151</v>
          </cell>
          <cell r="Q544">
            <v>0.63593283968002756</v>
          </cell>
          <cell r="R544">
            <v>7347151</v>
          </cell>
          <cell r="S544">
            <v>0.63593283968002756</v>
          </cell>
          <cell r="T544">
            <v>7347151</v>
          </cell>
          <cell r="U544">
            <v>0.63593283968002756</v>
          </cell>
        </row>
        <row r="545">
          <cell r="B545">
            <v>38</v>
          </cell>
          <cell r="C545" t="str">
            <v>38-24</v>
          </cell>
          <cell r="D545" t="str">
            <v>TOTAL</v>
          </cell>
          <cell r="F545">
            <v>12453</v>
          </cell>
          <cell r="G545">
            <v>0.99999999999999989</v>
          </cell>
          <cell r="H545">
            <v>12453</v>
          </cell>
          <cell r="I545">
            <v>0.99999999999999989</v>
          </cell>
          <cell r="J545">
            <v>12453</v>
          </cell>
          <cell r="K545">
            <v>0.99999999999999989</v>
          </cell>
          <cell r="L545">
            <v>12453</v>
          </cell>
          <cell r="M545">
            <v>0.99999999999999989</v>
          </cell>
          <cell r="N545">
            <v>11553344.22373399</v>
          </cell>
          <cell r="O545">
            <v>1</v>
          </cell>
          <cell r="P545">
            <v>11553344.22373399</v>
          </cell>
          <cell r="Q545">
            <v>1</v>
          </cell>
          <cell r="R545">
            <v>11553344.22373399</v>
          </cell>
          <cell r="S545">
            <v>1</v>
          </cell>
          <cell r="T545">
            <v>11553344.22373399</v>
          </cell>
          <cell r="U545">
            <v>1</v>
          </cell>
        </row>
        <row r="547">
          <cell r="C547" t="str">
            <v>GUTHRIE COUNTY</v>
          </cell>
        </row>
        <row r="548">
          <cell r="C548" t="str">
            <v>39-01</v>
          </cell>
          <cell r="D548" t="str">
            <v>Guthrie Center</v>
          </cell>
          <cell r="E548">
            <v>37987</v>
          </cell>
          <cell r="F548">
            <v>1569</v>
          </cell>
          <cell r="G548">
            <v>0.14348422496570645</v>
          </cell>
          <cell r="H548">
            <v>1569</v>
          </cell>
          <cell r="I548">
            <v>0.14348422496570645</v>
          </cell>
          <cell r="J548">
            <v>1569</v>
          </cell>
          <cell r="K548">
            <v>0.14348422496570645</v>
          </cell>
          <cell r="L548">
            <v>1569</v>
          </cell>
          <cell r="M548">
            <v>0.14348422496570645</v>
          </cell>
          <cell r="N548">
            <v>1050755</v>
          </cell>
          <cell r="O548">
            <v>0.10418576399406707</v>
          </cell>
          <cell r="P548">
            <v>1050755</v>
          </cell>
          <cell r="Q548">
            <v>0.10418576399406707</v>
          </cell>
          <cell r="R548">
            <v>1050755</v>
          </cell>
          <cell r="S548">
            <v>0.10418576399406707</v>
          </cell>
          <cell r="T548">
            <v>1050755</v>
          </cell>
          <cell r="U548">
            <v>0.10418576399406707</v>
          </cell>
        </row>
        <row r="549">
          <cell r="C549" t="str">
            <v>39-02</v>
          </cell>
          <cell r="D549" t="str">
            <v>Panora</v>
          </cell>
          <cell r="E549">
            <v>37987</v>
          </cell>
          <cell r="F549">
            <v>1124</v>
          </cell>
          <cell r="G549">
            <v>0.10278920896204846</v>
          </cell>
          <cell r="H549">
            <v>1124</v>
          </cell>
          <cell r="I549">
            <v>0.10278920896204846</v>
          </cell>
          <cell r="J549">
            <v>1124</v>
          </cell>
          <cell r="K549">
            <v>0.10278920896204846</v>
          </cell>
          <cell r="L549">
            <v>1124</v>
          </cell>
          <cell r="M549">
            <v>0.10278920896204846</v>
          </cell>
          <cell r="N549">
            <v>461178</v>
          </cell>
          <cell r="O549">
            <v>4.5727293486355867E-2</v>
          </cell>
          <cell r="P549">
            <v>461178</v>
          </cell>
          <cell r="Q549">
            <v>4.5727293486355867E-2</v>
          </cell>
          <cell r="R549">
            <v>461178</v>
          </cell>
          <cell r="S549">
            <v>4.5727293486355867E-2</v>
          </cell>
          <cell r="T549">
            <v>461178</v>
          </cell>
          <cell r="U549">
            <v>4.5727293486355867E-2</v>
          </cell>
        </row>
        <row r="550">
          <cell r="C550" t="str">
            <v>39-03</v>
          </cell>
          <cell r="D550" t="str">
            <v>Stuart</v>
          </cell>
          <cell r="E550">
            <v>37987</v>
          </cell>
          <cell r="F550">
            <v>949</v>
          </cell>
          <cell r="G550">
            <v>8.6785550983081841E-2</v>
          </cell>
          <cell r="H550">
            <v>949</v>
          </cell>
          <cell r="I550">
            <v>8.6785550983081841E-2</v>
          </cell>
          <cell r="J550">
            <v>949</v>
          </cell>
          <cell r="K550">
            <v>8.6785550983081841E-2</v>
          </cell>
          <cell r="L550">
            <v>949</v>
          </cell>
          <cell r="M550">
            <v>8.6785550983081841E-2</v>
          </cell>
          <cell r="N550">
            <v>642289</v>
          </cell>
          <cell r="O550">
            <v>6.3685036159699782E-2</v>
          </cell>
          <cell r="P550">
            <v>642289</v>
          </cell>
          <cell r="Q550">
            <v>6.3685036159699782E-2</v>
          </cell>
          <cell r="R550">
            <v>642289</v>
          </cell>
          <cell r="S550">
            <v>6.3685036159699782E-2</v>
          </cell>
          <cell r="T550">
            <v>642289</v>
          </cell>
          <cell r="U550">
            <v>6.3685036159699782E-2</v>
          </cell>
        </row>
        <row r="551">
          <cell r="B551">
            <v>1</v>
          </cell>
          <cell r="C551" t="str">
            <v>39-04</v>
          </cell>
          <cell r="D551" t="str">
            <v>Adair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C552" t="str">
            <v>39-05</v>
          </cell>
          <cell r="D552" t="str">
            <v>Bayard</v>
          </cell>
          <cell r="E552">
            <v>37987</v>
          </cell>
          <cell r="F552">
            <v>471</v>
          </cell>
          <cell r="G552">
            <v>4.3072702331961595E-2</v>
          </cell>
          <cell r="H552">
            <v>471</v>
          </cell>
          <cell r="I552">
            <v>4.3072702331961595E-2</v>
          </cell>
          <cell r="J552">
            <v>471</v>
          </cell>
          <cell r="K552">
            <v>4.3072702331961595E-2</v>
          </cell>
          <cell r="L552">
            <v>471</v>
          </cell>
          <cell r="M552">
            <v>4.3072702331961595E-2</v>
          </cell>
          <cell r="N552">
            <v>315011</v>
          </cell>
          <cell r="O552">
            <v>3.1234361674733941E-2</v>
          </cell>
          <cell r="P552">
            <v>315011</v>
          </cell>
          <cell r="Q552">
            <v>3.1234361674733941E-2</v>
          </cell>
          <cell r="R552">
            <v>315011</v>
          </cell>
          <cell r="S552">
            <v>3.1234361674733941E-2</v>
          </cell>
          <cell r="T552">
            <v>315011</v>
          </cell>
          <cell r="U552">
            <v>3.1234361674733941E-2</v>
          </cell>
        </row>
        <row r="553">
          <cell r="C553" t="str">
            <v>39-06</v>
          </cell>
          <cell r="D553" t="str">
            <v>Casey</v>
          </cell>
          <cell r="E553">
            <v>37987</v>
          </cell>
          <cell r="F553">
            <v>416</v>
          </cell>
          <cell r="G553">
            <v>3.8042981252857794E-2</v>
          </cell>
          <cell r="H553">
            <v>416</v>
          </cell>
          <cell r="I553">
            <v>3.8042981252857794E-2</v>
          </cell>
          <cell r="J553">
            <v>416</v>
          </cell>
          <cell r="K553">
            <v>3.8042981252857794E-2</v>
          </cell>
          <cell r="L553">
            <v>416</v>
          </cell>
          <cell r="M553">
            <v>3.8042981252857794E-2</v>
          </cell>
          <cell r="N553">
            <v>118496</v>
          </cell>
          <cell r="O553">
            <v>1.1749262473403382E-2</v>
          </cell>
          <cell r="P553">
            <v>118496</v>
          </cell>
          <cell r="Q553">
            <v>1.1749262473403382E-2</v>
          </cell>
          <cell r="R553">
            <v>118496</v>
          </cell>
          <cell r="S553">
            <v>1.1749262473403382E-2</v>
          </cell>
          <cell r="T553">
            <v>118496</v>
          </cell>
          <cell r="U553">
            <v>1.1749262473403382E-2</v>
          </cell>
        </row>
        <row r="554">
          <cell r="C554" t="str">
            <v>39-07</v>
          </cell>
          <cell r="D554" t="str">
            <v>Bagley</v>
          </cell>
          <cell r="E554">
            <v>37987</v>
          </cell>
          <cell r="F554">
            <v>303</v>
          </cell>
          <cell r="G554">
            <v>2.7709190672153636E-2</v>
          </cell>
          <cell r="H554">
            <v>303</v>
          </cell>
          <cell r="I554">
            <v>2.7709190672153636E-2</v>
          </cell>
          <cell r="J554">
            <v>303</v>
          </cell>
          <cell r="K554">
            <v>2.7709190672153636E-2</v>
          </cell>
          <cell r="L554">
            <v>303</v>
          </cell>
          <cell r="M554">
            <v>2.7709190672153636E-2</v>
          </cell>
          <cell r="N554">
            <v>73856</v>
          </cell>
          <cell r="O554">
            <v>7.3230617846651381E-3</v>
          </cell>
          <cell r="P554">
            <v>73856</v>
          </cell>
          <cell r="Q554">
            <v>7.3230617846651381E-3</v>
          </cell>
          <cell r="R554">
            <v>73856</v>
          </cell>
          <cell r="S554">
            <v>7.3230617846651381E-3</v>
          </cell>
          <cell r="T554">
            <v>73856</v>
          </cell>
          <cell r="U554">
            <v>7.3230617846651381E-3</v>
          </cell>
        </row>
        <row r="555">
          <cell r="C555" t="str">
            <v>39-08</v>
          </cell>
          <cell r="D555" t="str">
            <v>Jamaica</v>
          </cell>
          <cell r="E555">
            <v>37987</v>
          </cell>
          <cell r="F555">
            <v>224</v>
          </cell>
          <cell r="G555">
            <v>2.0484682213077275E-2</v>
          </cell>
          <cell r="H555">
            <v>224</v>
          </cell>
          <cell r="I555">
            <v>2.0484682213077275E-2</v>
          </cell>
          <cell r="J555">
            <v>224</v>
          </cell>
          <cell r="K555">
            <v>2.0484682213077275E-2</v>
          </cell>
          <cell r="L555">
            <v>224</v>
          </cell>
          <cell r="M555">
            <v>2.0484682213077275E-2</v>
          </cell>
          <cell r="N555">
            <v>38652</v>
          </cell>
          <cell r="O555">
            <v>3.8324710802220122E-3</v>
          </cell>
          <cell r="P555">
            <v>38652</v>
          </cell>
          <cell r="Q555">
            <v>3.8324710802220122E-3</v>
          </cell>
          <cell r="R555">
            <v>38652</v>
          </cell>
          <cell r="S555">
            <v>3.8324710802220122E-3</v>
          </cell>
          <cell r="T555">
            <v>38652</v>
          </cell>
          <cell r="U555">
            <v>3.8324710802220122E-3</v>
          </cell>
        </row>
        <row r="556">
          <cell r="C556" t="str">
            <v>39-09</v>
          </cell>
          <cell r="D556" t="str">
            <v>Menlo</v>
          </cell>
          <cell r="E556">
            <v>37987</v>
          </cell>
          <cell r="F556">
            <v>353</v>
          </cell>
          <cell r="G556">
            <v>3.2281664380429814E-2</v>
          </cell>
          <cell r="H556">
            <v>353</v>
          </cell>
          <cell r="I556">
            <v>3.2281664380429814E-2</v>
          </cell>
          <cell r="J556">
            <v>353</v>
          </cell>
          <cell r="K556">
            <v>3.2281664380429814E-2</v>
          </cell>
          <cell r="L556">
            <v>353</v>
          </cell>
          <cell r="M556">
            <v>3.2281664380429814E-2</v>
          </cell>
          <cell r="N556">
            <v>72961</v>
          </cell>
          <cell r="O556">
            <v>7.2343196337596562E-3</v>
          </cell>
          <cell r="P556">
            <v>72961</v>
          </cell>
          <cell r="Q556">
            <v>7.2343196337596562E-3</v>
          </cell>
          <cell r="R556">
            <v>72961</v>
          </cell>
          <cell r="S556">
            <v>7.2343196337596562E-3</v>
          </cell>
          <cell r="T556">
            <v>72961</v>
          </cell>
          <cell r="U556">
            <v>7.2343196337596562E-3</v>
          </cell>
        </row>
        <row r="557">
          <cell r="C557" t="str">
            <v>39-10</v>
          </cell>
          <cell r="D557" t="str">
            <v>Yale</v>
          </cell>
          <cell r="E557">
            <v>37987</v>
          </cell>
          <cell r="F557">
            <v>246</v>
          </cell>
          <cell r="G557">
            <v>2.2496570644718793E-2</v>
          </cell>
          <cell r="H557">
            <v>246</v>
          </cell>
          <cell r="I557">
            <v>2.2496570644718793E-2</v>
          </cell>
          <cell r="J557">
            <v>246</v>
          </cell>
          <cell r="K557">
            <v>2.2496570644718793E-2</v>
          </cell>
          <cell r="L557">
            <v>246</v>
          </cell>
          <cell r="M557">
            <v>2.2496570644718793E-2</v>
          </cell>
          <cell r="N557">
            <v>161109</v>
          </cell>
          <cell r="O557">
            <v>1.5974479542157926E-2</v>
          </cell>
          <cell r="P557">
            <v>161109</v>
          </cell>
          <cell r="Q557">
            <v>1.5974479542157926E-2</v>
          </cell>
          <cell r="R557">
            <v>161109</v>
          </cell>
          <cell r="S557">
            <v>1.5974479542157926E-2</v>
          </cell>
          <cell r="T557">
            <v>161109</v>
          </cell>
          <cell r="U557">
            <v>1.5974479542157926E-2</v>
          </cell>
        </row>
        <row r="558">
          <cell r="B558">
            <v>1</v>
          </cell>
          <cell r="C558" t="str">
            <v>39-11</v>
          </cell>
          <cell r="D558" t="str">
            <v>Coon Rapids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C559" t="str">
            <v>39-22</v>
          </cell>
          <cell r="D559" t="str">
            <v>Unincorporated</v>
          </cell>
          <cell r="E559">
            <v>37987</v>
          </cell>
          <cell r="F559">
            <v>5280</v>
          </cell>
          <cell r="G559">
            <v>0.48285322359396432</v>
          </cell>
          <cell r="H559">
            <v>5280</v>
          </cell>
          <cell r="I559">
            <v>0.48285322359396432</v>
          </cell>
          <cell r="J559">
            <v>5280</v>
          </cell>
          <cell r="K559">
            <v>0.48285322359396432</v>
          </cell>
          <cell r="L559">
            <v>5280</v>
          </cell>
          <cell r="M559">
            <v>0.48285322359396432</v>
          </cell>
          <cell r="N559">
            <v>7151092</v>
          </cell>
          <cell r="O559">
            <v>0.7090539501709352</v>
          </cell>
          <cell r="P559">
            <v>7151092</v>
          </cell>
          <cell r="Q559">
            <v>0.7090539501709352</v>
          </cell>
          <cell r="R559">
            <v>7151092</v>
          </cell>
          <cell r="S559">
            <v>0.7090539501709352</v>
          </cell>
          <cell r="T559">
            <v>7151092</v>
          </cell>
          <cell r="U559">
            <v>0.7090539501709352</v>
          </cell>
        </row>
        <row r="560">
          <cell r="B560">
            <v>39</v>
          </cell>
          <cell r="C560" t="str">
            <v>39-24</v>
          </cell>
          <cell r="D560" t="str">
            <v>TOTAL</v>
          </cell>
          <cell r="F560">
            <v>10935</v>
          </cell>
          <cell r="G560">
            <v>0.99999999999999989</v>
          </cell>
          <cell r="H560">
            <v>10935</v>
          </cell>
          <cell r="I560">
            <v>0.99999999999999989</v>
          </cell>
          <cell r="J560">
            <v>10935</v>
          </cell>
          <cell r="K560">
            <v>0.99999999999999989</v>
          </cell>
          <cell r="L560">
            <v>10935</v>
          </cell>
          <cell r="M560">
            <v>0.99999999999999989</v>
          </cell>
          <cell r="N560">
            <v>10085399</v>
          </cell>
          <cell r="O560">
            <v>1</v>
          </cell>
          <cell r="P560">
            <v>10085399</v>
          </cell>
          <cell r="Q560">
            <v>1</v>
          </cell>
          <cell r="R560">
            <v>10085399</v>
          </cell>
          <cell r="S560">
            <v>1</v>
          </cell>
          <cell r="T560">
            <v>10085399</v>
          </cell>
          <cell r="U560">
            <v>1</v>
          </cell>
        </row>
        <row r="562">
          <cell r="C562" t="str">
            <v>HAMILTON COUNTY</v>
          </cell>
        </row>
        <row r="563">
          <cell r="C563" t="str">
            <v>40-01</v>
          </cell>
          <cell r="D563" t="str">
            <v>Webster City</v>
          </cell>
          <cell r="E563">
            <v>37438</v>
          </cell>
          <cell r="F563">
            <v>8070</v>
          </cell>
          <cell r="G563">
            <v>0.51489823262936263</v>
          </cell>
          <cell r="H563">
            <v>8070</v>
          </cell>
          <cell r="I563">
            <v>0.51489823262936263</v>
          </cell>
          <cell r="J563">
            <v>8070</v>
          </cell>
          <cell r="K563">
            <v>0.51489823262936263</v>
          </cell>
          <cell r="L563">
            <v>8070</v>
          </cell>
          <cell r="M563">
            <v>0.51489823262936263</v>
          </cell>
          <cell r="N563">
            <v>5469972</v>
          </cell>
          <cell r="O563">
            <v>0.30236305398639812</v>
          </cell>
          <cell r="P563">
            <v>5469972</v>
          </cell>
          <cell r="Q563">
            <v>0.30236305398639812</v>
          </cell>
          <cell r="R563">
            <v>5469972</v>
          </cell>
          <cell r="S563">
            <v>0.30236305398639812</v>
          </cell>
          <cell r="T563">
            <v>5469972</v>
          </cell>
          <cell r="U563">
            <v>0.30236305398639812</v>
          </cell>
        </row>
        <row r="564">
          <cell r="C564" t="str">
            <v>40-02</v>
          </cell>
          <cell r="D564" t="str">
            <v>Jewell</v>
          </cell>
          <cell r="E564">
            <v>37438</v>
          </cell>
          <cell r="F564">
            <v>1215</v>
          </cell>
          <cell r="G564">
            <v>7.752185286798953E-2</v>
          </cell>
          <cell r="H564">
            <v>1215</v>
          </cell>
          <cell r="I564">
            <v>7.752185286798953E-2</v>
          </cell>
          <cell r="J564">
            <v>1215</v>
          </cell>
          <cell r="K564">
            <v>7.752185286798953E-2</v>
          </cell>
          <cell r="L564">
            <v>1215</v>
          </cell>
          <cell r="M564">
            <v>7.752185286798953E-2</v>
          </cell>
          <cell r="N564">
            <v>658820</v>
          </cell>
          <cell r="O564">
            <v>3.6417522288472191E-2</v>
          </cell>
          <cell r="P564">
            <v>658820</v>
          </cell>
          <cell r="Q564">
            <v>3.6417522288472191E-2</v>
          </cell>
          <cell r="R564">
            <v>658820</v>
          </cell>
          <cell r="S564">
            <v>3.6417522288472191E-2</v>
          </cell>
          <cell r="T564">
            <v>658820</v>
          </cell>
          <cell r="U564">
            <v>3.6417522288472191E-2</v>
          </cell>
        </row>
        <row r="565">
          <cell r="C565" t="str">
            <v>40-03</v>
          </cell>
          <cell r="D565" t="str">
            <v>Stratford</v>
          </cell>
          <cell r="E565">
            <v>37438</v>
          </cell>
          <cell r="F565">
            <v>713</v>
          </cell>
          <cell r="G565">
            <v>4.5492247814713199E-2</v>
          </cell>
          <cell r="H565">
            <v>713</v>
          </cell>
          <cell r="I565">
            <v>4.5492247814713199E-2</v>
          </cell>
          <cell r="J565">
            <v>713</v>
          </cell>
          <cell r="K565">
            <v>4.5492247814713199E-2</v>
          </cell>
          <cell r="L565">
            <v>713</v>
          </cell>
          <cell r="M565">
            <v>4.5492247814713199E-2</v>
          </cell>
          <cell r="N565">
            <v>290578</v>
          </cell>
          <cell r="O565">
            <v>1.6062248856348733E-2</v>
          </cell>
          <cell r="P565">
            <v>290578</v>
          </cell>
          <cell r="Q565">
            <v>1.6062248856348733E-2</v>
          </cell>
          <cell r="R565">
            <v>290578</v>
          </cell>
          <cell r="S565">
            <v>1.6062248856348733E-2</v>
          </cell>
          <cell r="T565">
            <v>290578</v>
          </cell>
          <cell r="U565">
            <v>1.6062248856348733E-2</v>
          </cell>
        </row>
        <row r="566">
          <cell r="C566" t="str">
            <v>40-04</v>
          </cell>
          <cell r="D566" t="str">
            <v>Williams</v>
          </cell>
          <cell r="E566">
            <v>37438</v>
          </cell>
          <cell r="F566">
            <v>344</v>
          </cell>
          <cell r="G566">
            <v>2.1948573980731193E-2</v>
          </cell>
          <cell r="H566">
            <v>344</v>
          </cell>
          <cell r="I566">
            <v>2.1948573980731193E-2</v>
          </cell>
          <cell r="J566">
            <v>344</v>
          </cell>
          <cell r="K566">
            <v>2.1948573980731193E-2</v>
          </cell>
          <cell r="L566">
            <v>344</v>
          </cell>
          <cell r="M566">
            <v>2.1948573980731193E-2</v>
          </cell>
          <cell r="N566">
            <v>138626</v>
          </cell>
          <cell r="O566">
            <v>7.6628144937338667E-3</v>
          </cell>
          <cell r="P566">
            <v>138626</v>
          </cell>
          <cell r="Q566">
            <v>7.6628144937338667E-3</v>
          </cell>
          <cell r="R566">
            <v>138626</v>
          </cell>
          <cell r="S566">
            <v>7.6628144937338667E-3</v>
          </cell>
          <cell r="T566">
            <v>138626</v>
          </cell>
          <cell r="U566">
            <v>7.6628144937338667E-3</v>
          </cell>
        </row>
        <row r="567">
          <cell r="C567" t="str">
            <v>40-05</v>
          </cell>
          <cell r="D567" t="str">
            <v>Blairsburg</v>
          </cell>
          <cell r="E567">
            <v>37438</v>
          </cell>
          <cell r="F567">
            <v>215</v>
          </cell>
          <cell r="G567">
            <v>1.3717858737956995E-2</v>
          </cell>
          <cell r="H567">
            <v>215</v>
          </cell>
          <cell r="I567">
            <v>1.3717858737956995E-2</v>
          </cell>
          <cell r="J567">
            <v>215</v>
          </cell>
          <cell r="K567">
            <v>1.3717858737956995E-2</v>
          </cell>
          <cell r="L567">
            <v>215</v>
          </cell>
          <cell r="M567">
            <v>1.3717858737956995E-2</v>
          </cell>
          <cell r="N567">
            <v>88988</v>
          </cell>
          <cell r="O567">
            <v>4.9189801059569584E-3</v>
          </cell>
          <cell r="P567">
            <v>88988</v>
          </cell>
          <cell r="Q567">
            <v>4.9189801059569584E-3</v>
          </cell>
          <cell r="R567">
            <v>88988</v>
          </cell>
          <cell r="S567">
            <v>4.9189801059569584E-3</v>
          </cell>
          <cell r="T567">
            <v>88988</v>
          </cell>
          <cell r="U567">
            <v>4.9189801059569584E-3</v>
          </cell>
        </row>
        <row r="568">
          <cell r="C568" t="str">
            <v>40-06</v>
          </cell>
          <cell r="D568" t="str">
            <v>Ellsworth</v>
          </cell>
          <cell r="E568">
            <v>37438</v>
          </cell>
          <cell r="F568">
            <v>531</v>
          </cell>
          <cell r="G568">
            <v>3.3879920883047282E-2</v>
          </cell>
          <cell r="H568">
            <v>531</v>
          </cell>
          <cell r="I568">
            <v>3.3879920883047282E-2</v>
          </cell>
          <cell r="J568">
            <v>531</v>
          </cell>
          <cell r="K568">
            <v>3.3879920883047282E-2</v>
          </cell>
          <cell r="L568">
            <v>531</v>
          </cell>
          <cell r="M568">
            <v>3.3879920883047282E-2</v>
          </cell>
          <cell r="N568">
            <v>159950</v>
          </cell>
          <cell r="O568">
            <v>8.8415389484853626E-3</v>
          </cell>
          <cell r="P568">
            <v>159950</v>
          </cell>
          <cell r="Q568">
            <v>8.8415389484853626E-3</v>
          </cell>
          <cell r="R568">
            <v>159950</v>
          </cell>
          <cell r="S568">
            <v>8.8415389484853626E-3</v>
          </cell>
          <cell r="T568">
            <v>159950</v>
          </cell>
          <cell r="U568">
            <v>8.8415389484853626E-3</v>
          </cell>
        </row>
        <row r="569">
          <cell r="C569" t="str">
            <v>40-07</v>
          </cell>
          <cell r="D569" t="str">
            <v>Kamrar</v>
          </cell>
          <cell r="E569">
            <v>37438</v>
          </cell>
          <cell r="F569">
            <v>199</v>
          </cell>
          <cell r="G569">
            <v>1.2696994831876475E-2</v>
          </cell>
          <cell r="H569">
            <v>199</v>
          </cell>
          <cell r="I569">
            <v>1.2696994831876475E-2</v>
          </cell>
          <cell r="J569">
            <v>199</v>
          </cell>
          <cell r="K569">
            <v>1.2696994831876475E-2</v>
          </cell>
          <cell r="L569">
            <v>199</v>
          </cell>
          <cell r="M569">
            <v>1.2696994831876475E-2</v>
          </cell>
          <cell r="N569">
            <v>64694</v>
          </cell>
          <cell r="O569">
            <v>3.5760832806083906E-3</v>
          </cell>
          <cell r="P569">
            <v>64694</v>
          </cell>
          <cell r="Q569">
            <v>3.5760832806083906E-3</v>
          </cell>
          <cell r="R569">
            <v>64694</v>
          </cell>
          <cell r="S569">
            <v>3.5760832806083906E-3</v>
          </cell>
          <cell r="T569">
            <v>64694</v>
          </cell>
          <cell r="U569">
            <v>3.5760832806083906E-3</v>
          </cell>
        </row>
        <row r="570">
          <cell r="C570" t="str">
            <v>40-08</v>
          </cell>
          <cell r="D570" t="str">
            <v>Randall</v>
          </cell>
          <cell r="E570">
            <v>37438</v>
          </cell>
          <cell r="F570">
            <v>173</v>
          </cell>
          <cell r="G570">
            <v>1.103809098449563E-2</v>
          </cell>
          <cell r="H570">
            <v>173</v>
          </cell>
          <cell r="I570">
            <v>1.103809098449563E-2</v>
          </cell>
          <cell r="J570">
            <v>173</v>
          </cell>
          <cell r="K570">
            <v>1.103809098449563E-2</v>
          </cell>
          <cell r="L570">
            <v>173</v>
          </cell>
          <cell r="M570">
            <v>1.103809098449563E-2</v>
          </cell>
          <cell r="N570">
            <v>60143</v>
          </cell>
          <cell r="O570">
            <v>3.3245181430369189E-3</v>
          </cell>
          <cell r="P570">
            <v>60143</v>
          </cell>
          <cell r="Q570">
            <v>3.3245181430369189E-3</v>
          </cell>
          <cell r="R570">
            <v>60143</v>
          </cell>
          <cell r="S570">
            <v>3.3245181430369189E-3</v>
          </cell>
          <cell r="T570">
            <v>60143</v>
          </cell>
          <cell r="U570">
            <v>3.3245181430369189E-3</v>
          </cell>
        </row>
        <row r="571">
          <cell r="C571" t="str">
            <v>40-09</v>
          </cell>
          <cell r="D571" t="str">
            <v>Stanhope</v>
          </cell>
          <cell r="E571">
            <v>37438</v>
          </cell>
          <cell r="F571">
            <v>422</v>
          </cell>
          <cell r="G571">
            <v>2.6925285522873731E-2</v>
          </cell>
          <cell r="H571">
            <v>422</v>
          </cell>
          <cell r="I571">
            <v>2.6925285522873731E-2</v>
          </cell>
          <cell r="J571">
            <v>422</v>
          </cell>
          <cell r="K571">
            <v>2.6925285522873731E-2</v>
          </cell>
          <cell r="L571">
            <v>422</v>
          </cell>
          <cell r="M571">
            <v>2.6925285522873731E-2</v>
          </cell>
          <cell r="N571">
            <v>138938</v>
          </cell>
          <cell r="O571">
            <v>7.6800608841804275E-3</v>
          </cell>
          <cell r="P571">
            <v>138938</v>
          </cell>
          <cell r="Q571">
            <v>7.6800608841804275E-3</v>
          </cell>
          <cell r="R571">
            <v>138938</v>
          </cell>
          <cell r="S571">
            <v>7.6800608841804275E-3</v>
          </cell>
          <cell r="T571">
            <v>138938</v>
          </cell>
          <cell r="U571">
            <v>7.6800608841804275E-3</v>
          </cell>
        </row>
        <row r="572">
          <cell r="C572" t="str">
            <v>40-22</v>
          </cell>
          <cell r="D572" t="str">
            <v>Unincorporated</v>
          </cell>
          <cell r="E572">
            <v>37438</v>
          </cell>
          <cell r="F572">
            <v>3791</v>
          </cell>
          <cell r="G572">
            <v>0.24188094174695335</v>
          </cell>
          <cell r="H572">
            <v>3791</v>
          </cell>
          <cell r="I572">
            <v>0.24188094174695335</v>
          </cell>
          <cell r="J572">
            <v>3791</v>
          </cell>
          <cell r="K572">
            <v>0.24188094174695335</v>
          </cell>
          <cell r="L572">
            <v>3791</v>
          </cell>
          <cell r="M572">
            <v>0.24188094174695335</v>
          </cell>
          <cell r="N572">
            <v>11020033</v>
          </cell>
          <cell r="O572">
            <v>0.60915317901277899</v>
          </cell>
          <cell r="P572">
            <v>11020033</v>
          </cell>
          <cell r="Q572">
            <v>0.60915317901277899</v>
          </cell>
          <cell r="R572">
            <v>11020033</v>
          </cell>
          <cell r="S572">
            <v>0.60915317901277899</v>
          </cell>
          <cell r="T572">
            <v>11020033</v>
          </cell>
          <cell r="U572">
            <v>0.60915317901277899</v>
          </cell>
        </row>
        <row r="573">
          <cell r="B573">
            <v>40</v>
          </cell>
          <cell r="C573" t="str">
            <v>40-24</v>
          </cell>
          <cell r="D573" t="str">
            <v>TOTAL</v>
          </cell>
          <cell r="F573">
            <v>15673</v>
          </cell>
          <cell r="G573">
            <v>1</v>
          </cell>
          <cell r="H573">
            <v>15673</v>
          </cell>
          <cell r="I573">
            <v>1</v>
          </cell>
          <cell r="J573">
            <v>15673</v>
          </cell>
          <cell r="K573">
            <v>1</v>
          </cell>
          <cell r="L573">
            <v>15673</v>
          </cell>
          <cell r="M573">
            <v>1</v>
          </cell>
          <cell r="N573">
            <v>18090742</v>
          </cell>
          <cell r="O573">
            <v>1</v>
          </cell>
          <cell r="P573">
            <v>18090742</v>
          </cell>
          <cell r="Q573">
            <v>1</v>
          </cell>
          <cell r="R573">
            <v>18090742</v>
          </cell>
          <cell r="S573">
            <v>1</v>
          </cell>
          <cell r="T573">
            <v>18090742</v>
          </cell>
          <cell r="U573">
            <v>1</v>
          </cell>
        </row>
        <row r="575">
          <cell r="C575" t="str">
            <v>HANCOCK COUNTY</v>
          </cell>
        </row>
        <row r="576">
          <cell r="C576" t="str">
            <v>41-01</v>
          </cell>
          <cell r="D576" t="str">
            <v>Britt</v>
          </cell>
          <cell r="E576">
            <v>35431</v>
          </cell>
          <cell r="F576">
            <v>2069</v>
          </cell>
          <cell r="G576">
            <v>0.18243541133938806</v>
          </cell>
          <cell r="H576">
            <v>2069</v>
          </cell>
          <cell r="I576">
            <v>0.18243541133938806</v>
          </cell>
          <cell r="J576">
            <v>2069</v>
          </cell>
          <cell r="K576">
            <v>0.18243541133938806</v>
          </cell>
          <cell r="L576">
            <v>2069</v>
          </cell>
          <cell r="M576">
            <v>0.18243541133938806</v>
          </cell>
          <cell r="N576">
            <v>1084045</v>
          </cell>
          <cell r="O576">
            <v>9.2939542251234533E-2</v>
          </cell>
          <cell r="P576">
            <v>1084045</v>
          </cell>
          <cell r="Q576">
            <v>9.2939542251234533E-2</v>
          </cell>
          <cell r="R576">
            <v>1084045</v>
          </cell>
          <cell r="S576">
            <v>9.2939542251234533E-2</v>
          </cell>
          <cell r="T576">
            <v>1084045</v>
          </cell>
          <cell r="U576">
            <v>9.2939542251234533E-2</v>
          </cell>
        </row>
        <row r="577">
          <cell r="C577" t="str">
            <v>41-02</v>
          </cell>
          <cell r="D577" t="str">
            <v>Garner</v>
          </cell>
          <cell r="E577">
            <v>35065</v>
          </cell>
          <cell r="F577">
            <v>3129</v>
          </cell>
          <cell r="G577">
            <v>0.27590159597919056</v>
          </cell>
          <cell r="H577">
            <v>3129</v>
          </cell>
          <cell r="I577">
            <v>0.27590159597919056</v>
          </cell>
          <cell r="J577">
            <v>3129</v>
          </cell>
          <cell r="K577">
            <v>0.27590159597919056</v>
          </cell>
          <cell r="L577">
            <v>3129</v>
          </cell>
          <cell r="M577">
            <v>0.27590159597919056</v>
          </cell>
          <cell r="N577">
            <v>1607579.69572975</v>
          </cell>
          <cell r="O577">
            <v>0.13782427948424822</v>
          </cell>
          <cell r="P577">
            <v>1607579.69572975</v>
          </cell>
          <cell r="Q577">
            <v>0.13782427948424822</v>
          </cell>
          <cell r="R577">
            <v>1607579.69572975</v>
          </cell>
          <cell r="S577">
            <v>0.13782427948424822</v>
          </cell>
          <cell r="T577">
            <v>1607579.69572975</v>
          </cell>
          <cell r="U577">
            <v>0.13782427948424822</v>
          </cell>
        </row>
        <row r="578">
          <cell r="C578" t="str">
            <v>41-03</v>
          </cell>
          <cell r="D578" t="str">
            <v>Kanawha</v>
          </cell>
          <cell r="E578">
            <v>35065</v>
          </cell>
          <cell r="F578">
            <v>652</v>
          </cell>
          <cell r="G578">
            <v>5.7490521118067191E-2</v>
          </cell>
          <cell r="H578">
            <v>652</v>
          </cell>
          <cell r="I578">
            <v>5.7490521118067191E-2</v>
          </cell>
          <cell r="J578">
            <v>652</v>
          </cell>
          <cell r="K578">
            <v>5.7490521118067191E-2</v>
          </cell>
          <cell r="L578">
            <v>652</v>
          </cell>
          <cell r="M578">
            <v>5.7490521118067191E-2</v>
          </cell>
          <cell r="N578">
            <v>430272.45292970003</v>
          </cell>
          <cell r="O578">
            <v>3.6888989680873188E-2</v>
          </cell>
          <cell r="P578">
            <v>430272.45292970003</v>
          </cell>
          <cell r="Q578">
            <v>3.6888989680873188E-2</v>
          </cell>
          <cell r="R578">
            <v>430272.45292970003</v>
          </cell>
          <cell r="S578">
            <v>3.6888989680873188E-2</v>
          </cell>
          <cell r="T578">
            <v>430272.45292970003</v>
          </cell>
          <cell r="U578">
            <v>3.6888989680873188E-2</v>
          </cell>
        </row>
        <row r="579">
          <cell r="C579" t="str">
            <v>41-04</v>
          </cell>
          <cell r="D579" t="str">
            <v>Klemme</v>
          </cell>
          <cell r="E579">
            <v>35065</v>
          </cell>
          <cell r="F579">
            <v>507</v>
          </cell>
          <cell r="G579">
            <v>4.4705052464509301E-2</v>
          </cell>
          <cell r="H579">
            <v>507</v>
          </cell>
          <cell r="I579">
            <v>4.4705052464509301E-2</v>
          </cell>
          <cell r="J579">
            <v>507</v>
          </cell>
          <cell r="K579">
            <v>4.4705052464509301E-2</v>
          </cell>
          <cell r="L579">
            <v>507</v>
          </cell>
          <cell r="M579">
            <v>4.4705052464509301E-2</v>
          </cell>
          <cell r="N579">
            <v>331558.32861343998</v>
          </cell>
          <cell r="O579">
            <v>2.8425830376891649E-2</v>
          </cell>
          <cell r="P579">
            <v>331558.32861343998</v>
          </cell>
          <cell r="Q579">
            <v>2.8425830376891649E-2</v>
          </cell>
          <cell r="R579">
            <v>331558.32861343998</v>
          </cell>
          <cell r="S579">
            <v>2.8425830376891649E-2</v>
          </cell>
          <cell r="T579">
            <v>331558.32861343998</v>
          </cell>
          <cell r="U579">
            <v>2.8425830376891649E-2</v>
          </cell>
        </row>
        <row r="580">
          <cell r="C580" t="str">
            <v>41-05</v>
          </cell>
          <cell r="D580" t="str">
            <v>Corwith</v>
          </cell>
          <cell r="E580">
            <v>35065</v>
          </cell>
          <cell r="F580">
            <v>309</v>
          </cell>
          <cell r="G580">
            <v>2.724627457896129E-2</v>
          </cell>
          <cell r="H580">
            <v>309</v>
          </cell>
          <cell r="I580">
            <v>2.724627457896129E-2</v>
          </cell>
          <cell r="J580">
            <v>309</v>
          </cell>
          <cell r="K580">
            <v>2.724627457896129E-2</v>
          </cell>
          <cell r="L580">
            <v>309</v>
          </cell>
          <cell r="M580">
            <v>2.724627457896129E-2</v>
          </cell>
          <cell r="N580">
            <v>128034.63096633001</v>
          </cell>
          <cell r="O580">
            <v>1.097692438442726E-2</v>
          </cell>
          <cell r="P580">
            <v>128034.63096633001</v>
          </cell>
          <cell r="Q580">
            <v>1.097692438442726E-2</v>
          </cell>
          <cell r="R580">
            <v>128034.63096633001</v>
          </cell>
          <cell r="S580">
            <v>1.097692438442726E-2</v>
          </cell>
          <cell r="T580">
            <v>128034.63096633001</v>
          </cell>
          <cell r="U580">
            <v>1.097692438442726E-2</v>
          </cell>
        </row>
        <row r="581">
          <cell r="C581" t="str">
            <v>41-06</v>
          </cell>
          <cell r="D581" t="str">
            <v>Crystal Lake</v>
          </cell>
          <cell r="E581">
            <v>35065</v>
          </cell>
          <cell r="F581">
            <v>250</v>
          </cell>
          <cell r="G581">
            <v>2.204391147165153E-2</v>
          </cell>
          <cell r="H581">
            <v>250</v>
          </cell>
          <cell r="I581">
            <v>2.204391147165153E-2</v>
          </cell>
          <cell r="J581">
            <v>250</v>
          </cell>
          <cell r="K581">
            <v>2.204391147165153E-2</v>
          </cell>
          <cell r="L581">
            <v>250</v>
          </cell>
          <cell r="M581">
            <v>2.204391147165153E-2</v>
          </cell>
          <cell r="N581">
            <v>69707.455692849995</v>
          </cell>
          <cell r="O581">
            <v>5.9763008210837109E-3</v>
          </cell>
          <cell r="P581">
            <v>69707.455692849995</v>
          </cell>
          <cell r="Q581">
            <v>5.9763008210837109E-3</v>
          </cell>
          <cell r="R581">
            <v>69707.455692849995</v>
          </cell>
          <cell r="S581">
            <v>5.9763008210837109E-3</v>
          </cell>
          <cell r="T581">
            <v>69707.455692849995</v>
          </cell>
          <cell r="U581">
            <v>5.9763008210837109E-3</v>
          </cell>
        </row>
        <row r="582">
          <cell r="C582" t="str">
            <v>41-07</v>
          </cell>
          <cell r="D582" t="str">
            <v>Goodell</v>
          </cell>
          <cell r="E582">
            <v>35065</v>
          </cell>
          <cell r="F582">
            <v>139</v>
          </cell>
          <cell r="G582">
            <v>1.225641477823825E-2</v>
          </cell>
          <cell r="H582">
            <v>139</v>
          </cell>
          <cell r="I582">
            <v>1.225641477823825E-2</v>
          </cell>
          <cell r="J582">
            <v>139</v>
          </cell>
          <cell r="K582">
            <v>1.225641477823825E-2</v>
          </cell>
          <cell r="L582">
            <v>139</v>
          </cell>
          <cell r="M582">
            <v>1.225641477823825E-2</v>
          </cell>
          <cell r="N582">
            <v>43474.794899580003</v>
          </cell>
          <cell r="O582">
            <v>3.7272691977115998E-3</v>
          </cell>
          <cell r="P582">
            <v>43474.794899580003</v>
          </cell>
          <cell r="Q582">
            <v>3.7272691977115998E-3</v>
          </cell>
          <cell r="R582">
            <v>43474.794899580003</v>
          </cell>
          <cell r="S582">
            <v>3.7272691977115998E-3</v>
          </cell>
          <cell r="T582">
            <v>43474.794899580003</v>
          </cell>
          <cell r="U582">
            <v>3.7272691977115998E-3</v>
          </cell>
        </row>
        <row r="583">
          <cell r="C583" t="str">
            <v>41-08</v>
          </cell>
          <cell r="D583" t="str">
            <v>Woden</v>
          </cell>
          <cell r="E583">
            <v>35065</v>
          </cell>
          <cell r="F583">
            <v>229</v>
          </cell>
          <cell r="G583">
            <v>2.0192222908032801E-2</v>
          </cell>
          <cell r="H583">
            <v>229</v>
          </cell>
          <cell r="I583">
            <v>2.0192222908032801E-2</v>
          </cell>
          <cell r="J583">
            <v>229</v>
          </cell>
          <cell r="K583">
            <v>2.0192222908032801E-2</v>
          </cell>
          <cell r="L583">
            <v>229</v>
          </cell>
          <cell r="M583">
            <v>2.0192222908032801E-2</v>
          </cell>
          <cell r="N583">
            <v>75419.049739819995</v>
          </cell>
          <cell r="O583">
            <v>6.4659787737980983E-3</v>
          </cell>
          <cell r="P583">
            <v>75419.049739819995</v>
          </cell>
          <cell r="Q583">
            <v>6.4659787737980983E-3</v>
          </cell>
          <cell r="R583">
            <v>75419.049739819995</v>
          </cell>
          <cell r="S583">
            <v>6.4659787737980983E-3</v>
          </cell>
          <cell r="T583">
            <v>75419.049739819995</v>
          </cell>
          <cell r="U583">
            <v>6.4659787737980983E-3</v>
          </cell>
        </row>
        <row r="584">
          <cell r="C584" t="str">
            <v>41-09</v>
          </cell>
          <cell r="D584" t="str">
            <v>Forest City</v>
          </cell>
          <cell r="E584">
            <v>42917</v>
          </cell>
          <cell r="F584">
            <v>339</v>
          </cell>
          <cell r="G584">
            <v>2.9891543955559475E-2</v>
          </cell>
          <cell r="H584">
            <v>339</v>
          </cell>
          <cell r="I584">
            <v>2.9891543955559475E-2</v>
          </cell>
          <cell r="J584">
            <v>339</v>
          </cell>
          <cell r="K584">
            <v>2.9891543955559475E-2</v>
          </cell>
          <cell r="L584">
            <v>339</v>
          </cell>
          <cell r="M584">
            <v>2.9891543955559475E-2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C585" t="str">
            <v>41-22</v>
          </cell>
          <cell r="D585" t="str">
            <v>Unincorporated</v>
          </cell>
          <cell r="E585">
            <v>35977</v>
          </cell>
          <cell r="F585">
            <v>3718</v>
          </cell>
          <cell r="G585">
            <v>0.32783705140640157</v>
          </cell>
          <cell r="H585">
            <v>3718</v>
          </cell>
          <cell r="I585">
            <v>0.32783705140640157</v>
          </cell>
          <cell r="J585">
            <v>3718</v>
          </cell>
          <cell r="K585">
            <v>0.32783705140640157</v>
          </cell>
          <cell r="L585">
            <v>3718</v>
          </cell>
          <cell r="M585">
            <v>0.32783705140640157</v>
          </cell>
          <cell r="N585">
            <v>7893889</v>
          </cell>
          <cell r="O585">
            <v>0.67677488502973171</v>
          </cell>
          <cell r="P585">
            <v>7893889</v>
          </cell>
          <cell r="Q585">
            <v>0.67677488502973171</v>
          </cell>
          <cell r="R585">
            <v>7893889</v>
          </cell>
          <cell r="S585">
            <v>0.67677488502973171</v>
          </cell>
          <cell r="T585">
            <v>7893889</v>
          </cell>
          <cell r="U585">
            <v>0.67677488502973171</v>
          </cell>
        </row>
        <row r="586">
          <cell r="B586">
            <v>41</v>
          </cell>
          <cell r="C586" t="str">
            <v>41-24</v>
          </cell>
          <cell r="D586" t="str">
            <v>TOTAL</v>
          </cell>
          <cell r="F586">
            <v>11341</v>
          </cell>
          <cell r="G586">
            <v>1</v>
          </cell>
          <cell r="H586">
            <v>11341</v>
          </cell>
          <cell r="I586">
            <v>1</v>
          </cell>
          <cell r="J586">
            <v>11341</v>
          </cell>
          <cell r="K586">
            <v>1</v>
          </cell>
          <cell r="L586">
            <v>11341</v>
          </cell>
          <cell r="M586">
            <v>1</v>
          </cell>
          <cell r="N586">
            <v>11663980.408571471</v>
          </cell>
          <cell r="O586">
            <v>1</v>
          </cell>
          <cell r="P586">
            <v>11663980.408571471</v>
          </cell>
          <cell r="Q586">
            <v>1</v>
          </cell>
          <cell r="R586">
            <v>11663980.408571471</v>
          </cell>
          <cell r="S586">
            <v>1</v>
          </cell>
          <cell r="T586">
            <v>11663980.408571471</v>
          </cell>
          <cell r="U586">
            <v>1</v>
          </cell>
        </row>
        <row r="588">
          <cell r="C588" t="str">
            <v>HARDIN COUNTY</v>
          </cell>
        </row>
        <row r="589">
          <cell r="C589" t="str">
            <v>42-01</v>
          </cell>
          <cell r="D589" t="str">
            <v>Iowa Falls</v>
          </cell>
          <cell r="E589">
            <v>35156</v>
          </cell>
          <cell r="F589">
            <v>5238</v>
          </cell>
          <cell r="G589">
            <v>0.29873388844530624</v>
          </cell>
          <cell r="H589">
            <v>5238</v>
          </cell>
          <cell r="I589">
            <v>0.29873388844530624</v>
          </cell>
          <cell r="J589">
            <v>5238</v>
          </cell>
          <cell r="K589">
            <v>0.29873388844530624</v>
          </cell>
          <cell r="L589">
            <v>5238</v>
          </cell>
          <cell r="M589">
            <v>0.29873388844530624</v>
          </cell>
          <cell r="N589">
            <v>3966109.8664275901</v>
          </cell>
          <cell r="O589">
            <v>0.2279231605315882</v>
          </cell>
          <cell r="P589">
            <v>3966109.8664275901</v>
          </cell>
          <cell r="Q589">
            <v>0.2279231605315882</v>
          </cell>
          <cell r="R589">
            <v>3966109.8664275901</v>
          </cell>
          <cell r="S589">
            <v>0.2279231605315882</v>
          </cell>
          <cell r="T589">
            <v>3966109.8664275901</v>
          </cell>
          <cell r="U589">
            <v>0.2279231605315882</v>
          </cell>
        </row>
        <row r="590">
          <cell r="C590" t="str">
            <v>42-02</v>
          </cell>
          <cell r="D590" t="str">
            <v>Ackley  *  *  35    (42)</v>
          </cell>
          <cell r="E590">
            <v>35431</v>
          </cell>
          <cell r="F590">
            <v>1549</v>
          </cell>
          <cell r="G590">
            <v>8.8342648568495497E-2</v>
          </cell>
          <cell r="H590">
            <v>1549</v>
          </cell>
          <cell r="I590">
            <v>8.8342648568495497E-2</v>
          </cell>
          <cell r="J590">
            <v>1549</v>
          </cell>
          <cell r="K590">
            <v>8.8342648568495497E-2</v>
          </cell>
          <cell r="L590">
            <v>1549</v>
          </cell>
          <cell r="M590">
            <v>8.8342648568495497E-2</v>
          </cell>
          <cell r="N590">
            <v>702002</v>
          </cell>
          <cell r="O590">
            <v>4.0342431230634489E-2</v>
          </cell>
          <cell r="P590">
            <v>702002</v>
          </cell>
          <cell r="Q590">
            <v>4.0342431230634489E-2</v>
          </cell>
          <cell r="R590">
            <v>702002</v>
          </cell>
          <cell r="S590">
            <v>4.0342431230634489E-2</v>
          </cell>
          <cell r="T590">
            <v>702002</v>
          </cell>
          <cell r="U590">
            <v>4.0342431230634489E-2</v>
          </cell>
        </row>
        <row r="591">
          <cell r="C591" t="str">
            <v>42-03</v>
          </cell>
          <cell r="D591" t="str">
            <v>Eldora</v>
          </cell>
          <cell r="E591">
            <v>35156</v>
          </cell>
          <cell r="F591">
            <v>2732</v>
          </cell>
          <cell r="G591">
            <v>0.15581156610014829</v>
          </cell>
          <cell r="H591">
            <v>2732</v>
          </cell>
          <cell r="I591">
            <v>0.15581156610014829</v>
          </cell>
          <cell r="J591">
            <v>2732</v>
          </cell>
          <cell r="K591">
            <v>0.15581156610014829</v>
          </cell>
          <cell r="L591">
            <v>2732</v>
          </cell>
          <cell r="M591">
            <v>0.15581156610014829</v>
          </cell>
          <cell r="N591">
            <v>1804127.51969399</v>
          </cell>
          <cell r="O591">
            <v>0.10367903566449947</v>
          </cell>
          <cell r="P591">
            <v>1804127.51969399</v>
          </cell>
          <cell r="Q591">
            <v>0.10367903566449947</v>
          </cell>
          <cell r="R591">
            <v>1804127.51969399</v>
          </cell>
          <cell r="S591">
            <v>0.10367903566449947</v>
          </cell>
          <cell r="T591">
            <v>1804127.51969399</v>
          </cell>
          <cell r="U591">
            <v>0.10367903566449947</v>
          </cell>
        </row>
        <row r="592">
          <cell r="C592" t="str">
            <v>42-04</v>
          </cell>
          <cell r="D592" t="str">
            <v>Alden</v>
          </cell>
          <cell r="E592">
            <v>35156</v>
          </cell>
          <cell r="F592">
            <v>787</v>
          </cell>
          <cell r="G592">
            <v>4.4884224934413137E-2</v>
          </cell>
          <cell r="H592">
            <v>787</v>
          </cell>
          <cell r="I592">
            <v>4.4884224934413137E-2</v>
          </cell>
          <cell r="J592">
            <v>787</v>
          </cell>
          <cell r="K592">
            <v>4.4884224934413137E-2</v>
          </cell>
          <cell r="L592">
            <v>787</v>
          </cell>
          <cell r="M592">
            <v>4.4884224934413137E-2</v>
          </cell>
          <cell r="N592">
            <v>488812.81220773002</v>
          </cell>
          <cell r="O592">
            <v>2.8090941708347552E-2</v>
          </cell>
          <cell r="P592">
            <v>488812.81220773002</v>
          </cell>
          <cell r="Q592">
            <v>2.8090941708347552E-2</v>
          </cell>
          <cell r="R592">
            <v>488812.81220773002</v>
          </cell>
          <cell r="S592">
            <v>2.8090941708347552E-2</v>
          </cell>
          <cell r="T592">
            <v>488812.81220773002</v>
          </cell>
          <cell r="U592">
            <v>2.8090941708347552E-2</v>
          </cell>
        </row>
        <row r="593">
          <cell r="C593" t="str">
            <v>42-05</v>
          </cell>
          <cell r="D593" t="str">
            <v>Hubbard</v>
          </cell>
          <cell r="E593">
            <v>35156</v>
          </cell>
          <cell r="F593">
            <v>845</v>
          </cell>
          <cell r="G593">
            <v>4.8192083951180562E-2</v>
          </cell>
          <cell r="H593">
            <v>845</v>
          </cell>
          <cell r="I593">
            <v>4.8192083951180562E-2</v>
          </cell>
          <cell r="J593">
            <v>845</v>
          </cell>
          <cell r="K593">
            <v>4.8192083951180562E-2</v>
          </cell>
          <cell r="L593">
            <v>845</v>
          </cell>
          <cell r="M593">
            <v>4.8192083951180562E-2</v>
          </cell>
          <cell r="N593">
            <v>332039.19320754003</v>
          </cell>
          <cell r="O593">
            <v>1.9081524437039411E-2</v>
          </cell>
          <cell r="P593">
            <v>332039.19320754003</v>
          </cell>
          <cell r="Q593">
            <v>1.9081524437039411E-2</v>
          </cell>
          <cell r="R593">
            <v>332039.19320754003</v>
          </cell>
          <cell r="S593">
            <v>1.9081524437039411E-2</v>
          </cell>
          <cell r="T593">
            <v>332039.19320754003</v>
          </cell>
          <cell r="U593">
            <v>1.9081524437039411E-2</v>
          </cell>
        </row>
        <row r="594">
          <cell r="C594" t="str">
            <v>42-06</v>
          </cell>
          <cell r="D594" t="str">
            <v>Radcliffe</v>
          </cell>
          <cell r="E594">
            <v>35156</v>
          </cell>
          <cell r="F594">
            <v>545</v>
          </cell>
          <cell r="G594">
            <v>3.1082468347211133E-2</v>
          </cell>
          <cell r="H594">
            <v>545</v>
          </cell>
          <cell r="I594">
            <v>3.1082468347211133E-2</v>
          </cell>
          <cell r="J594">
            <v>545</v>
          </cell>
          <cell r="K594">
            <v>3.1082468347211133E-2</v>
          </cell>
          <cell r="L594">
            <v>545</v>
          </cell>
          <cell r="M594">
            <v>3.1082468347211133E-2</v>
          </cell>
          <cell r="N594">
            <v>175031.96438255001</v>
          </cell>
          <cell r="O594">
            <v>1.0058682149432464E-2</v>
          </cell>
          <cell r="P594">
            <v>175031.96438255001</v>
          </cell>
          <cell r="Q594">
            <v>1.0058682149432464E-2</v>
          </cell>
          <cell r="R594">
            <v>175031.96438255001</v>
          </cell>
          <cell r="S594">
            <v>1.0058682149432464E-2</v>
          </cell>
          <cell r="T594">
            <v>175031.96438255001</v>
          </cell>
          <cell r="U594">
            <v>1.0058682149432464E-2</v>
          </cell>
        </row>
        <row r="595">
          <cell r="C595" t="str">
            <v>42-07</v>
          </cell>
          <cell r="D595" t="str">
            <v>Buckeye</v>
          </cell>
          <cell r="E595">
            <v>35156</v>
          </cell>
          <cell r="F595">
            <v>108</v>
          </cell>
          <cell r="G595">
            <v>6.1594616174289948E-3</v>
          </cell>
          <cell r="H595">
            <v>108</v>
          </cell>
          <cell r="I595">
            <v>6.1594616174289948E-3</v>
          </cell>
          <cell r="J595">
            <v>108</v>
          </cell>
          <cell r="K595">
            <v>6.1594616174289948E-3</v>
          </cell>
          <cell r="L595">
            <v>108</v>
          </cell>
          <cell r="M595">
            <v>6.1594616174289948E-3</v>
          </cell>
          <cell r="N595">
            <v>52561.036848969998</v>
          </cell>
          <cell r="O595">
            <v>3.0205612156239117E-3</v>
          </cell>
          <cell r="P595">
            <v>52561.036848969998</v>
          </cell>
          <cell r="Q595">
            <v>3.0205612156239117E-3</v>
          </cell>
          <cell r="R595">
            <v>52561.036848969998</v>
          </cell>
          <cell r="S595">
            <v>3.0205612156239117E-3</v>
          </cell>
          <cell r="T595">
            <v>52561.036848969998</v>
          </cell>
          <cell r="U595">
            <v>3.0205612156239117E-3</v>
          </cell>
        </row>
        <row r="596">
          <cell r="C596" t="str">
            <v>42-08</v>
          </cell>
          <cell r="D596" t="str">
            <v>New Providence</v>
          </cell>
          <cell r="E596">
            <v>35431</v>
          </cell>
          <cell r="F596">
            <v>228</v>
          </cell>
          <cell r="G596">
            <v>1.3003307859016768E-2</v>
          </cell>
          <cell r="H596">
            <v>228</v>
          </cell>
          <cell r="I596">
            <v>1.3003307859016768E-2</v>
          </cell>
          <cell r="J596">
            <v>228</v>
          </cell>
          <cell r="K596">
            <v>1.3003307859016768E-2</v>
          </cell>
          <cell r="L596">
            <v>228</v>
          </cell>
          <cell r="M596">
            <v>1.3003307859016768E-2</v>
          </cell>
          <cell r="N596">
            <v>56444</v>
          </cell>
          <cell r="O596">
            <v>3.2437061267374351E-3</v>
          </cell>
          <cell r="P596">
            <v>56444</v>
          </cell>
          <cell r="Q596">
            <v>3.2437061267374351E-3</v>
          </cell>
          <cell r="R596">
            <v>56444</v>
          </cell>
          <cell r="S596">
            <v>3.2437061267374351E-3</v>
          </cell>
          <cell r="T596">
            <v>56444</v>
          </cell>
          <cell r="U596">
            <v>3.2437061267374351E-3</v>
          </cell>
        </row>
        <row r="597">
          <cell r="C597" t="str">
            <v>42-09</v>
          </cell>
          <cell r="D597" t="str">
            <v xml:space="preserve">Owasa </v>
          </cell>
          <cell r="E597">
            <v>35431</v>
          </cell>
          <cell r="F597">
            <v>43</v>
          </cell>
          <cell r="G597">
            <v>2.4523782365689518E-3</v>
          </cell>
          <cell r="H597">
            <v>43</v>
          </cell>
          <cell r="I597">
            <v>2.4523782365689518E-3</v>
          </cell>
          <cell r="J597">
            <v>43</v>
          </cell>
          <cell r="K597">
            <v>2.4523782365689518E-3</v>
          </cell>
          <cell r="L597">
            <v>43</v>
          </cell>
          <cell r="M597">
            <v>2.4523782365689518E-3</v>
          </cell>
          <cell r="N597">
            <v>20118</v>
          </cell>
          <cell r="O597">
            <v>1.1561349276752839E-3</v>
          </cell>
          <cell r="P597">
            <v>20118</v>
          </cell>
          <cell r="Q597">
            <v>1.1561349276752839E-3</v>
          </cell>
          <cell r="R597">
            <v>20118</v>
          </cell>
          <cell r="S597">
            <v>1.1561349276752839E-3</v>
          </cell>
          <cell r="T597">
            <v>20118</v>
          </cell>
          <cell r="U597">
            <v>1.1561349276752839E-3</v>
          </cell>
        </row>
        <row r="598">
          <cell r="C598" t="str">
            <v>42-10</v>
          </cell>
          <cell r="D598" t="str">
            <v>Steamboat Rock</v>
          </cell>
          <cell r="E598">
            <v>35156</v>
          </cell>
          <cell r="F598">
            <v>310</v>
          </cell>
          <cell r="G598">
            <v>1.7679936124101747E-2</v>
          </cell>
          <cell r="H598">
            <v>310</v>
          </cell>
          <cell r="I598">
            <v>1.7679936124101747E-2</v>
          </cell>
          <cell r="J598">
            <v>310</v>
          </cell>
          <cell r="K598">
            <v>1.7679936124101747E-2</v>
          </cell>
          <cell r="L598">
            <v>310</v>
          </cell>
          <cell r="M598">
            <v>1.7679936124101747E-2</v>
          </cell>
          <cell r="N598">
            <v>177071.74936330001</v>
          </cell>
          <cell r="O598">
            <v>1.0175903874315282E-2</v>
          </cell>
          <cell r="P598">
            <v>177071.74936330001</v>
          </cell>
          <cell r="Q598">
            <v>1.0175903874315282E-2</v>
          </cell>
          <cell r="R598">
            <v>177071.74936330001</v>
          </cell>
          <cell r="S598">
            <v>1.0175903874315282E-2</v>
          </cell>
          <cell r="T598">
            <v>177071.74936330001</v>
          </cell>
          <cell r="U598">
            <v>1.0175903874315282E-2</v>
          </cell>
        </row>
        <row r="599">
          <cell r="C599" t="str">
            <v>42-11</v>
          </cell>
          <cell r="D599" t="str">
            <v xml:space="preserve">Union </v>
          </cell>
          <cell r="E599">
            <v>35431</v>
          </cell>
          <cell r="F599">
            <v>397</v>
          </cell>
          <cell r="G599">
            <v>2.2641724649252879E-2</v>
          </cell>
          <cell r="H599">
            <v>397</v>
          </cell>
          <cell r="I599">
            <v>2.2641724649252879E-2</v>
          </cell>
          <cell r="J599">
            <v>397</v>
          </cell>
          <cell r="K599">
            <v>2.2641724649252879E-2</v>
          </cell>
          <cell r="L599">
            <v>397</v>
          </cell>
          <cell r="M599">
            <v>2.2641724649252879E-2</v>
          </cell>
          <cell r="N599">
            <v>142688</v>
          </cell>
          <cell r="O599">
            <v>8.199949326977379E-3</v>
          </cell>
          <cell r="P599">
            <v>142688</v>
          </cell>
          <cell r="Q599">
            <v>8.199949326977379E-3</v>
          </cell>
          <cell r="R599">
            <v>142688</v>
          </cell>
          <cell r="S599">
            <v>8.199949326977379E-3</v>
          </cell>
          <cell r="T599">
            <v>142688</v>
          </cell>
          <cell r="U599">
            <v>8.199949326977379E-3</v>
          </cell>
        </row>
        <row r="600">
          <cell r="C600" t="str">
            <v>42-12</v>
          </cell>
          <cell r="D600" t="str">
            <v xml:space="preserve">Whitton  </v>
          </cell>
          <cell r="E600">
            <v>35431</v>
          </cell>
          <cell r="F600">
            <v>149</v>
          </cell>
          <cell r="G600">
            <v>8.4977757499714833E-3</v>
          </cell>
          <cell r="H600">
            <v>149</v>
          </cell>
          <cell r="I600">
            <v>8.4977757499714833E-3</v>
          </cell>
          <cell r="J600">
            <v>149</v>
          </cell>
          <cell r="K600">
            <v>8.4977757499714833E-3</v>
          </cell>
          <cell r="L600">
            <v>149</v>
          </cell>
          <cell r="M600">
            <v>8.4977757499714833E-3</v>
          </cell>
          <cell r="N600">
            <v>44747</v>
          </cell>
          <cell r="O600">
            <v>2.5715065915441855E-3</v>
          </cell>
          <cell r="P600">
            <v>44747</v>
          </cell>
          <cell r="Q600">
            <v>2.5715065915441855E-3</v>
          </cell>
          <cell r="R600">
            <v>44747</v>
          </cell>
          <cell r="S600">
            <v>2.5715065915441855E-3</v>
          </cell>
          <cell r="T600">
            <v>44747</v>
          </cell>
          <cell r="U600">
            <v>2.5715065915441855E-3</v>
          </cell>
        </row>
        <row r="601">
          <cell r="C601" t="str">
            <v>42-22</v>
          </cell>
          <cell r="D601" t="str">
            <v>Unincorporated</v>
          </cell>
          <cell r="E601">
            <v>35156</v>
          </cell>
          <cell r="F601">
            <v>4603</v>
          </cell>
          <cell r="G601">
            <v>0.26251853541690429</v>
          </cell>
          <cell r="H601">
            <v>4603</v>
          </cell>
          <cell r="I601">
            <v>0.26251853541690429</v>
          </cell>
          <cell r="J601">
            <v>4603</v>
          </cell>
          <cell r="K601">
            <v>0.26251853541690429</v>
          </cell>
          <cell r="L601">
            <v>4603</v>
          </cell>
          <cell r="M601">
            <v>0.26251853541690429</v>
          </cell>
          <cell r="N601">
            <v>9439330</v>
          </cell>
          <cell r="O601">
            <v>0.54245646221558486</v>
          </cell>
          <cell r="P601">
            <v>9439330</v>
          </cell>
          <cell r="Q601">
            <v>0.54245646221558486</v>
          </cell>
          <cell r="R601">
            <v>9439330</v>
          </cell>
          <cell r="S601">
            <v>0.54245646221558486</v>
          </cell>
          <cell r="T601">
            <v>9439330</v>
          </cell>
          <cell r="U601">
            <v>0.54245646221558486</v>
          </cell>
        </row>
        <row r="602">
          <cell r="B602">
            <v>42</v>
          </cell>
          <cell r="C602" t="str">
            <v>42-24</v>
          </cell>
          <cell r="D602" t="str">
            <v>TOTAL</v>
          </cell>
          <cell r="F602">
            <v>17534</v>
          </cell>
          <cell r="G602">
            <v>1</v>
          </cell>
          <cell r="H602">
            <v>17534</v>
          </cell>
          <cell r="I602">
            <v>1</v>
          </cell>
          <cell r="J602">
            <v>17534</v>
          </cell>
          <cell r="K602">
            <v>1</v>
          </cell>
          <cell r="L602">
            <v>17534</v>
          </cell>
          <cell r="M602">
            <v>1</v>
          </cell>
          <cell r="N602">
            <v>17401083.142131671</v>
          </cell>
          <cell r="O602">
            <v>0.99999999999999989</v>
          </cell>
          <cell r="P602">
            <v>17401083.142131671</v>
          </cell>
          <cell r="Q602">
            <v>0.99999999999999989</v>
          </cell>
          <cell r="R602">
            <v>17401083.142131671</v>
          </cell>
          <cell r="S602">
            <v>0.99999999999999989</v>
          </cell>
          <cell r="T602">
            <v>17401083.142131671</v>
          </cell>
          <cell r="U602">
            <v>0.99999999999999989</v>
          </cell>
        </row>
        <row r="604">
          <cell r="C604" t="str">
            <v>HARRISON COUNTY</v>
          </cell>
        </row>
        <row r="605">
          <cell r="C605" t="str">
            <v>43-01</v>
          </cell>
          <cell r="D605" t="str">
            <v>Dunlap</v>
          </cell>
          <cell r="E605">
            <v>35704</v>
          </cell>
          <cell r="F605">
            <v>1042</v>
          </cell>
          <cell r="G605">
            <v>6.9801714898177922E-2</v>
          </cell>
          <cell r="H605">
            <v>1042</v>
          </cell>
          <cell r="I605">
            <v>6.9801714898177922E-2</v>
          </cell>
          <cell r="J605">
            <v>1042</v>
          </cell>
          <cell r="K605">
            <v>6.9801714898177922E-2</v>
          </cell>
          <cell r="L605">
            <v>1042</v>
          </cell>
          <cell r="M605">
            <v>6.9801714898177922E-2</v>
          </cell>
          <cell r="N605">
            <v>500159</v>
          </cell>
          <cell r="O605">
            <v>4.6752928934396393E-2</v>
          </cell>
          <cell r="P605">
            <v>500159</v>
          </cell>
          <cell r="Q605">
            <v>4.6752928934396393E-2</v>
          </cell>
          <cell r="R605">
            <v>500159</v>
          </cell>
          <cell r="S605">
            <v>4.6752928934396393E-2</v>
          </cell>
          <cell r="T605">
            <v>500159</v>
          </cell>
          <cell r="U605">
            <v>4.6752928934396393E-2</v>
          </cell>
        </row>
        <row r="606">
          <cell r="C606" t="str">
            <v>43-02</v>
          </cell>
          <cell r="D606" t="str">
            <v>Logan</v>
          </cell>
          <cell r="E606">
            <v>36069</v>
          </cell>
          <cell r="F606">
            <v>1534</v>
          </cell>
          <cell r="G606">
            <v>0.10275991425509111</v>
          </cell>
          <cell r="H606">
            <v>1534</v>
          </cell>
          <cell r="I606">
            <v>0.10275991425509111</v>
          </cell>
          <cell r="J606">
            <v>1534</v>
          </cell>
          <cell r="K606">
            <v>0.10275991425509111</v>
          </cell>
          <cell r="L606">
            <v>1534</v>
          </cell>
          <cell r="M606">
            <v>0.10275991425509111</v>
          </cell>
          <cell r="N606">
            <v>637158</v>
          </cell>
          <cell r="O606">
            <v>5.9559065605101852E-2</v>
          </cell>
          <cell r="P606">
            <v>637158</v>
          </cell>
          <cell r="Q606">
            <v>5.9559065605101852E-2</v>
          </cell>
          <cell r="R606">
            <v>637158</v>
          </cell>
          <cell r="S606">
            <v>5.9559065605101852E-2</v>
          </cell>
          <cell r="T606">
            <v>637158</v>
          </cell>
          <cell r="U606">
            <v>5.9559065605101852E-2</v>
          </cell>
        </row>
        <row r="607">
          <cell r="C607" t="str">
            <v>43-03</v>
          </cell>
          <cell r="D607" t="str">
            <v>Missouri Valley</v>
          </cell>
          <cell r="E607">
            <v>36069</v>
          </cell>
          <cell r="F607">
            <v>2838</v>
          </cell>
          <cell r="G607">
            <v>0.19011254019292603</v>
          </cell>
          <cell r="H607">
            <v>2838</v>
          </cell>
          <cell r="I607">
            <v>0.19011254019292603</v>
          </cell>
          <cell r="J607">
            <v>2838</v>
          </cell>
          <cell r="K607">
            <v>0.19011254019292603</v>
          </cell>
          <cell r="L607">
            <v>2838</v>
          </cell>
          <cell r="M607">
            <v>0.19011254019292603</v>
          </cell>
          <cell r="N607">
            <v>1213594</v>
          </cell>
          <cell r="O607">
            <v>0.11344207349504828</v>
          </cell>
          <cell r="P607">
            <v>1213594</v>
          </cell>
          <cell r="Q607">
            <v>0.11344207349504828</v>
          </cell>
          <cell r="R607">
            <v>1213594</v>
          </cell>
          <cell r="S607">
            <v>0.11344207349504828</v>
          </cell>
          <cell r="T607">
            <v>1213594</v>
          </cell>
          <cell r="U607">
            <v>0.11344207349504828</v>
          </cell>
        </row>
        <row r="608">
          <cell r="C608" t="str">
            <v>43-04</v>
          </cell>
          <cell r="D608" t="str">
            <v>Woodbine</v>
          </cell>
          <cell r="E608">
            <v>36069</v>
          </cell>
          <cell r="F608">
            <v>1459</v>
          </cell>
          <cell r="G608">
            <v>9.7735798499464094E-2</v>
          </cell>
          <cell r="H608">
            <v>1459</v>
          </cell>
          <cell r="I608">
            <v>9.7735798499464094E-2</v>
          </cell>
          <cell r="J608">
            <v>1459</v>
          </cell>
          <cell r="K608">
            <v>9.7735798499464094E-2</v>
          </cell>
          <cell r="L608">
            <v>1459</v>
          </cell>
          <cell r="M608">
            <v>9.7735798499464094E-2</v>
          </cell>
          <cell r="N608">
            <v>479394</v>
          </cell>
          <cell r="O608">
            <v>4.4811897043892095E-2</v>
          </cell>
          <cell r="P608">
            <v>479394</v>
          </cell>
          <cell r="Q608">
            <v>4.4811897043892095E-2</v>
          </cell>
          <cell r="R608">
            <v>479394</v>
          </cell>
          <cell r="S608">
            <v>4.4811897043892095E-2</v>
          </cell>
          <cell r="T608">
            <v>479394</v>
          </cell>
          <cell r="U608">
            <v>4.4811897043892095E-2</v>
          </cell>
        </row>
        <row r="609">
          <cell r="C609" t="str">
            <v>43-05</v>
          </cell>
          <cell r="D609" t="str">
            <v>Little Sioux</v>
          </cell>
          <cell r="E609">
            <v>35704</v>
          </cell>
          <cell r="F609">
            <v>170</v>
          </cell>
          <cell r="G609">
            <v>1.1387995712754555E-2</v>
          </cell>
          <cell r="H609">
            <v>170</v>
          </cell>
          <cell r="I609">
            <v>1.1387995712754555E-2</v>
          </cell>
          <cell r="J609">
            <v>170</v>
          </cell>
          <cell r="K609">
            <v>1.1387995712754555E-2</v>
          </cell>
          <cell r="L609">
            <v>170</v>
          </cell>
          <cell r="M609">
            <v>1.1387995712754555E-2</v>
          </cell>
          <cell r="N609">
            <v>35525</v>
          </cell>
          <cell r="O609">
            <v>3.3207396055942849E-3</v>
          </cell>
          <cell r="P609">
            <v>35525</v>
          </cell>
          <cell r="Q609">
            <v>3.3207396055942849E-3</v>
          </cell>
          <cell r="R609">
            <v>35525</v>
          </cell>
          <cell r="S609">
            <v>3.3207396055942849E-3</v>
          </cell>
          <cell r="T609">
            <v>35525</v>
          </cell>
          <cell r="U609">
            <v>3.3207396055942849E-3</v>
          </cell>
        </row>
        <row r="610">
          <cell r="C610" t="str">
            <v>43-06</v>
          </cell>
          <cell r="D610" t="str">
            <v>Magnolia</v>
          </cell>
          <cell r="E610">
            <v>36069</v>
          </cell>
          <cell r="F610">
            <v>183</v>
          </cell>
          <cell r="G610">
            <v>1.2258842443729904E-2</v>
          </cell>
          <cell r="H610">
            <v>183</v>
          </cell>
          <cell r="I610">
            <v>1.2258842443729904E-2</v>
          </cell>
          <cell r="J610">
            <v>183</v>
          </cell>
          <cell r="K610">
            <v>1.2258842443729904E-2</v>
          </cell>
          <cell r="L610">
            <v>183</v>
          </cell>
          <cell r="M610">
            <v>1.2258842443729904E-2</v>
          </cell>
          <cell r="N610">
            <v>44155</v>
          </cell>
          <cell r="O610">
            <v>4.1274386287126147E-3</v>
          </cell>
          <cell r="P610">
            <v>44155</v>
          </cell>
          <cell r="Q610">
            <v>4.1274386287126147E-3</v>
          </cell>
          <cell r="R610">
            <v>44155</v>
          </cell>
          <cell r="S610">
            <v>4.1274386287126147E-3</v>
          </cell>
          <cell r="T610">
            <v>44155</v>
          </cell>
          <cell r="U610">
            <v>4.1274386287126147E-3</v>
          </cell>
        </row>
        <row r="611">
          <cell r="C611" t="str">
            <v>43-07</v>
          </cell>
          <cell r="D611" t="str">
            <v>Modale</v>
          </cell>
          <cell r="E611">
            <v>36069</v>
          </cell>
          <cell r="F611">
            <v>283</v>
          </cell>
          <cell r="G611">
            <v>1.8957663451232582E-2</v>
          </cell>
          <cell r="H611">
            <v>283</v>
          </cell>
          <cell r="I611">
            <v>1.8957663451232582E-2</v>
          </cell>
          <cell r="J611">
            <v>283</v>
          </cell>
          <cell r="K611">
            <v>1.8957663451232582E-2</v>
          </cell>
          <cell r="L611">
            <v>283</v>
          </cell>
          <cell r="M611">
            <v>1.8957663451232582E-2</v>
          </cell>
          <cell r="N611">
            <v>135868</v>
          </cell>
          <cell r="O611">
            <v>1.2700415164894702E-2</v>
          </cell>
          <cell r="P611">
            <v>135868</v>
          </cell>
          <cell r="Q611">
            <v>1.2700415164894702E-2</v>
          </cell>
          <cell r="R611">
            <v>135868</v>
          </cell>
          <cell r="S611">
            <v>1.2700415164894702E-2</v>
          </cell>
          <cell r="T611">
            <v>135868</v>
          </cell>
          <cell r="U611">
            <v>1.2700415164894702E-2</v>
          </cell>
        </row>
        <row r="612">
          <cell r="C612" t="str">
            <v>43-08</v>
          </cell>
          <cell r="D612" t="str">
            <v>Mondamin</v>
          </cell>
          <cell r="E612">
            <v>35704</v>
          </cell>
          <cell r="F612">
            <v>402</v>
          </cell>
          <cell r="G612">
            <v>2.6929260450160773E-2</v>
          </cell>
          <cell r="H612">
            <v>402</v>
          </cell>
          <cell r="I612">
            <v>2.6929260450160773E-2</v>
          </cell>
          <cell r="J612">
            <v>402</v>
          </cell>
          <cell r="K612">
            <v>2.6929260450160773E-2</v>
          </cell>
          <cell r="L612">
            <v>402</v>
          </cell>
          <cell r="M612">
            <v>2.6929260450160773E-2</v>
          </cell>
          <cell r="N612">
            <v>108763</v>
          </cell>
          <cell r="O612">
            <v>1.0166744594602426E-2</v>
          </cell>
          <cell r="P612">
            <v>108763</v>
          </cell>
          <cell r="Q612">
            <v>1.0166744594602426E-2</v>
          </cell>
          <cell r="R612">
            <v>108763</v>
          </cell>
          <cell r="S612">
            <v>1.0166744594602426E-2</v>
          </cell>
          <cell r="T612">
            <v>108763</v>
          </cell>
          <cell r="U612">
            <v>1.0166744594602426E-2</v>
          </cell>
        </row>
        <row r="613">
          <cell r="C613" t="str">
            <v>43-09</v>
          </cell>
          <cell r="D613" t="str">
            <v>Persia</v>
          </cell>
          <cell r="E613">
            <v>35704</v>
          </cell>
          <cell r="F613">
            <v>319</v>
          </cell>
          <cell r="G613">
            <v>2.1369239013933547E-2</v>
          </cell>
          <cell r="H613">
            <v>319</v>
          </cell>
          <cell r="I613">
            <v>2.1369239013933547E-2</v>
          </cell>
          <cell r="J613">
            <v>319</v>
          </cell>
          <cell r="K613">
            <v>2.1369239013933547E-2</v>
          </cell>
          <cell r="L613">
            <v>319</v>
          </cell>
          <cell r="M613">
            <v>2.1369239013933547E-2</v>
          </cell>
          <cell r="N613">
            <v>78969</v>
          </cell>
          <cell r="O613">
            <v>7.3817167041287848E-3</v>
          </cell>
          <cell r="P613">
            <v>78969</v>
          </cell>
          <cell r="Q613">
            <v>7.3817167041287848E-3</v>
          </cell>
          <cell r="R613">
            <v>78969</v>
          </cell>
          <cell r="S613">
            <v>7.3817167041287848E-3</v>
          </cell>
          <cell r="T613">
            <v>78969</v>
          </cell>
          <cell r="U613">
            <v>7.3817167041287848E-3</v>
          </cell>
        </row>
        <row r="614">
          <cell r="C614" t="str">
            <v>43-10</v>
          </cell>
          <cell r="D614" t="str">
            <v>Pisgah</v>
          </cell>
          <cell r="E614">
            <v>35704</v>
          </cell>
          <cell r="F614">
            <v>251</v>
          </cell>
          <cell r="G614">
            <v>1.6814040728831726E-2</v>
          </cell>
          <cell r="H614">
            <v>251</v>
          </cell>
          <cell r="I614">
            <v>1.6814040728831726E-2</v>
          </cell>
          <cell r="J614">
            <v>251</v>
          </cell>
          <cell r="K614">
            <v>1.6814040728831726E-2</v>
          </cell>
          <cell r="L614">
            <v>251</v>
          </cell>
          <cell r="M614">
            <v>1.6814040728831726E-2</v>
          </cell>
          <cell r="N614">
            <v>63715</v>
          </cell>
          <cell r="O614">
            <v>5.955831779604218E-3</v>
          </cell>
          <cell r="P614">
            <v>63715</v>
          </cell>
          <cell r="Q614">
            <v>5.955831779604218E-3</v>
          </cell>
          <cell r="R614">
            <v>63715</v>
          </cell>
          <cell r="S614">
            <v>5.955831779604218E-3</v>
          </cell>
          <cell r="T614">
            <v>63715</v>
          </cell>
          <cell r="U614">
            <v>5.955831779604218E-3</v>
          </cell>
        </row>
        <row r="615">
          <cell r="C615" t="str">
            <v>43-22</v>
          </cell>
          <cell r="D615" t="str">
            <v>Unincorporated</v>
          </cell>
          <cell r="E615">
            <v>37622</v>
          </cell>
          <cell r="F615">
            <v>6447</v>
          </cell>
          <cell r="G615">
            <v>0.43187299035369775</v>
          </cell>
          <cell r="H615">
            <v>6447</v>
          </cell>
          <cell r="I615">
            <v>0.43187299035369775</v>
          </cell>
          <cell r="J615">
            <v>6447</v>
          </cell>
          <cell r="K615">
            <v>0.43187299035369775</v>
          </cell>
          <cell r="L615">
            <v>6447</v>
          </cell>
          <cell r="M615">
            <v>0.43187299035369775</v>
          </cell>
          <cell r="N615">
            <v>7400618</v>
          </cell>
          <cell r="O615">
            <v>0.69178114844402439</v>
          </cell>
          <cell r="P615">
            <v>7400618</v>
          </cell>
          <cell r="Q615">
            <v>0.69178114844402439</v>
          </cell>
          <cell r="R615">
            <v>7400618</v>
          </cell>
          <cell r="S615">
            <v>0.69178114844402439</v>
          </cell>
          <cell r="T615">
            <v>7400618</v>
          </cell>
          <cell r="U615">
            <v>0.69178114844402439</v>
          </cell>
        </row>
        <row r="616">
          <cell r="B616">
            <v>43</v>
          </cell>
          <cell r="C616" t="str">
            <v>43-24</v>
          </cell>
          <cell r="D616" t="str">
            <v>TOTAL</v>
          </cell>
          <cell r="F616">
            <v>14928</v>
          </cell>
          <cell r="G616">
            <v>0.99999999999999989</v>
          </cell>
          <cell r="H616">
            <v>14928</v>
          </cell>
          <cell r="I616">
            <v>0.99999999999999989</v>
          </cell>
          <cell r="J616">
            <v>14928</v>
          </cell>
          <cell r="K616">
            <v>0.99999999999999989</v>
          </cell>
          <cell r="L616">
            <v>14928</v>
          </cell>
          <cell r="M616">
            <v>0.99999999999999989</v>
          </cell>
          <cell r="N616">
            <v>10697918</v>
          </cell>
          <cell r="O616">
            <v>1</v>
          </cell>
          <cell r="P616">
            <v>10697918</v>
          </cell>
          <cell r="Q616">
            <v>1</v>
          </cell>
          <cell r="R616">
            <v>10697918</v>
          </cell>
          <cell r="S616">
            <v>1</v>
          </cell>
          <cell r="T616">
            <v>10697918</v>
          </cell>
          <cell r="U616">
            <v>1</v>
          </cell>
        </row>
        <row r="618">
          <cell r="C618" t="str">
            <v>HENRY COUNTY</v>
          </cell>
        </row>
        <row r="619">
          <cell r="C619" t="str">
            <v>44-01</v>
          </cell>
          <cell r="D619" t="str">
            <v>Mt Pleasant</v>
          </cell>
          <cell r="E619">
            <v>34973</v>
          </cell>
          <cell r="F619">
            <v>8668</v>
          </cell>
          <cell r="G619">
            <v>0.43028046661702657</v>
          </cell>
          <cell r="H619">
            <v>8668</v>
          </cell>
          <cell r="I619">
            <v>0.43028046661702657</v>
          </cell>
          <cell r="J619">
            <v>8668</v>
          </cell>
          <cell r="K619">
            <v>0.43028046661702657</v>
          </cell>
          <cell r="L619">
            <v>8668</v>
          </cell>
          <cell r="M619">
            <v>0.43028046661702657</v>
          </cell>
          <cell r="N619">
            <v>2618873.3451874801</v>
          </cell>
          <cell r="O619">
            <v>0.20596219212803776</v>
          </cell>
          <cell r="P619">
            <v>2618873.3451874801</v>
          </cell>
          <cell r="Q619">
            <v>0.20596219212803776</v>
          </cell>
          <cell r="R619">
            <v>2618873.3451874801</v>
          </cell>
          <cell r="S619">
            <v>0.20596219212803776</v>
          </cell>
          <cell r="T619">
            <v>2618873.3451874801</v>
          </cell>
          <cell r="U619">
            <v>0.20596219212803776</v>
          </cell>
        </row>
        <row r="620">
          <cell r="C620" t="str">
            <v>44-02</v>
          </cell>
          <cell r="D620" t="str">
            <v>New London</v>
          </cell>
          <cell r="E620">
            <v>34973</v>
          </cell>
          <cell r="F620">
            <v>1897</v>
          </cell>
          <cell r="G620">
            <v>9.4167287168031771E-2</v>
          </cell>
          <cell r="H620">
            <v>1897</v>
          </cell>
          <cell r="I620">
            <v>9.4167287168031771E-2</v>
          </cell>
          <cell r="J620">
            <v>1897</v>
          </cell>
          <cell r="K620">
            <v>9.4167287168031771E-2</v>
          </cell>
          <cell r="L620">
            <v>1897</v>
          </cell>
          <cell r="M620">
            <v>9.4167287168031771E-2</v>
          </cell>
          <cell r="N620">
            <v>476810</v>
          </cell>
          <cell r="O620">
            <v>3.749888592704715E-2</v>
          </cell>
          <cell r="P620">
            <v>476810</v>
          </cell>
          <cell r="Q620">
            <v>3.749888592704715E-2</v>
          </cell>
          <cell r="R620">
            <v>476810</v>
          </cell>
          <cell r="S620">
            <v>3.749888592704715E-2</v>
          </cell>
          <cell r="T620">
            <v>476810</v>
          </cell>
          <cell r="U620">
            <v>3.749888592704715E-2</v>
          </cell>
        </row>
        <row r="621">
          <cell r="C621" t="str">
            <v>44-03</v>
          </cell>
          <cell r="D621" t="str">
            <v>Wayland</v>
          </cell>
          <cell r="E621">
            <v>35065</v>
          </cell>
          <cell r="F621">
            <v>966</v>
          </cell>
          <cell r="G621">
            <v>4.7952345495160087E-2</v>
          </cell>
          <cell r="H621">
            <v>966</v>
          </cell>
          <cell r="I621">
            <v>4.7952345495160087E-2</v>
          </cell>
          <cell r="J621">
            <v>966</v>
          </cell>
          <cell r="K621">
            <v>4.7952345495160087E-2</v>
          </cell>
          <cell r="L621">
            <v>966</v>
          </cell>
          <cell r="M621">
            <v>4.7952345495160087E-2</v>
          </cell>
          <cell r="N621">
            <v>308164.39044707001</v>
          </cell>
          <cell r="O621">
            <v>2.4235694142641085E-2</v>
          </cell>
          <cell r="P621">
            <v>308164.39044707001</v>
          </cell>
          <cell r="Q621">
            <v>2.4235694142641085E-2</v>
          </cell>
          <cell r="R621">
            <v>308164.39044707001</v>
          </cell>
          <cell r="S621">
            <v>2.4235694142641085E-2</v>
          </cell>
          <cell r="T621">
            <v>308164.39044707001</v>
          </cell>
          <cell r="U621">
            <v>2.4235694142641085E-2</v>
          </cell>
        </row>
        <row r="622">
          <cell r="C622" t="str">
            <v>44-04</v>
          </cell>
          <cell r="D622" t="str">
            <v>Winfield</v>
          </cell>
          <cell r="E622">
            <v>34973</v>
          </cell>
          <cell r="F622">
            <v>1134</v>
          </cell>
          <cell r="G622">
            <v>5.6291883842144452E-2</v>
          </cell>
          <cell r="H622">
            <v>1134</v>
          </cell>
          <cell r="I622">
            <v>5.6291883842144452E-2</v>
          </cell>
          <cell r="J622">
            <v>1134</v>
          </cell>
          <cell r="K622">
            <v>5.6291883842144452E-2</v>
          </cell>
          <cell r="L622">
            <v>1134</v>
          </cell>
          <cell r="M622">
            <v>5.6291883842144452E-2</v>
          </cell>
          <cell r="N622">
            <v>244401</v>
          </cell>
          <cell r="O622">
            <v>1.9221000439286613E-2</v>
          </cell>
          <cell r="P622">
            <v>244401</v>
          </cell>
          <cell r="Q622">
            <v>1.9221000439286613E-2</v>
          </cell>
          <cell r="R622">
            <v>244401</v>
          </cell>
          <cell r="S622">
            <v>1.9221000439286613E-2</v>
          </cell>
          <cell r="T622">
            <v>244401</v>
          </cell>
          <cell r="U622">
            <v>1.9221000439286613E-2</v>
          </cell>
        </row>
        <row r="623">
          <cell r="C623" t="str">
            <v>44-05</v>
          </cell>
          <cell r="D623" t="str">
            <v>Coppock   *  *  (44)   51   92</v>
          </cell>
          <cell r="E623">
            <v>34973</v>
          </cell>
          <cell r="F623">
            <v>30</v>
          </cell>
          <cell r="G623">
            <v>1.4892032762472078E-3</v>
          </cell>
          <cell r="H623">
            <v>30</v>
          </cell>
          <cell r="I623">
            <v>1.4892032762472078E-3</v>
          </cell>
          <cell r="J623">
            <v>30</v>
          </cell>
          <cell r="K623">
            <v>1.4892032762472078E-3</v>
          </cell>
          <cell r="L623">
            <v>30</v>
          </cell>
          <cell r="M623">
            <v>1.4892032762472078E-3</v>
          </cell>
          <cell r="N623">
            <v>4129.3849965700001</v>
          </cell>
          <cell r="O623">
            <v>3.2397133548666687E-4</v>
          </cell>
          <cell r="P623">
            <v>4129.3849965700001</v>
          </cell>
          <cell r="Q623">
            <v>3.2397133548666687E-4</v>
          </cell>
          <cell r="R623">
            <v>4129.3849965700001</v>
          </cell>
          <cell r="S623">
            <v>3.2397133548666687E-4</v>
          </cell>
          <cell r="T623">
            <v>4129.3849965700001</v>
          </cell>
          <cell r="U623">
            <v>3.2397133548666687E-4</v>
          </cell>
        </row>
        <row r="624">
          <cell r="C624" t="str">
            <v>44-06</v>
          </cell>
          <cell r="D624" t="str">
            <v>Hillsboro</v>
          </cell>
          <cell r="E624">
            <v>34973</v>
          </cell>
          <cell r="F624">
            <v>180</v>
          </cell>
          <cell r="G624">
            <v>8.9352196574832461E-3</v>
          </cell>
          <cell r="H624">
            <v>180</v>
          </cell>
          <cell r="I624">
            <v>8.9352196574832461E-3</v>
          </cell>
          <cell r="J624">
            <v>180</v>
          </cell>
          <cell r="K624">
            <v>8.9352196574832461E-3</v>
          </cell>
          <cell r="L624">
            <v>180</v>
          </cell>
          <cell r="M624">
            <v>8.9352196574832461E-3</v>
          </cell>
          <cell r="N624">
            <v>27584.35313327</v>
          </cell>
          <cell r="O624">
            <v>2.169380909619927E-3</v>
          </cell>
          <cell r="P624">
            <v>27584.35313327</v>
          </cell>
          <cell r="Q624">
            <v>2.169380909619927E-3</v>
          </cell>
          <cell r="R624">
            <v>27584.35313327</v>
          </cell>
          <cell r="S624">
            <v>2.169380909619927E-3</v>
          </cell>
          <cell r="T624">
            <v>27584.35313327</v>
          </cell>
          <cell r="U624">
            <v>2.169380909619927E-3</v>
          </cell>
        </row>
        <row r="625">
          <cell r="C625" t="str">
            <v>44-07</v>
          </cell>
          <cell r="D625" t="str">
            <v>Mount Union Disincorp 07012017</v>
          </cell>
          <cell r="E625">
            <v>34973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C626" t="str">
            <v>44-08</v>
          </cell>
          <cell r="D626" t="str">
            <v>Olds</v>
          </cell>
          <cell r="E626">
            <v>34973</v>
          </cell>
          <cell r="F626">
            <v>229</v>
          </cell>
          <cell r="G626">
            <v>1.1367585008687019E-2</v>
          </cell>
          <cell r="H626">
            <v>229</v>
          </cell>
          <cell r="I626">
            <v>1.1367585008687019E-2</v>
          </cell>
          <cell r="J626">
            <v>229</v>
          </cell>
          <cell r="K626">
            <v>1.1367585008687019E-2</v>
          </cell>
          <cell r="L626">
            <v>229</v>
          </cell>
          <cell r="M626">
            <v>1.1367585008687019E-2</v>
          </cell>
          <cell r="N626">
            <v>48816.904897120003</v>
          </cell>
          <cell r="O626">
            <v>3.8392222227902357E-3</v>
          </cell>
          <cell r="P626">
            <v>48816.904897120003</v>
          </cell>
          <cell r="Q626">
            <v>3.8392222227902357E-3</v>
          </cell>
          <cell r="R626">
            <v>48816.904897120003</v>
          </cell>
          <cell r="S626">
            <v>3.8392222227902357E-3</v>
          </cell>
          <cell r="T626">
            <v>48816.904897120003</v>
          </cell>
          <cell r="U626">
            <v>3.8392222227902357E-3</v>
          </cell>
        </row>
        <row r="627">
          <cell r="C627" t="str">
            <v>44-09</v>
          </cell>
          <cell r="D627" t="str">
            <v>Rome</v>
          </cell>
          <cell r="E627">
            <v>34973</v>
          </cell>
          <cell r="F627">
            <v>117</v>
          </cell>
          <cell r="G627">
            <v>5.80789277736411E-3</v>
          </cell>
          <cell r="H627">
            <v>117</v>
          </cell>
          <cell r="I627">
            <v>5.80789277736411E-3</v>
          </cell>
          <cell r="J627">
            <v>117</v>
          </cell>
          <cell r="K627">
            <v>5.80789277736411E-3</v>
          </cell>
          <cell r="L627">
            <v>117</v>
          </cell>
          <cell r="M627">
            <v>5.80789277736411E-3</v>
          </cell>
          <cell r="N627">
            <v>8639.7440232499994</v>
          </cell>
          <cell r="O627">
            <v>6.7947563089435859E-4</v>
          </cell>
          <cell r="P627">
            <v>8639.7440232499994</v>
          </cell>
          <cell r="Q627">
            <v>6.7947563089435859E-4</v>
          </cell>
          <cell r="R627">
            <v>8639.7440232499994</v>
          </cell>
          <cell r="S627">
            <v>6.7947563089435859E-4</v>
          </cell>
          <cell r="T627">
            <v>8639.7440232499994</v>
          </cell>
          <cell r="U627">
            <v>6.7947563089435859E-4</v>
          </cell>
        </row>
        <row r="628">
          <cell r="C628" t="str">
            <v>44-10</v>
          </cell>
          <cell r="D628" t="str">
            <v>Salem</v>
          </cell>
          <cell r="E628">
            <v>34973</v>
          </cell>
          <cell r="F628">
            <v>383</v>
          </cell>
          <cell r="G628">
            <v>1.9012161826756017E-2</v>
          </cell>
          <cell r="H628">
            <v>383</v>
          </cell>
          <cell r="I628">
            <v>1.9012161826756017E-2</v>
          </cell>
          <cell r="J628">
            <v>383</v>
          </cell>
          <cell r="K628">
            <v>1.9012161826756017E-2</v>
          </cell>
          <cell r="L628">
            <v>383</v>
          </cell>
          <cell r="M628">
            <v>1.9012161826756017E-2</v>
          </cell>
          <cell r="N628">
            <v>34586.992488459997</v>
          </cell>
          <cell r="O628">
            <v>2.7201058826039678E-3</v>
          </cell>
          <cell r="P628">
            <v>34586.992488459997</v>
          </cell>
          <cell r="Q628">
            <v>2.7201058826039678E-3</v>
          </cell>
          <cell r="R628">
            <v>34586.992488459997</v>
          </cell>
          <cell r="S628">
            <v>2.7201058826039678E-3</v>
          </cell>
          <cell r="T628">
            <v>34586.992488459997</v>
          </cell>
          <cell r="U628">
            <v>2.7201058826039678E-3</v>
          </cell>
        </row>
        <row r="629">
          <cell r="C629" t="str">
            <v>44-11</v>
          </cell>
          <cell r="D629" t="str">
            <v>Westwood</v>
          </cell>
          <cell r="E629">
            <v>34973</v>
          </cell>
          <cell r="F629">
            <v>112</v>
          </cell>
          <cell r="G629">
            <v>5.5596922313229085E-3</v>
          </cell>
          <cell r="H629">
            <v>112</v>
          </cell>
          <cell r="I629">
            <v>5.5596922313229085E-3</v>
          </cell>
          <cell r="J629">
            <v>112</v>
          </cell>
          <cell r="K629">
            <v>5.5596922313229085E-3</v>
          </cell>
          <cell r="L629">
            <v>112</v>
          </cell>
          <cell r="M629">
            <v>5.5596922313229085E-3</v>
          </cell>
          <cell r="N629">
            <v>34059.972404640001</v>
          </cell>
          <cell r="O629">
            <v>2.6786582074200815E-3</v>
          </cell>
          <cell r="P629">
            <v>34059.972404640001</v>
          </cell>
          <cell r="Q629">
            <v>2.6786582074200815E-3</v>
          </cell>
          <cell r="R629">
            <v>34059.972404640001</v>
          </cell>
          <cell r="S629">
            <v>2.6786582074200815E-3</v>
          </cell>
          <cell r="T629">
            <v>34059.972404640001</v>
          </cell>
          <cell r="U629">
            <v>2.6786582074200815E-3</v>
          </cell>
        </row>
        <row r="630">
          <cell r="C630" t="str">
            <v>44-22</v>
          </cell>
          <cell r="D630" t="str">
            <v>Unincorporated</v>
          </cell>
          <cell r="E630">
            <v>35065</v>
          </cell>
          <cell r="F630">
            <v>6429</v>
          </cell>
          <cell r="G630">
            <v>0.31913626209977664</v>
          </cell>
          <cell r="H630">
            <v>6429</v>
          </cell>
          <cell r="I630">
            <v>0.31913626209977664</v>
          </cell>
          <cell r="J630">
            <v>6429</v>
          </cell>
          <cell r="K630">
            <v>0.31913626209977664</v>
          </cell>
          <cell r="L630">
            <v>6429</v>
          </cell>
          <cell r="M630">
            <v>0.31913626209977664</v>
          </cell>
          <cell r="N630">
            <v>8909245</v>
          </cell>
          <cell r="O630">
            <v>0.70067062761082011</v>
          </cell>
          <cell r="P630">
            <v>8909245</v>
          </cell>
          <cell r="Q630">
            <v>0.70067062761082011</v>
          </cell>
          <cell r="R630">
            <v>8909245</v>
          </cell>
          <cell r="S630">
            <v>0.70067062761082011</v>
          </cell>
          <cell r="T630">
            <v>8909245</v>
          </cell>
          <cell r="U630">
            <v>0.70067062761082011</v>
          </cell>
        </row>
        <row r="631">
          <cell r="B631">
            <v>44</v>
          </cell>
          <cell r="C631" t="str">
            <v>44-24</v>
          </cell>
          <cell r="D631" t="str">
            <v>TOTAL</v>
          </cell>
          <cell r="F631">
            <v>20145</v>
          </cell>
          <cell r="G631">
            <v>1.0000000000000002</v>
          </cell>
          <cell r="H631">
            <v>20145</v>
          </cell>
          <cell r="I631">
            <v>1.0000000000000002</v>
          </cell>
          <cell r="J631">
            <v>20145</v>
          </cell>
          <cell r="K631">
            <v>1.0000000000000002</v>
          </cell>
          <cell r="L631">
            <v>20145</v>
          </cell>
          <cell r="M631">
            <v>1.0000000000000002</v>
          </cell>
          <cell r="N631">
            <v>12715311.087577861</v>
          </cell>
          <cell r="O631">
            <v>0.99999921443664797</v>
          </cell>
          <cell r="P631">
            <v>12715311.087577861</v>
          </cell>
          <cell r="Q631">
            <v>0.99999921443664797</v>
          </cell>
          <cell r="R631">
            <v>12715311.087577861</v>
          </cell>
          <cell r="S631">
            <v>0.99999921443664797</v>
          </cell>
          <cell r="T631">
            <v>12715311.087577861</v>
          </cell>
          <cell r="U631">
            <v>0.99999921443664797</v>
          </cell>
        </row>
        <row r="633">
          <cell r="C633" t="str">
            <v>HOWARD COUNTY</v>
          </cell>
        </row>
        <row r="634">
          <cell r="C634" t="str">
            <v>45-01</v>
          </cell>
          <cell r="D634" t="str">
            <v>Cresco</v>
          </cell>
          <cell r="E634">
            <v>34335</v>
          </cell>
          <cell r="F634">
            <v>3868</v>
          </cell>
          <cell r="G634">
            <v>0.40434873510349151</v>
          </cell>
          <cell r="H634">
            <v>3868</v>
          </cell>
          <cell r="I634">
            <v>0.40434873510349151</v>
          </cell>
          <cell r="J634">
            <v>3868</v>
          </cell>
          <cell r="K634">
            <v>0.40434873510349151</v>
          </cell>
          <cell r="L634">
            <v>3868</v>
          </cell>
          <cell r="M634">
            <v>0.40434873510349151</v>
          </cell>
          <cell r="N634">
            <v>1977134</v>
          </cell>
          <cell r="O634">
            <v>0.22297318480889775</v>
          </cell>
          <cell r="P634">
            <v>1977134</v>
          </cell>
          <cell r="Q634">
            <v>0.22297318480889775</v>
          </cell>
          <cell r="R634">
            <v>1977134</v>
          </cell>
          <cell r="S634">
            <v>0.22297318480889775</v>
          </cell>
          <cell r="T634">
            <v>1977134</v>
          </cell>
          <cell r="U634">
            <v>0.22297318480889775</v>
          </cell>
        </row>
        <row r="635">
          <cell r="C635" t="str">
            <v>45-02</v>
          </cell>
          <cell r="D635" t="str">
            <v>Elma</v>
          </cell>
          <cell r="E635">
            <v>34516</v>
          </cell>
          <cell r="F635">
            <v>546</v>
          </cell>
          <cell r="G635">
            <v>5.7077148233326366E-2</v>
          </cell>
          <cell r="H635">
            <v>546</v>
          </cell>
          <cell r="I635">
            <v>5.7077148233326366E-2</v>
          </cell>
          <cell r="J635">
            <v>546</v>
          </cell>
          <cell r="K635">
            <v>5.7077148233326366E-2</v>
          </cell>
          <cell r="L635">
            <v>546</v>
          </cell>
          <cell r="M635">
            <v>5.7077148233326366E-2</v>
          </cell>
          <cell r="N635">
            <v>164069</v>
          </cell>
          <cell r="O635">
            <v>1.8503038973792896E-2</v>
          </cell>
          <cell r="P635">
            <v>164069</v>
          </cell>
          <cell r="Q635">
            <v>1.8503038973792896E-2</v>
          </cell>
          <cell r="R635">
            <v>164069</v>
          </cell>
          <cell r="S635">
            <v>1.8503038973792896E-2</v>
          </cell>
          <cell r="T635">
            <v>164069</v>
          </cell>
          <cell r="U635">
            <v>1.8503038973792896E-2</v>
          </cell>
        </row>
        <row r="636">
          <cell r="C636" t="str">
            <v>45-03</v>
          </cell>
          <cell r="D636" t="str">
            <v>Lime Springs</v>
          </cell>
          <cell r="E636">
            <v>34335</v>
          </cell>
          <cell r="F636">
            <v>505</v>
          </cell>
          <cell r="G636">
            <v>5.2791135270750578E-2</v>
          </cell>
          <cell r="H636">
            <v>505</v>
          </cell>
          <cell r="I636">
            <v>5.2791135270750578E-2</v>
          </cell>
          <cell r="J636">
            <v>505</v>
          </cell>
          <cell r="K636">
            <v>5.2791135270750578E-2</v>
          </cell>
          <cell r="L636">
            <v>505</v>
          </cell>
          <cell r="M636">
            <v>5.2791135270750578E-2</v>
          </cell>
          <cell r="N636">
            <v>173282</v>
          </cell>
          <cell r="O636">
            <v>1.9542043892854719E-2</v>
          </cell>
          <cell r="P636">
            <v>173282</v>
          </cell>
          <cell r="Q636">
            <v>1.9542043892854719E-2</v>
          </cell>
          <cell r="R636">
            <v>173282</v>
          </cell>
          <cell r="S636">
            <v>1.9542043892854719E-2</v>
          </cell>
          <cell r="T636">
            <v>173282</v>
          </cell>
          <cell r="U636">
            <v>1.9542043892854719E-2</v>
          </cell>
        </row>
        <row r="637">
          <cell r="C637" t="str">
            <v>45-04</v>
          </cell>
          <cell r="D637" t="str">
            <v>Riceville  *  *   45   (66)</v>
          </cell>
          <cell r="E637">
            <v>34700</v>
          </cell>
          <cell r="F637">
            <v>318</v>
          </cell>
          <cell r="G637">
            <v>3.3242734685343923E-2</v>
          </cell>
          <cell r="H637">
            <v>318</v>
          </cell>
          <cell r="I637">
            <v>3.3242734685343923E-2</v>
          </cell>
          <cell r="J637">
            <v>318</v>
          </cell>
          <cell r="K637">
            <v>3.3242734685343923E-2</v>
          </cell>
          <cell r="L637">
            <v>318</v>
          </cell>
          <cell r="M637">
            <v>3.3242734685343923E-2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C638" t="str">
            <v>45-05</v>
          </cell>
          <cell r="D638" t="str">
            <v>Chester</v>
          </cell>
          <cell r="E638">
            <v>34335</v>
          </cell>
          <cell r="F638">
            <v>127</v>
          </cell>
          <cell r="G638">
            <v>1.3276186493832323E-2</v>
          </cell>
          <cell r="H638">
            <v>127</v>
          </cell>
          <cell r="I638">
            <v>1.3276186493832323E-2</v>
          </cell>
          <cell r="J638">
            <v>127</v>
          </cell>
          <cell r="K638">
            <v>1.3276186493832323E-2</v>
          </cell>
          <cell r="L638">
            <v>127</v>
          </cell>
          <cell r="M638">
            <v>1.3276186493832323E-2</v>
          </cell>
          <cell r="N638">
            <v>66106</v>
          </cell>
          <cell r="O638">
            <v>7.4551676087594443E-3</v>
          </cell>
          <cell r="P638">
            <v>66106</v>
          </cell>
          <cell r="Q638">
            <v>7.4551676087594443E-3</v>
          </cell>
          <cell r="R638">
            <v>66106</v>
          </cell>
          <cell r="S638">
            <v>7.4551676087594443E-3</v>
          </cell>
          <cell r="T638">
            <v>66106</v>
          </cell>
          <cell r="U638">
            <v>7.4551676087594443E-3</v>
          </cell>
        </row>
        <row r="639">
          <cell r="C639" t="str">
            <v>45-06</v>
          </cell>
          <cell r="D639" t="str">
            <v xml:space="preserve">Protivin   *   *    19    (45)  </v>
          </cell>
          <cell r="E639">
            <v>34335</v>
          </cell>
          <cell r="F639">
            <v>262</v>
          </cell>
          <cell r="G639">
            <v>2.7388668199874556E-2</v>
          </cell>
          <cell r="H639">
            <v>262</v>
          </cell>
          <cell r="I639">
            <v>2.7388668199874556E-2</v>
          </cell>
          <cell r="J639">
            <v>262</v>
          </cell>
          <cell r="K639">
            <v>2.7388668199874556E-2</v>
          </cell>
          <cell r="L639">
            <v>262</v>
          </cell>
          <cell r="M639">
            <v>2.7388668199874556E-2</v>
          </cell>
          <cell r="N639">
            <v>82226</v>
          </cell>
          <cell r="O639">
            <v>9.2731160832277559E-3</v>
          </cell>
          <cell r="P639">
            <v>82226</v>
          </cell>
          <cell r="Q639">
            <v>9.2731160832277559E-3</v>
          </cell>
          <cell r="R639">
            <v>82226</v>
          </cell>
          <cell r="S639">
            <v>9.2731160832277559E-3</v>
          </cell>
          <cell r="T639">
            <v>82226</v>
          </cell>
          <cell r="U639">
            <v>9.2731160832277559E-3</v>
          </cell>
        </row>
        <row r="640">
          <cell r="C640" t="str">
            <v>45-22</v>
          </cell>
          <cell r="D640" t="str">
            <v>Unincorporated</v>
          </cell>
          <cell r="E640">
            <v>34516</v>
          </cell>
          <cell r="F640">
            <v>3940</v>
          </cell>
          <cell r="G640">
            <v>0.41187539201338075</v>
          </cell>
          <cell r="H640">
            <v>3940</v>
          </cell>
          <cell r="I640">
            <v>0.41187539201338075</v>
          </cell>
          <cell r="J640">
            <v>3940</v>
          </cell>
          <cell r="K640">
            <v>0.41187539201338075</v>
          </cell>
          <cell r="L640">
            <v>3940</v>
          </cell>
          <cell r="M640">
            <v>0.41187539201338075</v>
          </cell>
          <cell r="N640">
            <v>6404321</v>
          </cell>
          <cell r="O640">
            <v>0.72225344863246743</v>
          </cell>
          <cell r="P640">
            <v>6404321</v>
          </cell>
          <cell r="Q640">
            <v>0.72225344863246743</v>
          </cell>
          <cell r="R640">
            <v>6404321</v>
          </cell>
          <cell r="S640">
            <v>0.72225344863246743</v>
          </cell>
          <cell r="T640">
            <v>6404321</v>
          </cell>
          <cell r="U640">
            <v>0.72225344863246743</v>
          </cell>
        </row>
        <row r="641">
          <cell r="B641">
            <v>45</v>
          </cell>
          <cell r="C641" t="str">
            <v>45-24</v>
          </cell>
          <cell r="D641" t="str">
            <v>TOTAL</v>
          </cell>
          <cell r="F641">
            <v>9566</v>
          </cell>
          <cell r="G641">
            <v>1</v>
          </cell>
          <cell r="H641">
            <v>9566</v>
          </cell>
          <cell r="I641">
            <v>1</v>
          </cell>
          <cell r="J641">
            <v>9566</v>
          </cell>
          <cell r="K641">
            <v>1</v>
          </cell>
          <cell r="L641">
            <v>9566</v>
          </cell>
          <cell r="M641">
            <v>1</v>
          </cell>
          <cell r="N641">
            <v>8867138</v>
          </cell>
          <cell r="O641">
            <v>1</v>
          </cell>
          <cell r="P641">
            <v>8867138</v>
          </cell>
          <cell r="Q641">
            <v>1</v>
          </cell>
          <cell r="R641">
            <v>8867138</v>
          </cell>
          <cell r="S641">
            <v>1</v>
          </cell>
          <cell r="T641">
            <v>8867138</v>
          </cell>
          <cell r="U641">
            <v>1</v>
          </cell>
        </row>
        <row r="643">
          <cell r="C643" t="str">
            <v>HUMBOLDT COUNTY</v>
          </cell>
        </row>
        <row r="644">
          <cell r="C644" t="str">
            <v>46-01</v>
          </cell>
          <cell r="D644" t="str">
            <v>Humboldt</v>
          </cell>
          <cell r="E644">
            <v>37438</v>
          </cell>
          <cell r="F644">
            <v>4690</v>
          </cell>
          <cell r="G644">
            <v>0.47784004075394804</v>
          </cell>
          <cell r="H644">
            <v>4690</v>
          </cell>
          <cell r="I644">
            <v>0.47784004075394804</v>
          </cell>
          <cell r="J644">
            <v>4690</v>
          </cell>
          <cell r="K644">
            <v>0.47784004075394804</v>
          </cell>
          <cell r="L644">
            <v>4690</v>
          </cell>
          <cell r="M644">
            <v>0.47784004075394804</v>
          </cell>
          <cell r="N644">
            <v>2553343</v>
          </cell>
          <cell r="O644">
            <v>0.23396932616594607</v>
          </cell>
          <cell r="P644">
            <v>2553343</v>
          </cell>
          <cell r="Q644">
            <v>0.23396932616594607</v>
          </cell>
          <cell r="R644">
            <v>2553343</v>
          </cell>
          <cell r="S644">
            <v>0.23396932616594607</v>
          </cell>
          <cell r="T644">
            <v>2553343</v>
          </cell>
          <cell r="U644">
            <v>0.23396932616594607</v>
          </cell>
        </row>
        <row r="645">
          <cell r="C645" t="str">
            <v>46-02</v>
          </cell>
          <cell r="D645" t="str">
            <v>Dakota City</v>
          </cell>
          <cell r="E645">
            <v>37438</v>
          </cell>
          <cell r="F645">
            <v>843</v>
          </cell>
          <cell r="G645">
            <v>8.5888945491594496E-2</v>
          </cell>
          <cell r="H645">
            <v>843</v>
          </cell>
          <cell r="I645">
            <v>8.5888945491594496E-2</v>
          </cell>
          <cell r="J645">
            <v>843</v>
          </cell>
          <cell r="K645">
            <v>8.5888945491594496E-2</v>
          </cell>
          <cell r="L645">
            <v>843</v>
          </cell>
          <cell r="M645">
            <v>8.5888945491594496E-2</v>
          </cell>
          <cell r="N645">
            <v>291495</v>
          </cell>
          <cell r="O645">
            <v>2.6710429711457668E-2</v>
          </cell>
          <cell r="P645">
            <v>291495</v>
          </cell>
          <cell r="Q645">
            <v>2.6710429711457668E-2</v>
          </cell>
          <cell r="R645">
            <v>291495</v>
          </cell>
          <cell r="S645">
            <v>2.6710429711457668E-2</v>
          </cell>
          <cell r="T645">
            <v>291495</v>
          </cell>
          <cell r="U645">
            <v>2.6710429711457668E-2</v>
          </cell>
        </row>
        <row r="646">
          <cell r="C646" t="str">
            <v>46-03</v>
          </cell>
          <cell r="D646" t="str">
            <v>GILMORE CITY ** (46) 76</v>
          </cell>
          <cell r="E646">
            <v>37073</v>
          </cell>
          <cell r="F646">
            <v>281</v>
          </cell>
          <cell r="G646">
            <v>2.8629648497198165E-2</v>
          </cell>
          <cell r="H646">
            <v>281</v>
          </cell>
          <cell r="I646">
            <v>2.8629648497198165E-2</v>
          </cell>
          <cell r="J646">
            <v>281</v>
          </cell>
          <cell r="K646">
            <v>2.8629648497198165E-2</v>
          </cell>
          <cell r="L646">
            <v>281</v>
          </cell>
          <cell r="M646">
            <v>2.8629648497198165E-2</v>
          </cell>
          <cell r="N646">
            <v>180559.32860514001</v>
          </cell>
          <cell r="O646">
            <v>1.6545111427144821E-2</v>
          </cell>
          <cell r="P646">
            <v>180559.32860514001</v>
          </cell>
          <cell r="Q646">
            <v>1.6545111427144821E-2</v>
          </cell>
          <cell r="R646">
            <v>180559.32860514001</v>
          </cell>
          <cell r="S646">
            <v>1.6545111427144821E-2</v>
          </cell>
          <cell r="T646">
            <v>180559.32860514001</v>
          </cell>
          <cell r="U646">
            <v>1.6545111427144821E-2</v>
          </cell>
        </row>
        <row r="647">
          <cell r="C647" t="str">
            <v>46-04</v>
          </cell>
          <cell r="D647" t="str">
            <v>Livermore</v>
          </cell>
          <cell r="E647">
            <v>37073</v>
          </cell>
          <cell r="F647">
            <v>384</v>
          </cell>
          <cell r="G647">
            <v>3.9123790117167601E-2</v>
          </cell>
          <cell r="H647">
            <v>384</v>
          </cell>
          <cell r="I647">
            <v>3.9123790117167601E-2</v>
          </cell>
          <cell r="J647">
            <v>384</v>
          </cell>
          <cell r="K647">
            <v>3.9123790117167601E-2</v>
          </cell>
          <cell r="L647">
            <v>384</v>
          </cell>
          <cell r="M647">
            <v>3.9123790117167601E-2</v>
          </cell>
          <cell r="N647">
            <v>189914.13425947999</v>
          </cell>
          <cell r="O647">
            <v>1.7402316109539358E-2</v>
          </cell>
          <cell r="P647">
            <v>189914.13425947999</v>
          </cell>
          <cell r="Q647">
            <v>1.7402316109539358E-2</v>
          </cell>
          <cell r="R647">
            <v>189914.13425947999</v>
          </cell>
          <cell r="S647">
            <v>1.7402316109539358E-2</v>
          </cell>
          <cell r="T647">
            <v>189914.13425947999</v>
          </cell>
          <cell r="U647">
            <v>1.7402316109539358E-2</v>
          </cell>
        </row>
        <row r="648">
          <cell r="C648" t="str">
            <v>46-05</v>
          </cell>
          <cell r="D648" t="str">
            <v>LU VERNE  ** 46  (55)</v>
          </cell>
          <cell r="E648">
            <v>37073</v>
          </cell>
          <cell r="F648">
            <v>36</v>
          </cell>
          <cell r="G648">
            <v>3.6678553234844626E-3</v>
          </cell>
          <cell r="H648">
            <v>36</v>
          </cell>
          <cell r="I648">
            <v>3.6678553234844626E-3</v>
          </cell>
          <cell r="J648">
            <v>36</v>
          </cell>
          <cell r="K648">
            <v>3.6678553234844626E-3</v>
          </cell>
          <cell r="L648">
            <v>36</v>
          </cell>
          <cell r="M648">
            <v>3.6678553234844626E-3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C649" t="str">
            <v>46-06</v>
          </cell>
          <cell r="D649" t="str">
            <v>Bode</v>
          </cell>
          <cell r="E649">
            <v>37073</v>
          </cell>
          <cell r="F649">
            <v>302</v>
          </cell>
          <cell r="G649">
            <v>3.0769230769230771E-2</v>
          </cell>
          <cell r="H649">
            <v>302</v>
          </cell>
          <cell r="I649">
            <v>3.0769230769230771E-2</v>
          </cell>
          <cell r="J649">
            <v>302</v>
          </cell>
          <cell r="K649">
            <v>3.0769230769230771E-2</v>
          </cell>
          <cell r="L649">
            <v>302</v>
          </cell>
          <cell r="M649">
            <v>3.0769230769230771E-2</v>
          </cell>
          <cell r="N649">
            <v>122293.38845103999</v>
          </cell>
          <cell r="O649">
            <v>1.1206054842784585E-2</v>
          </cell>
          <cell r="P649">
            <v>122293.38845103999</v>
          </cell>
          <cell r="Q649">
            <v>1.1206054842784585E-2</v>
          </cell>
          <cell r="R649">
            <v>122293.38845103999</v>
          </cell>
          <cell r="S649">
            <v>1.1206054842784585E-2</v>
          </cell>
          <cell r="T649">
            <v>122293.38845103999</v>
          </cell>
          <cell r="U649">
            <v>1.1206054842784585E-2</v>
          </cell>
        </row>
        <row r="650">
          <cell r="C650" t="str">
            <v>46-07</v>
          </cell>
          <cell r="D650" t="str">
            <v>Bradgate</v>
          </cell>
          <cell r="E650">
            <v>37073</v>
          </cell>
          <cell r="F650">
            <v>86</v>
          </cell>
          <cell r="G650">
            <v>8.7620988283239939E-3</v>
          </cell>
          <cell r="H650">
            <v>86</v>
          </cell>
          <cell r="I650">
            <v>8.7620988283239939E-3</v>
          </cell>
          <cell r="J650">
            <v>86</v>
          </cell>
          <cell r="K650">
            <v>8.7620988283239939E-3</v>
          </cell>
          <cell r="L650">
            <v>86</v>
          </cell>
          <cell r="M650">
            <v>8.7620988283239939E-3</v>
          </cell>
          <cell r="N650">
            <v>34358.847742850005</v>
          </cell>
          <cell r="O650">
            <v>3.1483887806036844E-3</v>
          </cell>
          <cell r="P650">
            <v>34358.847742850005</v>
          </cell>
          <cell r="Q650">
            <v>3.1483887806036844E-3</v>
          </cell>
          <cell r="R650">
            <v>34358.847742850005</v>
          </cell>
          <cell r="S650">
            <v>3.1483887806036844E-3</v>
          </cell>
          <cell r="T650">
            <v>34358.847742850005</v>
          </cell>
          <cell r="U650">
            <v>3.1483887806036844E-3</v>
          </cell>
        </row>
        <row r="651">
          <cell r="C651" t="str">
            <v>46-08</v>
          </cell>
          <cell r="D651" t="str">
            <v>Hardy</v>
          </cell>
          <cell r="E651">
            <v>37073</v>
          </cell>
          <cell r="F651">
            <v>47</v>
          </cell>
          <cell r="G651">
            <v>4.7885888945491594E-3</v>
          </cell>
          <cell r="H651">
            <v>47</v>
          </cell>
          <cell r="I651">
            <v>4.7885888945491594E-3</v>
          </cell>
          <cell r="J651">
            <v>47</v>
          </cell>
          <cell r="K651">
            <v>4.7885888945491594E-3</v>
          </cell>
          <cell r="L651">
            <v>47</v>
          </cell>
          <cell r="M651">
            <v>4.7885888945491594E-3</v>
          </cell>
          <cell r="N651">
            <v>32178.983910590003</v>
          </cell>
          <cell r="O651">
            <v>2.9486423023720523E-3</v>
          </cell>
          <cell r="P651">
            <v>32178.983910590003</v>
          </cell>
          <cell r="Q651">
            <v>2.9486423023720523E-3</v>
          </cell>
          <cell r="R651">
            <v>32178.983910590003</v>
          </cell>
          <cell r="S651">
            <v>2.9486423023720523E-3</v>
          </cell>
          <cell r="T651">
            <v>32178.983910590003</v>
          </cell>
          <cell r="U651">
            <v>2.9486423023720523E-3</v>
          </cell>
        </row>
        <row r="652">
          <cell r="C652" t="str">
            <v>46-09</v>
          </cell>
          <cell r="D652" t="str">
            <v>Ottosen</v>
          </cell>
          <cell r="E652">
            <v>37073</v>
          </cell>
          <cell r="F652">
            <v>55</v>
          </cell>
          <cell r="G652">
            <v>5.6036678553234845E-3</v>
          </cell>
          <cell r="H652">
            <v>55</v>
          </cell>
          <cell r="I652">
            <v>5.6036678553234845E-3</v>
          </cell>
          <cell r="J652">
            <v>55</v>
          </cell>
          <cell r="K652">
            <v>5.6036678553234845E-3</v>
          </cell>
          <cell r="L652">
            <v>55</v>
          </cell>
          <cell r="M652">
            <v>5.6036678553234845E-3</v>
          </cell>
          <cell r="N652">
            <v>34994.407506039999</v>
          </cell>
          <cell r="O652">
            <v>3.2066267413992967E-3</v>
          </cell>
          <cell r="P652">
            <v>34994.407506039999</v>
          </cell>
          <cell r="Q652">
            <v>3.2066267413992967E-3</v>
          </cell>
          <cell r="R652">
            <v>34994.407506039999</v>
          </cell>
          <cell r="S652">
            <v>3.2066267413992967E-3</v>
          </cell>
          <cell r="T652">
            <v>34994.407506039999</v>
          </cell>
          <cell r="U652">
            <v>3.2066267413992967E-3</v>
          </cell>
        </row>
        <row r="653">
          <cell r="C653" t="str">
            <v>46-10</v>
          </cell>
          <cell r="D653" t="str">
            <v>Pioneer</v>
          </cell>
          <cell r="E653">
            <v>37073</v>
          </cell>
          <cell r="F653">
            <v>23</v>
          </cell>
          <cell r="G653">
            <v>2.3433520122261844E-3</v>
          </cell>
          <cell r="H653">
            <v>23</v>
          </cell>
          <cell r="I653">
            <v>2.3433520122261844E-3</v>
          </cell>
          <cell r="J653">
            <v>23</v>
          </cell>
          <cell r="K653">
            <v>2.3433520122261844E-3</v>
          </cell>
          <cell r="L653">
            <v>23</v>
          </cell>
          <cell r="M653">
            <v>2.3433520122261844E-3</v>
          </cell>
          <cell r="N653">
            <v>8050.00128812</v>
          </cell>
          <cell r="O653">
            <v>7.3764213308452262E-4</v>
          </cell>
          <cell r="P653">
            <v>8050.00128812</v>
          </cell>
          <cell r="Q653">
            <v>7.3764213308452262E-4</v>
          </cell>
          <cell r="R653">
            <v>8050.00128812</v>
          </cell>
          <cell r="S653">
            <v>7.3764213308452262E-4</v>
          </cell>
          <cell r="T653">
            <v>8050.00128812</v>
          </cell>
          <cell r="U653">
            <v>7.3764213308452262E-4</v>
          </cell>
        </row>
        <row r="654">
          <cell r="C654" t="str">
            <v>46-11</v>
          </cell>
          <cell r="D654" t="str">
            <v>Renwick</v>
          </cell>
          <cell r="E654">
            <v>37073</v>
          </cell>
          <cell r="F654">
            <v>242</v>
          </cell>
          <cell r="G654">
            <v>2.4656138563423333E-2</v>
          </cell>
          <cell r="H654">
            <v>242</v>
          </cell>
          <cell r="I654">
            <v>2.4656138563423333E-2</v>
          </cell>
          <cell r="J654">
            <v>242</v>
          </cell>
          <cell r="K654">
            <v>2.4656138563423333E-2</v>
          </cell>
          <cell r="L654">
            <v>242</v>
          </cell>
          <cell r="M654">
            <v>2.4656138563423333E-2</v>
          </cell>
          <cell r="N654">
            <v>124364.93421645</v>
          </cell>
          <cell r="O654">
            <v>1.1395875860507193E-2</v>
          </cell>
          <cell r="P654">
            <v>124364.93421645</v>
          </cell>
          <cell r="Q654">
            <v>1.1395875860507193E-2</v>
          </cell>
          <cell r="R654">
            <v>124364.93421645</v>
          </cell>
          <cell r="S654">
            <v>1.1395875860507193E-2</v>
          </cell>
          <cell r="T654">
            <v>124364.93421645</v>
          </cell>
          <cell r="U654">
            <v>1.1395875860507193E-2</v>
          </cell>
        </row>
        <row r="655">
          <cell r="C655" t="str">
            <v>46-12</v>
          </cell>
          <cell r="D655" t="str">
            <v>Rutland</v>
          </cell>
          <cell r="E655">
            <v>37073</v>
          </cell>
          <cell r="F655">
            <v>126</v>
          </cell>
          <cell r="G655">
            <v>1.2837493632195619E-2</v>
          </cell>
          <cell r="H655">
            <v>126</v>
          </cell>
          <cell r="I655">
            <v>1.2837493632195619E-2</v>
          </cell>
          <cell r="J655">
            <v>126</v>
          </cell>
          <cell r="K655">
            <v>1.2837493632195619E-2</v>
          </cell>
          <cell r="L655">
            <v>126</v>
          </cell>
          <cell r="M655">
            <v>1.2837493632195619E-2</v>
          </cell>
          <cell r="N655">
            <v>41768.40326947</v>
          </cell>
          <cell r="O655">
            <v>3.8273452364157089E-3</v>
          </cell>
          <cell r="P655">
            <v>41768.40326947</v>
          </cell>
          <cell r="Q655">
            <v>3.8273452364157089E-3</v>
          </cell>
          <cell r="R655">
            <v>41768.40326947</v>
          </cell>
          <cell r="S655">
            <v>3.8273452364157089E-3</v>
          </cell>
          <cell r="T655">
            <v>41768.40326947</v>
          </cell>
          <cell r="U655">
            <v>3.8273452364157089E-3</v>
          </cell>
        </row>
        <row r="656">
          <cell r="C656" t="str">
            <v>46-13</v>
          </cell>
          <cell r="D656" t="str">
            <v>Thor</v>
          </cell>
          <cell r="E656">
            <v>37073</v>
          </cell>
          <cell r="F656">
            <v>186</v>
          </cell>
          <cell r="G656">
            <v>1.8950585838003058E-2</v>
          </cell>
          <cell r="H656">
            <v>186</v>
          </cell>
          <cell r="I656">
            <v>1.8950585838003058E-2</v>
          </cell>
          <cell r="J656">
            <v>186</v>
          </cell>
          <cell r="K656">
            <v>1.8950585838003058E-2</v>
          </cell>
          <cell r="L656">
            <v>186</v>
          </cell>
          <cell r="M656">
            <v>1.8950585838003058E-2</v>
          </cell>
          <cell r="N656">
            <v>59842.340994750004</v>
          </cell>
          <cell r="O656">
            <v>5.4835062107732608E-3</v>
          </cell>
          <cell r="P656">
            <v>59842.340994750004</v>
          </cell>
          <cell r="Q656">
            <v>5.4835062107732608E-3</v>
          </cell>
          <cell r="R656">
            <v>59842.340994750004</v>
          </cell>
          <cell r="S656">
            <v>5.4835062107732608E-3</v>
          </cell>
          <cell r="T656">
            <v>59842.340994750004</v>
          </cell>
          <cell r="U656">
            <v>5.4835062107732608E-3</v>
          </cell>
        </row>
        <row r="657">
          <cell r="C657" t="str">
            <v>46-22</v>
          </cell>
          <cell r="D657" t="str">
            <v>Unincorporated</v>
          </cell>
          <cell r="E657">
            <v>37073</v>
          </cell>
          <cell r="F657">
            <v>2514</v>
          </cell>
          <cell r="G657">
            <v>0.25613856342333163</v>
          </cell>
          <cell r="H657">
            <v>2514</v>
          </cell>
          <cell r="I657">
            <v>0.25613856342333163</v>
          </cell>
          <cell r="J657">
            <v>2514</v>
          </cell>
          <cell r="K657">
            <v>0.25613856342333163</v>
          </cell>
          <cell r="L657">
            <v>2514</v>
          </cell>
          <cell r="M657">
            <v>0.25613856342333163</v>
          </cell>
          <cell r="N657">
            <v>7239990</v>
          </cell>
          <cell r="O657">
            <v>0.66341873447797184</v>
          </cell>
          <cell r="P657">
            <v>7239990</v>
          </cell>
          <cell r="Q657">
            <v>0.66341873447797184</v>
          </cell>
          <cell r="R657">
            <v>7239990</v>
          </cell>
          <cell r="S657">
            <v>0.66341873447797184</v>
          </cell>
          <cell r="T657">
            <v>7239990</v>
          </cell>
          <cell r="U657">
            <v>0.66341873447797184</v>
          </cell>
        </row>
        <row r="658">
          <cell r="B658">
            <v>46</v>
          </cell>
          <cell r="C658" t="str">
            <v>46-24</v>
          </cell>
          <cell r="D658" t="str">
            <v>TOTAL</v>
          </cell>
          <cell r="F658">
            <v>9815</v>
          </cell>
          <cell r="G658">
            <v>1</v>
          </cell>
          <cell r="H658">
            <v>9815</v>
          </cell>
          <cell r="I658">
            <v>1</v>
          </cell>
          <cell r="J658">
            <v>9815</v>
          </cell>
          <cell r="K658">
            <v>1</v>
          </cell>
          <cell r="L658">
            <v>9815</v>
          </cell>
          <cell r="M658">
            <v>1</v>
          </cell>
          <cell r="N658">
            <v>10913152.77024393</v>
          </cell>
          <cell r="O658">
            <v>1</v>
          </cell>
          <cell r="P658">
            <v>10913152.77024393</v>
          </cell>
          <cell r="Q658">
            <v>1</v>
          </cell>
          <cell r="R658">
            <v>10913152.77024393</v>
          </cell>
          <cell r="S658">
            <v>1</v>
          </cell>
          <cell r="T658">
            <v>10913152.77024393</v>
          </cell>
          <cell r="U658">
            <v>1</v>
          </cell>
        </row>
        <row r="660">
          <cell r="C660" t="str">
            <v>IDA COUNTY</v>
          </cell>
        </row>
        <row r="661">
          <cell r="C661" t="str">
            <v>47-01</v>
          </cell>
          <cell r="D661" t="str">
            <v>Holstein</v>
          </cell>
          <cell r="E661">
            <v>40179</v>
          </cell>
          <cell r="F661">
            <v>1396</v>
          </cell>
          <cell r="G661">
            <v>0.19692481309070392</v>
          </cell>
          <cell r="H661">
            <v>1396</v>
          </cell>
          <cell r="I661">
            <v>0.19692481309070392</v>
          </cell>
          <cell r="J661">
            <v>1396</v>
          </cell>
          <cell r="K661">
            <v>0.19692481309070392</v>
          </cell>
          <cell r="L661">
            <v>1396</v>
          </cell>
          <cell r="M661">
            <v>0.19692481309070392</v>
          </cell>
          <cell r="N661">
            <v>526128</v>
          </cell>
          <cell r="O661">
            <v>7.2661825196636387E-2</v>
          </cell>
          <cell r="P661">
            <v>526128</v>
          </cell>
          <cell r="Q661">
            <v>7.2661825196636387E-2</v>
          </cell>
          <cell r="R661">
            <v>526128</v>
          </cell>
          <cell r="S661">
            <v>7.2661825196636387E-2</v>
          </cell>
          <cell r="T661">
            <v>526128</v>
          </cell>
          <cell r="U661">
            <v>7.2661825196636387E-2</v>
          </cell>
        </row>
        <row r="662">
          <cell r="C662" t="str">
            <v>47-02</v>
          </cell>
          <cell r="D662" t="str">
            <v>Ida Grove</v>
          </cell>
          <cell r="E662">
            <v>39995</v>
          </cell>
          <cell r="F662">
            <v>2142</v>
          </cell>
          <cell r="G662">
            <v>0.30215827338129497</v>
          </cell>
          <cell r="H662">
            <v>2142</v>
          </cell>
          <cell r="I662">
            <v>0.30215827338129497</v>
          </cell>
          <cell r="J662">
            <v>2142</v>
          </cell>
          <cell r="K662">
            <v>0.30215827338129497</v>
          </cell>
          <cell r="L662">
            <v>2142</v>
          </cell>
          <cell r="M662">
            <v>0.30215827338129497</v>
          </cell>
          <cell r="N662">
            <v>1297979</v>
          </cell>
          <cell r="O662">
            <v>0.17925965393764426</v>
          </cell>
          <cell r="P662">
            <v>1297979</v>
          </cell>
          <cell r="Q662">
            <v>0.17925965393764426</v>
          </cell>
          <cell r="R662">
            <v>1297979</v>
          </cell>
          <cell r="S662">
            <v>0.17925965393764426</v>
          </cell>
          <cell r="T662">
            <v>1297979</v>
          </cell>
          <cell r="U662">
            <v>0.17925965393764426</v>
          </cell>
        </row>
        <row r="663">
          <cell r="C663" t="str">
            <v>47-03</v>
          </cell>
          <cell r="D663" t="str">
            <v>Battle Creek</v>
          </cell>
          <cell r="E663">
            <v>39995</v>
          </cell>
          <cell r="F663">
            <v>713</v>
          </cell>
          <cell r="G663">
            <v>0.10057836084073918</v>
          </cell>
          <cell r="H663">
            <v>713</v>
          </cell>
          <cell r="I663">
            <v>0.10057836084073918</v>
          </cell>
          <cell r="J663">
            <v>713</v>
          </cell>
          <cell r="K663">
            <v>0.10057836084073918</v>
          </cell>
          <cell r="L663">
            <v>713</v>
          </cell>
          <cell r="M663">
            <v>0.10057836084073918</v>
          </cell>
          <cell r="N663">
            <v>224456</v>
          </cell>
          <cell r="O663">
            <v>3.0998887412067435E-2</v>
          </cell>
          <cell r="P663">
            <v>224456</v>
          </cell>
          <cell r="Q663">
            <v>3.0998887412067435E-2</v>
          </cell>
          <cell r="R663">
            <v>224456</v>
          </cell>
          <cell r="S663">
            <v>3.0998887412067435E-2</v>
          </cell>
          <cell r="T663">
            <v>224456</v>
          </cell>
          <cell r="U663">
            <v>3.0998887412067435E-2</v>
          </cell>
        </row>
        <row r="664">
          <cell r="C664" t="str">
            <v>47-04</v>
          </cell>
          <cell r="D664" t="str">
            <v>Arthur</v>
          </cell>
          <cell r="E664">
            <v>39995</v>
          </cell>
          <cell r="F664">
            <v>206</v>
          </cell>
          <cell r="G664">
            <v>2.9059105656651148E-2</v>
          </cell>
          <cell r="H664">
            <v>206</v>
          </cell>
          <cell r="I664">
            <v>2.9059105656651148E-2</v>
          </cell>
          <cell r="J664">
            <v>206</v>
          </cell>
          <cell r="K664">
            <v>2.9059105656651148E-2</v>
          </cell>
          <cell r="L664">
            <v>206</v>
          </cell>
          <cell r="M664">
            <v>2.9059105656651148E-2</v>
          </cell>
          <cell r="N664">
            <v>84938</v>
          </cell>
          <cell r="O664">
            <v>1.1730510652449407E-2</v>
          </cell>
          <cell r="P664">
            <v>84938</v>
          </cell>
          <cell r="Q664">
            <v>1.1730510652449407E-2</v>
          </cell>
          <cell r="R664">
            <v>84938</v>
          </cell>
          <cell r="S664">
            <v>1.1730510652449407E-2</v>
          </cell>
          <cell r="T664">
            <v>84938</v>
          </cell>
          <cell r="U664">
            <v>1.1730510652449407E-2</v>
          </cell>
        </row>
        <row r="665">
          <cell r="C665" t="str">
            <v>47-05</v>
          </cell>
          <cell r="D665" t="str">
            <v>Galva</v>
          </cell>
          <cell r="E665">
            <v>35521</v>
          </cell>
          <cell r="F665">
            <v>434</v>
          </cell>
          <cell r="G665">
            <v>6.1221610946536886E-2</v>
          </cell>
          <cell r="H665">
            <v>434</v>
          </cell>
          <cell r="I665">
            <v>6.1221610946536886E-2</v>
          </cell>
          <cell r="J665">
            <v>434</v>
          </cell>
          <cell r="K665">
            <v>6.1221610946536886E-2</v>
          </cell>
          <cell r="L665">
            <v>434</v>
          </cell>
          <cell r="M665">
            <v>6.1221610946536886E-2</v>
          </cell>
          <cell r="N665">
            <v>129103</v>
          </cell>
          <cell r="O665">
            <v>1.7829995017108663E-2</v>
          </cell>
          <cell r="P665">
            <v>129103</v>
          </cell>
          <cell r="Q665">
            <v>1.7829995017108663E-2</v>
          </cell>
          <cell r="R665">
            <v>129103</v>
          </cell>
          <cell r="S665">
            <v>1.7829995017108663E-2</v>
          </cell>
          <cell r="T665">
            <v>129103</v>
          </cell>
          <cell r="U665">
            <v>1.7829995017108663E-2</v>
          </cell>
        </row>
        <row r="666">
          <cell r="C666" t="str">
            <v>47-22</v>
          </cell>
          <cell r="D666" t="str">
            <v>Unincorporated</v>
          </cell>
          <cell r="E666">
            <v>40179</v>
          </cell>
          <cell r="F666">
            <v>2198</v>
          </cell>
          <cell r="G666">
            <v>0.31005783608407389</v>
          </cell>
          <cell r="H666">
            <v>2198</v>
          </cell>
          <cell r="I666">
            <v>0.31005783608407389</v>
          </cell>
          <cell r="J666">
            <v>2198</v>
          </cell>
          <cell r="K666">
            <v>0.31005783608407389</v>
          </cell>
          <cell r="L666">
            <v>2198</v>
          </cell>
          <cell r="M666">
            <v>0.31005783608407389</v>
          </cell>
          <cell r="N666">
            <v>4978172</v>
          </cell>
          <cell r="O666">
            <v>0.68751912778409385</v>
          </cell>
          <cell r="P666">
            <v>4978172</v>
          </cell>
          <cell r="Q666">
            <v>0.68751912778409385</v>
          </cell>
          <cell r="R666">
            <v>4978172</v>
          </cell>
          <cell r="S666">
            <v>0.68751912778409385</v>
          </cell>
          <cell r="T666">
            <v>4978172</v>
          </cell>
          <cell r="U666">
            <v>0.68751912778409385</v>
          </cell>
        </row>
        <row r="667">
          <cell r="B667">
            <v>47</v>
          </cell>
          <cell r="C667" t="str">
            <v>47-24</v>
          </cell>
          <cell r="D667" t="str">
            <v>TOTAL</v>
          </cell>
          <cell r="F667">
            <v>7089</v>
          </cell>
          <cell r="G667">
            <v>1</v>
          </cell>
          <cell r="H667">
            <v>7089</v>
          </cell>
          <cell r="I667">
            <v>1</v>
          </cell>
          <cell r="J667">
            <v>7089</v>
          </cell>
          <cell r="K667">
            <v>1</v>
          </cell>
          <cell r="L667">
            <v>7089</v>
          </cell>
          <cell r="M667">
            <v>1</v>
          </cell>
          <cell r="N667">
            <v>7240776</v>
          </cell>
          <cell r="O667">
            <v>1</v>
          </cell>
          <cell r="P667">
            <v>7240776</v>
          </cell>
          <cell r="Q667">
            <v>1</v>
          </cell>
          <cell r="R667">
            <v>7240776</v>
          </cell>
          <cell r="S667">
            <v>1</v>
          </cell>
          <cell r="T667">
            <v>7240776</v>
          </cell>
          <cell r="U667">
            <v>1</v>
          </cell>
        </row>
        <row r="669">
          <cell r="C669" t="str">
            <v>IOWA COUNTY</v>
          </cell>
        </row>
        <row r="670">
          <cell r="C670" t="str">
            <v>48-01</v>
          </cell>
          <cell r="D670" t="str">
            <v>Marengo</v>
          </cell>
          <cell r="E670">
            <v>34790</v>
          </cell>
          <cell r="F670">
            <v>2528</v>
          </cell>
          <cell r="G670">
            <v>0.15457046774686639</v>
          </cell>
          <cell r="H670">
            <v>2528</v>
          </cell>
          <cell r="I670">
            <v>0.15457046774686639</v>
          </cell>
          <cell r="J670">
            <v>2528</v>
          </cell>
          <cell r="K670">
            <v>0.15457046774686639</v>
          </cell>
          <cell r="L670">
            <v>2528</v>
          </cell>
          <cell r="M670">
            <v>0.15457046774686639</v>
          </cell>
          <cell r="N670">
            <v>740898</v>
          </cell>
          <cell r="O670">
            <v>6.0431116701373799E-2</v>
          </cell>
          <cell r="P670">
            <v>740898</v>
          </cell>
          <cell r="Q670">
            <v>6.0431116701373799E-2</v>
          </cell>
          <cell r="R670">
            <v>740898</v>
          </cell>
          <cell r="S670">
            <v>6.0431116701373799E-2</v>
          </cell>
          <cell r="T670">
            <v>740898</v>
          </cell>
          <cell r="U670">
            <v>6.0431116701373799E-2</v>
          </cell>
        </row>
        <row r="671">
          <cell r="C671" t="str">
            <v>48-02</v>
          </cell>
          <cell r="D671" t="str">
            <v>North English  *  *   (48)  54</v>
          </cell>
          <cell r="E671">
            <v>34425</v>
          </cell>
          <cell r="F671">
            <v>1032</v>
          </cell>
          <cell r="G671">
            <v>6.309996942830938E-2</v>
          </cell>
          <cell r="H671">
            <v>1032</v>
          </cell>
          <cell r="I671">
            <v>6.309996942830938E-2</v>
          </cell>
          <cell r="J671">
            <v>1032</v>
          </cell>
          <cell r="K671">
            <v>6.309996942830938E-2</v>
          </cell>
          <cell r="L671">
            <v>1032</v>
          </cell>
          <cell r="M671">
            <v>6.309996942830938E-2</v>
          </cell>
          <cell r="N671">
            <v>221008</v>
          </cell>
          <cell r="O671">
            <v>1.8026449308727006E-2</v>
          </cell>
          <cell r="P671">
            <v>221008</v>
          </cell>
          <cell r="Q671">
            <v>1.8026449308727006E-2</v>
          </cell>
          <cell r="R671">
            <v>221008</v>
          </cell>
          <cell r="S671">
            <v>1.8026449308727006E-2</v>
          </cell>
          <cell r="T671">
            <v>221008</v>
          </cell>
          <cell r="U671">
            <v>1.8026449308727006E-2</v>
          </cell>
        </row>
        <row r="672">
          <cell r="C672" t="str">
            <v>48-03</v>
          </cell>
          <cell r="D672" t="str">
            <v>Williamsburg</v>
          </cell>
          <cell r="E672">
            <v>34425</v>
          </cell>
          <cell r="F672">
            <v>3068</v>
          </cell>
          <cell r="G672">
            <v>0.18758789361051667</v>
          </cell>
          <cell r="H672">
            <v>3068</v>
          </cell>
          <cell r="I672">
            <v>0.18758789361051667</v>
          </cell>
          <cell r="J672">
            <v>3068</v>
          </cell>
          <cell r="K672">
            <v>0.18758789361051667</v>
          </cell>
          <cell r="L672">
            <v>3068</v>
          </cell>
          <cell r="M672">
            <v>0.18758789361051667</v>
          </cell>
          <cell r="N672">
            <v>928264</v>
          </cell>
          <cell r="O672">
            <v>7.5713566663270851E-2</v>
          </cell>
          <cell r="P672">
            <v>928264</v>
          </cell>
          <cell r="Q672">
            <v>7.5713566663270851E-2</v>
          </cell>
          <cell r="R672">
            <v>928264</v>
          </cell>
          <cell r="S672">
            <v>7.5713566663270851E-2</v>
          </cell>
          <cell r="T672">
            <v>928264</v>
          </cell>
          <cell r="U672">
            <v>7.5713566663270851E-2</v>
          </cell>
        </row>
        <row r="673">
          <cell r="C673" t="str">
            <v>48-04</v>
          </cell>
          <cell r="D673" t="str">
            <v>Victor  *  *    (48)  79</v>
          </cell>
          <cell r="E673">
            <v>34790</v>
          </cell>
          <cell r="F673">
            <v>778</v>
          </cell>
          <cell r="G673">
            <v>4.7569550596147966E-2</v>
          </cell>
          <cell r="H673">
            <v>778</v>
          </cell>
          <cell r="I673">
            <v>4.7569550596147966E-2</v>
          </cell>
          <cell r="J673">
            <v>778</v>
          </cell>
          <cell r="K673">
            <v>4.7569550596147966E-2</v>
          </cell>
          <cell r="L673">
            <v>778</v>
          </cell>
          <cell r="M673">
            <v>4.7569550596147966E-2</v>
          </cell>
          <cell r="N673">
            <v>379212</v>
          </cell>
          <cell r="O673">
            <v>3.0930309741099803E-2</v>
          </cell>
          <cell r="P673">
            <v>379212</v>
          </cell>
          <cell r="Q673">
            <v>3.0930309741099803E-2</v>
          </cell>
          <cell r="R673">
            <v>379212</v>
          </cell>
          <cell r="S673">
            <v>3.0930309741099803E-2</v>
          </cell>
          <cell r="T673">
            <v>379212</v>
          </cell>
          <cell r="U673">
            <v>3.0930309741099803E-2</v>
          </cell>
        </row>
        <row r="674">
          <cell r="C674" t="str">
            <v>48-05</v>
          </cell>
          <cell r="D674" t="str">
            <v>Ladora</v>
          </cell>
          <cell r="E674">
            <v>34425</v>
          </cell>
          <cell r="F674">
            <v>283</v>
          </cell>
          <cell r="G674">
            <v>1.7303576887801896E-2</v>
          </cell>
          <cell r="H674">
            <v>283</v>
          </cell>
          <cell r="I674">
            <v>1.7303576887801896E-2</v>
          </cell>
          <cell r="J674">
            <v>283</v>
          </cell>
          <cell r="K674">
            <v>1.7303576887801896E-2</v>
          </cell>
          <cell r="L674">
            <v>283</v>
          </cell>
          <cell r="M674">
            <v>1.7303576887801896E-2</v>
          </cell>
          <cell r="N674">
            <v>66086</v>
          </cell>
          <cell r="O674">
            <v>5.3902841934071752E-3</v>
          </cell>
          <cell r="P674">
            <v>66086</v>
          </cell>
          <cell r="Q674">
            <v>5.3902841934071752E-3</v>
          </cell>
          <cell r="R674">
            <v>66086</v>
          </cell>
          <cell r="S674">
            <v>5.3902841934071752E-3</v>
          </cell>
          <cell r="T674">
            <v>66086</v>
          </cell>
          <cell r="U674">
            <v>5.3902841934071752E-3</v>
          </cell>
        </row>
        <row r="675">
          <cell r="C675" t="str">
            <v>48-06</v>
          </cell>
          <cell r="D675" t="str">
            <v>Millersburg</v>
          </cell>
          <cell r="E675">
            <v>34790</v>
          </cell>
          <cell r="F675">
            <v>159</v>
          </cell>
          <cell r="G675">
            <v>9.7217976154081315E-3</v>
          </cell>
          <cell r="H675">
            <v>159</v>
          </cell>
          <cell r="I675">
            <v>9.7217976154081315E-3</v>
          </cell>
          <cell r="J675">
            <v>159</v>
          </cell>
          <cell r="K675">
            <v>9.7217976154081315E-3</v>
          </cell>
          <cell r="L675">
            <v>159</v>
          </cell>
          <cell r="M675">
            <v>9.7217976154081315E-3</v>
          </cell>
          <cell r="N675">
            <v>27417</v>
          </cell>
          <cell r="O675">
            <v>2.2362591430960341E-3</v>
          </cell>
          <cell r="P675">
            <v>27417</v>
          </cell>
          <cell r="Q675">
            <v>2.2362591430960341E-3</v>
          </cell>
          <cell r="R675">
            <v>27417</v>
          </cell>
          <cell r="S675">
            <v>2.2362591430960341E-3</v>
          </cell>
          <cell r="T675">
            <v>27417</v>
          </cell>
          <cell r="U675">
            <v>2.2362591430960341E-3</v>
          </cell>
        </row>
        <row r="676">
          <cell r="C676" t="str">
            <v>48-07</v>
          </cell>
          <cell r="D676" t="str">
            <v>Parnell</v>
          </cell>
          <cell r="E676">
            <v>34425</v>
          </cell>
          <cell r="F676">
            <v>193</v>
          </cell>
          <cell r="G676">
            <v>1.1800672577193519E-2</v>
          </cell>
          <cell r="H676">
            <v>193</v>
          </cell>
          <cell r="I676">
            <v>1.1800672577193519E-2</v>
          </cell>
          <cell r="J676">
            <v>193</v>
          </cell>
          <cell r="K676">
            <v>1.1800672577193519E-2</v>
          </cell>
          <cell r="L676">
            <v>193</v>
          </cell>
          <cell r="M676">
            <v>1.1800672577193519E-2</v>
          </cell>
          <cell r="N676">
            <v>35827</v>
          </cell>
          <cell r="O676">
            <v>2.9222181974578407E-3</v>
          </cell>
          <cell r="P676">
            <v>35827</v>
          </cell>
          <cell r="Q676">
            <v>2.9222181974578407E-3</v>
          </cell>
          <cell r="R676">
            <v>35827</v>
          </cell>
          <cell r="S676">
            <v>2.9222181974578407E-3</v>
          </cell>
          <cell r="T676">
            <v>35827</v>
          </cell>
          <cell r="U676">
            <v>2.9222181974578407E-3</v>
          </cell>
        </row>
        <row r="677">
          <cell r="C677" t="str">
            <v>48-22</v>
          </cell>
          <cell r="D677" t="str">
            <v>Unincorporated</v>
          </cell>
          <cell r="E677">
            <v>34790</v>
          </cell>
          <cell r="F677">
            <v>8314</v>
          </cell>
          <cell r="G677">
            <v>0.50834607153775602</v>
          </cell>
          <cell r="H677">
            <v>8314</v>
          </cell>
          <cell r="I677">
            <v>0.50834607153775602</v>
          </cell>
          <cell r="J677">
            <v>8314</v>
          </cell>
          <cell r="K677">
            <v>0.50834607153775602</v>
          </cell>
          <cell r="L677">
            <v>8314</v>
          </cell>
          <cell r="M677">
            <v>0.50834607153775602</v>
          </cell>
          <cell r="N677">
            <v>9861495</v>
          </cell>
          <cell r="O677">
            <v>0.80434979605156753</v>
          </cell>
          <cell r="P677">
            <v>9861495</v>
          </cell>
          <cell r="Q677">
            <v>0.80434979605156753</v>
          </cell>
          <cell r="R677">
            <v>9861495</v>
          </cell>
          <cell r="S677">
            <v>0.80434979605156753</v>
          </cell>
          <cell r="T677">
            <v>9861495</v>
          </cell>
          <cell r="U677">
            <v>0.80434979605156753</v>
          </cell>
        </row>
        <row r="678">
          <cell r="B678">
            <v>48</v>
          </cell>
          <cell r="C678" t="str">
            <v>48-24</v>
          </cell>
          <cell r="D678" t="str">
            <v>TOTAL</v>
          </cell>
          <cell r="F678">
            <v>16355</v>
          </cell>
          <cell r="G678">
            <v>1</v>
          </cell>
          <cell r="H678">
            <v>16355</v>
          </cell>
          <cell r="I678">
            <v>1</v>
          </cell>
          <cell r="J678">
            <v>16355</v>
          </cell>
          <cell r="K678">
            <v>1</v>
          </cell>
          <cell r="L678">
            <v>16355</v>
          </cell>
          <cell r="M678">
            <v>1</v>
          </cell>
          <cell r="N678">
            <v>12260207</v>
          </cell>
          <cell r="O678">
            <v>1</v>
          </cell>
          <cell r="P678">
            <v>12260207</v>
          </cell>
          <cell r="Q678">
            <v>1</v>
          </cell>
          <cell r="R678">
            <v>12260207</v>
          </cell>
          <cell r="S678">
            <v>1</v>
          </cell>
          <cell r="T678">
            <v>12260207</v>
          </cell>
          <cell r="U678">
            <v>1</v>
          </cell>
        </row>
        <row r="680">
          <cell r="C680" t="str">
            <v>JACKSON COUNTY</v>
          </cell>
        </row>
        <row r="681">
          <cell r="C681" t="str">
            <v>49-01</v>
          </cell>
          <cell r="D681" t="str">
            <v>Maquoketa</v>
          </cell>
          <cell r="E681">
            <v>34608</v>
          </cell>
          <cell r="F681">
            <v>6139</v>
          </cell>
          <cell r="G681">
            <v>0.30930068520757759</v>
          </cell>
          <cell r="H681">
            <v>6139</v>
          </cell>
          <cell r="I681">
            <v>0.30930068520757759</v>
          </cell>
          <cell r="J681">
            <v>6139</v>
          </cell>
          <cell r="K681">
            <v>0.30930068520757759</v>
          </cell>
          <cell r="L681">
            <v>6139</v>
          </cell>
          <cell r="M681">
            <v>0.30930068520757759</v>
          </cell>
          <cell r="N681">
            <v>2325318</v>
          </cell>
          <cell r="O681">
            <v>0.19379126043433642</v>
          </cell>
          <cell r="P681">
            <v>2325318</v>
          </cell>
          <cell r="Q681">
            <v>0.19379126043433642</v>
          </cell>
          <cell r="R681">
            <v>2325318</v>
          </cell>
          <cell r="S681">
            <v>0.19379126043433642</v>
          </cell>
          <cell r="T681">
            <v>2325318</v>
          </cell>
          <cell r="U681">
            <v>0.19379126043433642</v>
          </cell>
        </row>
        <row r="682">
          <cell r="C682" t="str">
            <v>49-02</v>
          </cell>
          <cell r="D682" t="str">
            <v>Bellevue</v>
          </cell>
          <cell r="E682">
            <v>33329</v>
          </cell>
          <cell r="F682">
            <v>2191</v>
          </cell>
          <cell r="G682">
            <v>0.11038895606610238</v>
          </cell>
          <cell r="H682">
            <v>2191</v>
          </cell>
          <cell r="I682">
            <v>0.11038895606610238</v>
          </cell>
          <cell r="J682">
            <v>2191</v>
          </cell>
          <cell r="K682">
            <v>0.11038895606610238</v>
          </cell>
          <cell r="L682">
            <v>2191</v>
          </cell>
          <cell r="M682">
            <v>0.11038895606610238</v>
          </cell>
          <cell r="N682">
            <v>894223</v>
          </cell>
          <cell r="O682">
            <v>7.4524259597772702E-2</v>
          </cell>
          <cell r="P682">
            <v>894223</v>
          </cell>
          <cell r="Q682">
            <v>7.4524259597772702E-2</v>
          </cell>
          <cell r="R682">
            <v>894223</v>
          </cell>
          <cell r="S682">
            <v>7.4524259597772702E-2</v>
          </cell>
          <cell r="T682">
            <v>894223</v>
          </cell>
          <cell r="U682">
            <v>7.4524259597772702E-2</v>
          </cell>
        </row>
        <row r="683">
          <cell r="C683" t="str">
            <v>49-03</v>
          </cell>
          <cell r="D683" t="str">
            <v>Preston</v>
          </cell>
          <cell r="E683">
            <v>32782</v>
          </cell>
          <cell r="F683">
            <v>1012</v>
          </cell>
          <cell r="G683">
            <v>5.0987505038291012E-2</v>
          </cell>
          <cell r="H683">
            <v>1012</v>
          </cell>
          <cell r="I683">
            <v>5.0987505038291012E-2</v>
          </cell>
          <cell r="J683">
            <v>1012</v>
          </cell>
          <cell r="K683">
            <v>5.0987505038291012E-2</v>
          </cell>
          <cell r="L683">
            <v>1012</v>
          </cell>
          <cell r="M683">
            <v>5.0987505038291012E-2</v>
          </cell>
          <cell r="N683">
            <v>286815</v>
          </cell>
          <cell r="O683">
            <v>2.3903070617212013E-2</v>
          </cell>
          <cell r="P683">
            <v>286815</v>
          </cell>
          <cell r="Q683">
            <v>2.3903070617212013E-2</v>
          </cell>
          <cell r="R683">
            <v>286815</v>
          </cell>
          <cell r="S683">
            <v>2.3903070617212013E-2</v>
          </cell>
          <cell r="T683">
            <v>286815</v>
          </cell>
          <cell r="U683">
            <v>2.3903070617212013E-2</v>
          </cell>
        </row>
        <row r="684">
          <cell r="C684" t="str">
            <v>49-04</v>
          </cell>
          <cell r="D684" t="str">
            <v>Sabula</v>
          </cell>
          <cell r="E684">
            <v>32782</v>
          </cell>
          <cell r="F684">
            <v>576</v>
          </cell>
          <cell r="G684">
            <v>2.9020556227327691E-2</v>
          </cell>
          <cell r="H684">
            <v>576</v>
          </cell>
          <cell r="I684">
            <v>2.9020556227327691E-2</v>
          </cell>
          <cell r="J684">
            <v>576</v>
          </cell>
          <cell r="K684">
            <v>2.9020556227327691E-2</v>
          </cell>
          <cell r="L684">
            <v>576</v>
          </cell>
          <cell r="M684">
            <v>2.9020556227327691E-2</v>
          </cell>
          <cell r="N684">
            <v>146782</v>
          </cell>
          <cell r="O684">
            <v>1.2232765062272243E-2</v>
          </cell>
          <cell r="P684">
            <v>146782</v>
          </cell>
          <cell r="Q684">
            <v>1.2232765062272243E-2</v>
          </cell>
          <cell r="R684">
            <v>146782</v>
          </cell>
          <cell r="S684">
            <v>1.2232765062272243E-2</v>
          </cell>
          <cell r="T684">
            <v>146782</v>
          </cell>
          <cell r="U684">
            <v>1.2232765062272243E-2</v>
          </cell>
        </row>
        <row r="685">
          <cell r="C685" t="str">
            <v>49-05</v>
          </cell>
          <cell r="D685" t="str">
            <v>Andrew</v>
          </cell>
          <cell r="E685">
            <v>34700</v>
          </cell>
          <cell r="F685">
            <v>434</v>
          </cell>
          <cell r="G685">
            <v>2.1866182990729545E-2</v>
          </cell>
          <cell r="H685">
            <v>434</v>
          </cell>
          <cell r="I685">
            <v>2.1866182990729545E-2</v>
          </cell>
          <cell r="J685">
            <v>434</v>
          </cell>
          <cell r="K685">
            <v>2.1866182990729545E-2</v>
          </cell>
          <cell r="L685">
            <v>434</v>
          </cell>
          <cell r="M685">
            <v>2.1866182990729545E-2</v>
          </cell>
          <cell r="N685">
            <v>63633</v>
          </cell>
          <cell r="O685">
            <v>5.3031539235571775E-3</v>
          </cell>
          <cell r="P685">
            <v>63633</v>
          </cell>
          <cell r="Q685">
            <v>5.3031539235571775E-3</v>
          </cell>
          <cell r="R685">
            <v>63633</v>
          </cell>
          <cell r="S685">
            <v>5.3031539235571775E-3</v>
          </cell>
          <cell r="T685">
            <v>63633</v>
          </cell>
          <cell r="U685">
            <v>5.3031539235571775E-3</v>
          </cell>
        </row>
        <row r="686">
          <cell r="C686" t="str">
            <v>49-06</v>
          </cell>
          <cell r="D686" t="str">
            <v>Baldwin</v>
          </cell>
          <cell r="E686">
            <v>32782</v>
          </cell>
          <cell r="F686">
            <v>109</v>
          </cell>
          <cell r="G686">
            <v>5.4917372027408302E-3</v>
          </cell>
          <cell r="H686">
            <v>109</v>
          </cell>
          <cell r="I686">
            <v>5.4917372027408302E-3</v>
          </cell>
          <cell r="J686">
            <v>109</v>
          </cell>
          <cell r="K686">
            <v>5.4917372027408302E-3</v>
          </cell>
          <cell r="L686">
            <v>109</v>
          </cell>
          <cell r="M686">
            <v>5.4917372027408302E-3</v>
          </cell>
          <cell r="N686">
            <v>23645</v>
          </cell>
          <cell r="O686">
            <v>1.9705667581680804E-3</v>
          </cell>
          <cell r="P686">
            <v>23645</v>
          </cell>
          <cell r="Q686">
            <v>1.9705667581680804E-3</v>
          </cell>
          <cell r="R686">
            <v>23645</v>
          </cell>
          <cell r="S686">
            <v>1.9705667581680804E-3</v>
          </cell>
          <cell r="T686">
            <v>23645</v>
          </cell>
          <cell r="U686">
            <v>1.9705667581680804E-3</v>
          </cell>
        </row>
        <row r="687">
          <cell r="C687" t="str">
            <v>49-09</v>
          </cell>
          <cell r="D687" t="str">
            <v>Lamotte</v>
          </cell>
          <cell r="E687">
            <v>32782</v>
          </cell>
          <cell r="F687">
            <v>260</v>
          </cell>
          <cell r="G687">
            <v>1.3099556630390972E-2</v>
          </cell>
          <cell r="H687">
            <v>260</v>
          </cell>
          <cell r="I687">
            <v>1.3099556630390972E-2</v>
          </cell>
          <cell r="J687">
            <v>260</v>
          </cell>
          <cell r="K687">
            <v>1.3099556630390972E-2</v>
          </cell>
          <cell r="L687">
            <v>260</v>
          </cell>
          <cell r="M687">
            <v>1.3099556630390972E-2</v>
          </cell>
          <cell r="N687">
            <v>63099</v>
          </cell>
          <cell r="O687">
            <v>5.2586505338823308E-3</v>
          </cell>
          <cell r="P687">
            <v>63099</v>
          </cell>
          <cell r="Q687">
            <v>5.2586505338823308E-3</v>
          </cell>
          <cell r="R687">
            <v>63099</v>
          </cell>
          <cell r="S687">
            <v>5.2586505338823308E-3</v>
          </cell>
          <cell r="T687">
            <v>63099</v>
          </cell>
          <cell r="U687">
            <v>5.2586505338823308E-3</v>
          </cell>
        </row>
        <row r="688">
          <cell r="C688" t="str">
            <v>49-10</v>
          </cell>
          <cell r="D688" t="str">
            <v>Miles</v>
          </cell>
          <cell r="E688">
            <v>32782</v>
          </cell>
          <cell r="F688">
            <v>445</v>
          </cell>
          <cell r="G688">
            <v>2.2420395002015318E-2</v>
          </cell>
          <cell r="H688">
            <v>445</v>
          </cell>
          <cell r="I688">
            <v>2.2420395002015318E-2</v>
          </cell>
          <cell r="J688">
            <v>445</v>
          </cell>
          <cell r="K688">
            <v>2.2420395002015318E-2</v>
          </cell>
          <cell r="L688">
            <v>445</v>
          </cell>
          <cell r="M688">
            <v>2.2420395002015318E-2</v>
          </cell>
          <cell r="N688">
            <v>132396</v>
          </cell>
          <cell r="O688">
            <v>1.1033840410844625E-2</v>
          </cell>
          <cell r="P688">
            <v>132396</v>
          </cell>
          <cell r="Q688">
            <v>1.1033840410844625E-2</v>
          </cell>
          <cell r="R688">
            <v>132396</v>
          </cell>
          <cell r="S688">
            <v>1.1033840410844625E-2</v>
          </cell>
          <cell r="T688">
            <v>132396</v>
          </cell>
          <cell r="U688">
            <v>1.1033840410844625E-2</v>
          </cell>
        </row>
        <row r="689">
          <cell r="C689" t="str">
            <v>49-11</v>
          </cell>
          <cell r="D689" t="str">
            <v>Monmouth</v>
          </cell>
          <cell r="E689">
            <v>34608</v>
          </cell>
          <cell r="F689">
            <v>153</v>
          </cell>
          <cell r="G689">
            <v>7.7085852478839178E-3</v>
          </cell>
          <cell r="H689">
            <v>153</v>
          </cell>
          <cell r="I689">
            <v>7.7085852478839178E-3</v>
          </cell>
          <cell r="J689">
            <v>153</v>
          </cell>
          <cell r="K689">
            <v>7.7085852478839178E-3</v>
          </cell>
          <cell r="L689">
            <v>153</v>
          </cell>
          <cell r="M689">
            <v>7.7085852478839178E-3</v>
          </cell>
          <cell r="N689">
            <v>25654</v>
          </cell>
          <cell r="O689">
            <v>2.1379961773755102E-3</v>
          </cell>
          <cell r="P689">
            <v>25654</v>
          </cell>
          <cell r="Q689">
            <v>2.1379961773755102E-3</v>
          </cell>
          <cell r="R689">
            <v>25654</v>
          </cell>
          <cell r="S689">
            <v>2.1379961773755102E-3</v>
          </cell>
          <cell r="T689">
            <v>25654</v>
          </cell>
          <cell r="U689">
            <v>2.1379961773755102E-3</v>
          </cell>
        </row>
        <row r="690">
          <cell r="C690" t="str">
            <v>49-12</v>
          </cell>
          <cell r="D690" t="str">
            <v>Spragueville</v>
          </cell>
          <cell r="E690">
            <v>32782</v>
          </cell>
          <cell r="F690">
            <v>81</v>
          </cell>
          <cell r="G690">
            <v>4.0810157194679569E-3</v>
          </cell>
          <cell r="H690">
            <v>81</v>
          </cell>
          <cell r="I690">
            <v>4.0810157194679569E-3</v>
          </cell>
          <cell r="J690">
            <v>81</v>
          </cell>
          <cell r="K690">
            <v>4.0810157194679569E-3</v>
          </cell>
          <cell r="L690">
            <v>81</v>
          </cell>
          <cell r="M690">
            <v>4.0810157194679569E-3</v>
          </cell>
          <cell r="N690">
            <v>23491</v>
          </cell>
          <cell r="O690">
            <v>1.9577324472880684E-3</v>
          </cell>
          <cell r="P690">
            <v>23491</v>
          </cell>
          <cell r="Q690">
            <v>1.9577324472880684E-3</v>
          </cell>
          <cell r="R690">
            <v>23491</v>
          </cell>
          <cell r="S690">
            <v>1.9577324472880684E-3</v>
          </cell>
          <cell r="T690">
            <v>23491</v>
          </cell>
          <cell r="U690">
            <v>1.9577324472880684E-3</v>
          </cell>
        </row>
        <row r="691">
          <cell r="C691" t="str">
            <v>49-13</v>
          </cell>
          <cell r="D691" t="str">
            <v>Springbrook</v>
          </cell>
          <cell r="E691">
            <v>32782</v>
          </cell>
          <cell r="F691">
            <v>144</v>
          </cell>
          <cell r="G691">
            <v>7.2551390568319227E-3</v>
          </cell>
          <cell r="H691">
            <v>144</v>
          </cell>
          <cell r="I691">
            <v>7.2551390568319227E-3</v>
          </cell>
          <cell r="J691">
            <v>144</v>
          </cell>
          <cell r="K691">
            <v>7.2551390568319227E-3</v>
          </cell>
          <cell r="L691">
            <v>144</v>
          </cell>
          <cell r="M691">
            <v>7.2551390568319227E-3</v>
          </cell>
          <cell r="N691">
            <v>37832</v>
          </cell>
          <cell r="O691">
            <v>3.1529068130689286E-3</v>
          </cell>
          <cell r="P691">
            <v>37832</v>
          </cell>
          <cell r="Q691">
            <v>3.1529068130689286E-3</v>
          </cell>
          <cell r="R691">
            <v>37832</v>
          </cell>
          <cell r="S691">
            <v>3.1529068130689286E-3</v>
          </cell>
          <cell r="T691">
            <v>37832</v>
          </cell>
          <cell r="U691">
            <v>3.1529068130689286E-3</v>
          </cell>
        </row>
        <row r="692">
          <cell r="C692" t="str">
            <v>49-14</v>
          </cell>
          <cell r="D692" t="str">
            <v>Zwingle  *  *  (31)      49</v>
          </cell>
          <cell r="E692">
            <v>33329</v>
          </cell>
          <cell r="F692">
            <v>26</v>
          </cell>
          <cell r="G692">
            <v>1.3099556630390972E-3</v>
          </cell>
          <cell r="H692">
            <v>26</v>
          </cell>
          <cell r="I692">
            <v>1.3099556630390972E-3</v>
          </cell>
          <cell r="J692">
            <v>26</v>
          </cell>
          <cell r="K692">
            <v>1.3099556630390972E-3</v>
          </cell>
          <cell r="L692">
            <v>26</v>
          </cell>
          <cell r="M692">
            <v>1.3099556630390972E-3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C693" t="str">
            <v>49-15</v>
          </cell>
          <cell r="D693" t="str">
            <v>St Donatus</v>
          </cell>
          <cell r="E693">
            <v>32782</v>
          </cell>
          <cell r="F693">
            <v>135</v>
          </cell>
          <cell r="G693">
            <v>6.8016928657799276E-3</v>
          </cell>
          <cell r="H693">
            <v>135</v>
          </cell>
          <cell r="I693">
            <v>6.8016928657799276E-3</v>
          </cell>
          <cell r="J693">
            <v>135</v>
          </cell>
          <cell r="K693">
            <v>6.8016928657799276E-3</v>
          </cell>
          <cell r="L693">
            <v>135</v>
          </cell>
          <cell r="M693">
            <v>6.8016928657799276E-3</v>
          </cell>
          <cell r="N693">
            <v>23013</v>
          </cell>
          <cell r="O693">
            <v>1.9178960797514078E-3</v>
          </cell>
          <cell r="P693">
            <v>23013</v>
          </cell>
          <cell r="Q693">
            <v>1.9178960797514078E-3</v>
          </cell>
          <cell r="R693">
            <v>23013</v>
          </cell>
          <cell r="S693">
            <v>1.9178960797514078E-3</v>
          </cell>
          <cell r="T693">
            <v>23013</v>
          </cell>
          <cell r="U693">
            <v>1.9178960797514078E-3</v>
          </cell>
        </row>
        <row r="694">
          <cell r="C694" t="str">
            <v>49-22</v>
          </cell>
          <cell r="D694" t="str">
            <v>Unincorporated</v>
          </cell>
          <cell r="E694">
            <v>34700</v>
          </cell>
          <cell r="F694">
            <v>8143</v>
          </cell>
          <cell r="G694">
            <v>0.41026803708182186</v>
          </cell>
          <cell r="H694">
            <v>8143</v>
          </cell>
          <cell r="I694">
            <v>0.41026803708182186</v>
          </cell>
          <cell r="J694">
            <v>8143</v>
          </cell>
          <cell r="K694">
            <v>0.41026803708182186</v>
          </cell>
          <cell r="L694">
            <v>8143</v>
          </cell>
          <cell r="M694">
            <v>0.41026803708182186</v>
          </cell>
          <cell r="N694">
            <v>7953185</v>
          </cell>
          <cell r="O694">
            <v>0.66281590114447053</v>
          </cell>
          <cell r="P694">
            <v>7953185</v>
          </cell>
          <cell r="Q694">
            <v>0.66281590114447053</v>
          </cell>
          <cell r="R694">
            <v>7953185</v>
          </cell>
          <cell r="S694">
            <v>0.66281590114447053</v>
          </cell>
          <cell r="T694">
            <v>7953185</v>
          </cell>
          <cell r="U694">
            <v>0.66281590114447053</v>
          </cell>
        </row>
        <row r="695">
          <cell r="B695">
            <v>49</v>
          </cell>
          <cell r="C695" t="str">
            <v>49-24</v>
          </cell>
          <cell r="D695" t="str">
            <v>TOTAL</v>
          </cell>
          <cell r="F695">
            <v>19848</v>
          </cell>
          <cell r="G695">
            <v>1</v>
          </cell>
          <cell r="H695">
            <v>19848</v>
          </cell>
          <cell r="I695">
            <v>1</v>
          </cell>
          <cell r="J695">
            <v>19848</v>
          </cell>
          <cell r="K695">
            <v>1</v>
          </cell>
          <cell r="L695">
            <v>19848</v>
          </cell>
          <cell r="M695">
            <v>1</v>
          </cell>
          <cell r="N695">
            <v>11999086</v>
          </cell>
          <cell r="O695">
            <v>1.0000000000000002</v>
          </cell>
          <cell r="P695">
            <v>11999086</v>
          </cell>
          <cell r="Q695">
            <v>1.0000000000000002</v>
          </cell>
          <cell r="R695">
            <v>11999086</v>
          </cell>
          <cell r="S695">
            <v>1.0000000000000002</v>
          </cell>
          <cell r="T695">
            <v>11999086</v>
          </cell>
          <cell r="U695">
            <v>1.0000000000000002</v>
          </cell>
        </row>
        <row r="697">
          <cell r="C697" t="str">
            <v>JASPER COUNTY</v>
          </cell>
        </row>
        <row r="698">
          <cell r="C698" t="str">
            <v>50-01</v>
          </cell>
          <cell r="D698" t="str">
            <v>Newton</v>
          </cell>
          <cell r="E698">
            <v>38899</v>
          </cell>
          <cell r="F698">
            <v>15254</v>
          </cell>
          <cell r="G698">
            <v>0.41433072577140373</v>
          </cell>
          <cell r="H698">
            <v>15254</v>
          </cell>
          <cell r="I698">
            <v>0.41433072577140373</v>
          </cell>
          <cell r="J698">
            <v>15254</v>
          </cell>
          <cell r="K698">
            <v>0.41433072577140373</v>
          </cell>
          <cell r="L698">
            <v>15254</v>
          </cell>
          <cell r="M698">
            <v>0.41433072577140373</v>
          </cell>
          <cell r="N698">
            <v>10078134</v>
          </cell>
          <cell r="O698">
            <v>0.3280923464476288</v>
          </cell>
          <cell r="P698">
            <v>10078134</v>
          </cell>
          <cell r="Q698">
            <v>0.3280923464476288</v>
          </cell>
          <cell r="R698">
            <v>10078134</v>
          </cell>
          <cell r="S698">
            <v>0.3280923464476288</v>
          </cell>
          <cell r="T698">
            <v>10078134</v>
          </cell>
          <cell r="U698">
            <v>0.3280923464476288</v>
          </cell>
        </row>
        <row r="699">
          <cell r="C699" t="str">
            <v>50-02</v>
          </cell>
          <cell r="D699" t="str">
            <v>Colfax</v>
          </cell>
          <cell r="E699">
            <v>38169</v>
          </cell>
          <cell r="F699">
            <v>2093</v>
          </cell>
          <cell r="G699">
            <v>5.6850282485875703E-2</v>
          </cell>
          <cell r="H699">
            <v>2093</v>
          </cell>
          <cell r="I699">
            <v>5.6850282485875703E-2</v>
          </cell>
          <cell r="J699">
            <v>2093</v>
          </cell>
          <cell r="K699">
            <v>5.6850282485875703E-2</v>
          </cell>
          <cell r="L699">
            <v>2093</v>
          </cell>
          <cell r="M699">
            <v>5.6850282485875703E-2</v>
          </cell>
          <cell r="N699">
            <v>720520</v>
          </cell>
          <cell r="O699">
            <v>2.345643523517801E-2</v>
          </cell>
          <cell r="P699">
            <v>720520</v>
          </cell>
          <cell r="Q699">
            <v>2.345643523517801E-2</v>
          </cell>
          <cell r="R699">
            <v>720520</v>
          </cell>
          <cell r="S699">
            <v>2.345643523517801E-2</v>
          </cell>
          <cell r="T699">
            <v>720520</v>
          </cell>
          <cell r="U699">
            <v>2.345643523517801E-2</v>
          </cell>
        </row>
        <row r="700">
          <cell r="C700" t="str">
            <v>50-03</v>
          </cell>
          <cell r="D700" t="str">
            <v>Monroe</v>
          </cell>
          <cell r="E700">
            <v>38899</v>
          </cell>
          <cell r="F700">
            <v>1830</v>
          </cell>
          <cell r="G700">
            <v>4.970664928292047E-2</v>
          </cell>
          <cell r="H700">
            <v>1830</v>
          </cell>
          <cell r="I700">
            <v>4.970664928292047E-2</v>
          </cell>
          <cell r="J700">
            <v>1830</v>
          </cell>
          <cell r="K700">
            <v>4.970664928292047E-2</v>
          </cell>
          <cell r="L700">
            <v>1830</v>
          </cell>
          <cell r="M700">
            <v>4.970664928292047E-2</v>
          </cell>
          <cell r="N700">
            <v>678982</v>
          </cell>
          <cell r="O700">
            <v>2.210417102766285E-2</v>
          </cell>
          <cell r="P700">
            <v>678982</v>
          </cell>
          <cell r="Q700">
            <v>2.210417102766285E-2</v>
          </cell>
          <cell r="R700">
            <v>678982</v>
          </cell>
          <cell r="S700">
            <v>2.210417102766285E-2</v>
          </cell>
          <cell r="T700">
            <v>678982</v>
          </cell>
          <cell r="U700">
            <v>2.210417102766285E-2</v>
          </cell>
        </row>
        <row r="701">
          <cell r="C701" t="str">
            <v>50-04</v>
          </cell>
          <cell r="D701" t="str">
            <v>Baxter</v>
          </cell>
          <cell r="E701">
            <v>38169</v>
          </cell>
          <cell r="F701">
            <v>1101</v>
          </cell>
          <cell r="G701">
            <v>2.990547588005215E-2</v>
          </cell>
          <cell r="H701">
            <v>1101</v>
          </cell>
          <cell r="I701">
            <v>2.990547588005215E-2</v>
          </cell>
          <cell r="J701">
            <v>1101</v>
          </cell>
          <cell r="K701">
            <v>2.990547588005215E-2</v>
          </cell>
          <cell r="L701">
            <v>1101</v>
          </cell>
          <cell r="M701">
            <v>2.990547588005215E-2</v>
          </cell>
          <cell r="N701">
            <v>370046</v>
          </cell>
          <cell r="O701">
            <v>1.2046799579521294E-2</v>
          </cell>
          <cell r="P701">
            <v>370046</v>
          </cell>
          <cell r="Q701">
            <v>1.2046799579521294E-2</v>
          </cell>
          <cell r="R701">
            <v>370046</v>
          </cell>
          <cell r="S701">
            <v>1.2046799579521294E-2</v>
          </cell>
          <cell r="T701">
            <v>370046</v>
          </cell>
          <cell r="U701">
            <v>1.2046799579521294E-2</v>
          </cell>
        </row>
        <row r="702">
          <cell r="C702" t="str">
            <v>50-05</v>
          </cell>
          <cell r="D702" t="str">
            <v>Kellogg</v>
          </cell>
          <cell r="E702">
            <v>38169</v>
          </cell>
          <cell r="F702">
            <v>599</v>
          </cell>
          <cell r="G702">
            <v>1.6270099956540635E-2</v>
          </cell>
          <cell r="H702">
            <v>599</v>
          </cell>
          <cell r="I702">
            <v>1.6270099956540635E-2</v>
          </cell>
          <cell r="J702">
            <v>599</v>
          </cell>
          <cell r="K702">
            <v>1.6270099956540635E-2</v>
          </cell>
          <cell r="L702">
            <v>599</v>
          </cell>
          <cell r="M702">
            <v>1.6270099956540635E-2</v>
          </cell>
          <cell r="N702">
            <v>142652</v>
          </cell>
          <cell r="O702">
            <v>4.6440173751854403E-3</v>
          </cell>
          <cell r="P702">
            <v>142652</v>
          </cell>
          <cell r="Q702">
            <v>4.6440173751854403E-3</v>
          </cell>
          <cell r="R702">
            <v>142652</v>
          </cell>
          <cell r="S702">
            <v>4.6440173751854403E-3</v>
          </cell>
          <cell r="T702">
            <v>142652</v>
          </cell>
          <cell r="U702">
            <v>4.6440173751854403E-3</v>
          </cell>
        </row>
        <row r="703">
          <cell r="C703" t="str">
            <v>50-06</v>
          </cell>
          <cell r="D703" t="str">
            <v>Prairie City</v>
          </cell>
          <cell r="E703">
            <v>38899</v>
          </cell>
          <cell r="F703">
            <v>1680</v>
          </cell>
          <cell r="G703">
            <v>4.563233376792699E-2</v>
          </cell>
          <cell r="H703">
            <v>1680</v>
          </cell>
          <cell r="I703">
            <v>4.563233376792699E-2</v>
          </cell>
          <cell r="J703">
            <v>1680</v>
          </cell>
          <cell r="K703">
            <v>4.563233376792699E-2</v>
          </cell>
          <cell r="L703">
            <v>1680</v>
          </cell>
          <cell r="M703">
            <v>4.563233376792699E-2</v>
          </cell>
          <cell r="N703">
            <v>422365</v>
          </cell>
          <cell r="O703">
            <v>1.3750037845036863E-2</v>
          </cell>
          <cell r="P703">
            <v>422365</v>
          </cell>
          <cell r="Q703">
            <v>1.3750037845036863E-2</v>
          </cell>
          <cell r="R703">
            <v>422365</v>
          </cell>
          <cell r="S703">
            <v>1.3750037845036863E-2</v>
          </cell>
          <cell r="T703">
            <v>422365</v>
          </cell>
          <cell r="U703">
            <v>1.3750037845036863E-2</v>
          </cell>
        </row>
        <row r="704">
          <cell r="C704" t="str">
            <v>50-07</v>
          </cell>
          <cell r="D704" t="str">
            <v>Lambs Grove</v>
          </cell>
          <cell r="E704">
            <v>38899</v>
          </cell>
          <cell r="F704">
            <v>172</v>
          </cell>
          <cell r="G704">
            <v>4.6718817905258584E-3</v>
          </cell>
          <cell r="H704">
            <v>172</v>
          </cell>
          <cell r="I704">
            <v>4.6718817905258584E-3</v>
          </cell>
          <cell r="J704">
            <v>172</v>
          </cell>
          <cell r="K704">
            <v>4.6718817905258584E-3</v>
          </cell>
          <cell r="L704">
            <v>172</v>
          </cell>
          <cell r="M704">
            <v>4.6718817905258584E-3</v>
          </cell>
          <cell r="N704">
            <v>69346</v>
          </cell>
          <cell r="O704">
            <v>2.2575500441606817E-3</v>
          </cell>
          <cell r="P704">
            <v>69346</v>
          </cell>
          <cell r="Q704">
            <v>2.2575500441606817E-3</v>
          </cell>
          <cell r="R704">
            <v>69346</v>
          </cell>
          <cell r="S704">
            <v>2.2575500441606817E-3</v>
          </cell>
          <cell r="T704">
            <v>69346</v>
          </cell>
          <cell r="U704">
            <v>2.2575500441606817E-3</v>
          </cell>
        </row>
        <row r="705">
          <cell r="C705" t="str">
            <v>50-08</v>
          </cell>
          <cell r="D705" t="str">
            <v>Lynnville</v>
          </cell>
          <cell r="E705">
            <v>38169</v>
          </cell>
          <cell r="F705">
            <v>379</v>
          </cell>
          <cell r="G705">
            <v>1.0294437201216863E-2</v>
          </cell>
          <cell r="H705">
            <v>379</v>
          </cell>
          <cell r="I705">
            <v>1.0294437201216863E-2</v>
          </cell>
          <cell r="J705">
            <v>379</v>
          </cell>
          <cell r="K705">
            <v>1.0294437201216863E-2</v>
          </cell>
          <cell r="L705">
            <v>379</v>
          </cell>
          <cell r="M705">
            <v>1.0294437201216863E-2</v>
          </cell>
          <cell r="N705">
            <v>104519</v>
          </cell>
          <cell r="O705">
            <v>3.4026025014511335E-3</v>
          </cell>
          <cell r="P705">
            <v>104519</v>
          </cell>
          <cell r="Q705">
            <v>3.4026025014511335E-3</v>
          </cell>
          <cell r="R705">
            <v>104519</v>
          </cell>
          <cell r="S705">
            <v>3.4026025014511335E-3</v>
          </cell>
          <cell r="T705">
            <v>104519</v>
          </cell>
          <cell r="U705">
            <v>3.4026025014511335E-3</v>
          </cell>
        </row>
        <row r="706">
          <cell r="C706" t="str">
            <v>50-09</v>
          </cell>
          <cell r="D706" t="str">
            <v>Mingo</v>
          </cell>
          <cell r="E706">
            <v>38169</v>
          </cell>
          <cell r="F706">
            <v>302</v>
          </cell>
          <cell r="G706">
            <v>8.2029552368535416E-3</v>
          </cell>
          <cell r="H706">
            <v>302</v>
          </cell>
          <cell r="I706">
            <v>8.2029552368535416E-3</v>
          </cell>
          <cell r="J706">
            <v>302</v>
          </cell>
          <cell r="K706">
            <v>8.2029552368535416E-3</v>
          </cell>
          <cell r="L706">
            <v>302</v>
          </cell>
          <cell r="M706">
            <v>8.2029552368535416E-3</v>
          </cell>
          <cell r="N706">
            <v>54774</v>
          </cell>
          <cell r="O706">
            <v>1.7831604723972138E-3</v>
          </cell>
          <cell r="P706">
            <v>54774</v>
          </cell>
          <cell r="Q706">
            <v>1.7831604723972138E-3</v>
          </cell>
          <cell r="R706">
            <v>54774</v>
          </cell>
          <cell r="S706">
            <v>1.7831604723972138E-3</v>
          </cell>
          <cell r="T706">
            <v>54774</v>
          </cell>
          <cell r="U706">
            <v>1.7831604723972138E-3</v>
          </cell>
        </row>
        <row r="707">
          <cell r="C707" t="str">
            <v>50-10</v>
          </cell>
          <cell r="D707" t="str">
            <v>Reasnor</v>
          </cell>
          <cell r="E707">
            <v>38169</v>
          </cell>
          <cell r="F707">
            <v>152</v>
          </cell>
          <cell r="G707">
            <v>4.1286397218600612E-3</v>
          </cell>
          <cell r="H707">
            <v>152</v>
          </cell>
          <cell r="I707">
            <v>4.1286397218600612E-3</v>
          </cell>
          <cell r="J707">
            <v>152</v>
          </cell>
          <cell r="K707">
            <v>4.1286397218600612E-3</v>
          </cell>
          <cell r="L707">
            <v>152</v>
          </cell>
          <cell r="M707">
            <v>4.1286397218600612E-3</v>
          </cell>
          <cell r="N707">
            <v>38207</v>
          </cell>
          <cell r="O707">
            <v>1.2438239341454036E-3</v>
          </cell>
          <cell r="P707">
            <v>38207</v>
          </cell>
          <cell r="Q707">
            <v>1.2438239341454036E-3</v>
          </cell>
          <cell r="R707">
            <v>38207</v>
          </cell>
          <cell r="S707">
            <v>1.2438239341454036E-3</v>
          </cell>
          <cell r="T707">
            <v>38207</v>
          </cell>
          <cell r="U707">
            <v>1.2438239341454036E-3</v>
          </cell>
        </row>
        <row r="708">
          <cell r="C708" t="str">
            <v>50-11</v>
          </cell>
          <cell r="D708" t="str">
            <v>Sully</v>
          </cell>
          <cell r="E708">
            <v>38169</v>
          </cell>
          <cell r="F708">
            <v>821</v>
          </cell>
          <cell r="G708">
            <v>2.2300086918730987E-2</v>
          </cell>
          <cell r="H708">
            <v>821</v>
          </cell>
          <cell r="I708">
            <v>2.2300086918730987E-2</v>
          </cell>
          <cell r="J708">
            <v>821</v>
          </cell>
          <cell r="K708">
            <v>2.2300086918730987E-2</v>
          </cell>
          <cell r="L708">
            <v>821</v>
          </cell>
          <cell r="M708">
            <v>2.2300086918730987E-2</v>
          </cell>
          <cell r="N708">
            <v>345319</v>
          </cell>
          <cell r="O708">
            <v>1.1241815298640476E-2</v>
          </cell>
          <cell r="P708">
            <v>345319</v>
          </cell>
          <cell r="Q708">
            <v>1.1241815298640476E-2</v>
          </cell>
          <cell r="R708">
            <v>345319</v>
          </cell>
          <cell r="S708">
            <v>1.1241815298640476E-2</v>
          </cell>
          <cell r="T708">
            <v>345319</v>
          </cell>
          <cell r="U708">
            <v>1.1241815298640476E-2</v>
          </cell>
        </row>
        <row r="709">
          <cell r="C709" t="str">
            <v>50-12</v>
          </cell>
          <cell r="D709" t="str">
            <v>Valeria</v>
          </cell>
          <cell r="E709">
            <v>38899</v>
          </cell>
          <cell r="F709">
            <v>57</v>
          </cell>
          <cell r="G709">
            <v>1.5482398956975227E-3</v>
          </cell>
          <cell r="H709">
            <v>57</v>
          </cell>
          <cell r="I709">
            <v>1.5482398956975227E-3</v>
          </cell>
          <cell r="J709">
            <v>57</v>
          </cell>
          <cell r="K709">
            <v>1.5482398956975227E-3</v>
          </cell>
          <cell r="L709">
            <v>57</v>
          </cell>
          <cell r="M709">
            <v>1.5482398956975227E-3</v>
          </cell>
          <cell r="N709">
            <v>6527</v>
          </cell>
          <cell r="O709">
            <v>2.1248563923278587E-4</v>
          </cell>
          <cell r="P709">
            <v>6527</v>
          </cell>
          <cell r="Q709">
            <v>2.1248563923278587E-4</v>
          </cell>
          <cell r="R709">
            <v>6527</v>
          </cell>
          <cell r="S709">
            <v>2.1248563923278587E-4</v>
          </cell>
          <cell r="T709">
            <v>6527</v>
          </cell>
          <cell r="U709">
            <v>2.1248563923278587E-4</v>
          </cell>
        </row>
        <row r="710">
          <cell r="C710" t="str">
            <v>50-13</v>
          </cell>
          <cell r="D710" t="str">
            <v>Oakland Acres</v>
          </cell>
          <cell r="E710">
            <v>38169</v>
          </cell>
          <cell r="F710">
            <v>156</v>
          </cell>
          <cell r="G710">
            <v>4.2372881355932203E-3</v>
          </cell>
          <cell r="H710">
            <v>156</v>
          </cell>
          <cell r="I710">
            <v>4.2372881355932203E-3</v>
          </cell>
          <cell r="J710">
            <v>156</v>
          </cell>
          <cell r="K710">
            <v>4.2372881355932203E-3</v>
          </cell>
          <cell r="L710">
            <v>156</v>
          </cell>
          <cell r="M710">
            <v>4.2372881355932203E-3</v>
          </cell>
          <cell r="N710">
            <v>31587</v>
          </cell>
          <cell r="O710">
            <v>1.0283106919635372E-3</v>
          </cell>
          <cell r="P710">
            <v>31587</v>
          </cell>
          <cell r="Q710">
            <v>1.0283106919635372E-3</v>
          </cell>
          <cell r="R710">
            <v>31587</v>
          </cell>
          <cell r="S710">
            <v>1.0283106919635372E-3</v>
          </cell>
          <cell r="T710">
            <v>31587</v>
          </cell>
          <cell r="U710">
            <v>1.0283106919635372E-3</v>
          </cell>
        </row>
        <row r="711">
          <cell r="B711">
            <v>1</v>
          </cell>
          <cell r="C711" t="str">
            <v>50-14</v>
          </cell>
          <cell r="D711" t="str">
            <v>Mitchellville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C712" t="str">
            <v>50-22</v>
          </cell>
          <cell r="D712" t="str">
            <v>Unincorporated</v>
          </cell>
          <cell r="E712">
            <v>38899</v>
          </cell>
          <cell r="F712">
            <v>12220</v>
          </cell>
          <cell r="G712">
            <v>0.33192090395480228</v>
          </cell>
          <cell r="H712">
            <v>12220</v>
          </cell>
          <cell r="I712">
            <v>0.33192090395480228</v>
          </cell>
          <cell r="J712">
            <v>12220</v>
          </cell>
          <cell r="K712">
            <v>0.33192090395480228</v>
          </cell>
          <cell r="L712">
            <v>12220</v>
          </cell>
          <cell r="M712">
            <v>0.33192090395480228</v>
          </cell>
          <cell r="N712">
            <v>17654392</v>
          </cell>
          <cell r="O712">
            <v>0.57473644390779555</v>
          </cell>
          <cell r="P712">
            <v>17654392</v>
          </cell>
          <cell r="Q712">
            <v>0.57473644390779555</v>
          </cell>
          <cell r="R712">
            <v>17654392</v>
          </cell>
          <cell r="S712">
            <v>0.57473644390779555</v>
          </cell>
          <cell r="T712">
            <v>17654392</v>
          </cell>
          <cell r="U712">
            <v>0.57473644390779555</v>
          </cell>
        </row>
        <row r="713">
          <cell r="B713">
            <v>50</v>
          </cell>
          <cell r="C713" t="str">
            <v>50-24</v>
          </cell>
          <cell r="D713" t="str">
            <v>Total Jasper Co.</v>
          </cell>
          <cell r="F713">
            <v>36816</v>
          </cell>
          <cell r="G713">
            <v>1</v>
          </cell>
          <cell r="H713">
            <v>36816</v>
          </cell>
          <cell r="I713">
            <v>1</v>
          </cell>
          <cell r="J713">
            <v>36816</v>
          </cell>
          <cell r="K713">
            <v>1</v>
          </cell>
          <cell r="L713">
            <v>36816</v>
          </cell>
          <cell r="M713">
            <v>1</v>
          </cell>
          <cell r="N713">
            <v>30717370</v>
          </cell>
          <cell r="O713">
            <v>1</v>
          </cell>
          <cell r="P713">
            <v>30717370</v>
          </cell>
          <cell r="Q713">
            <v>1</v>
          </cell>
          <cell r="R713">
            <v>30717370</v>
          </cell>
          <cell r="S713">
            <v>1</v>
          </cell>
          <cell r="T713">
            <v>30717370</v>
          </cell>
          <cell r="U713">
            <v>1</v>
          </cell>
        </row>
        <row r="715">
          <cell r="C715" t="str">
            <v>JEFFERSON COUNTY</v>
          </cell>
        </row>
        <row r="716">
          <cell r="C716" t="str">
            <v>51-01</v>
          </cell>
          <cell r="D716" t="str">
            <v>Fairfield</v>
          </cell>
          <cell r="E716">
            <v>36251</v>
          </cell>
          <cell r="F716">
            <v>9464</v>
          </cell>
          <cell r="G716">
            <v>0.52948416694640255</v>
          </cell>
          <cell r="H716">
            <v>9464</v>
          </cell>
          <cell r="I716">
            <v>0.52948416694640255</v>
          </cell>
          <cell r="J716">
            <v>9464</v>
          </cell>
          <cell r="K716">
            <v>0.52948416694640255</v>
          </cell>
          <cell r="L716">
            <v>9464</v>
          </cell>
          <cell r="M716">
            <v>0.52948416694640255</v>
          </cell>
          <cell r="N716">
            <v>3580809</v>
          </cell>
          <cell r="O716">
            <v>0.34982465337327207</v>
          </cell>
          <cell r="P716">
            <v>3580809</v>
          </cell>
          <cell r="Q716">
            <v>0.34982465337327207</v>
          </cell>
          <cell r="R716">
            <v>3580809</v>
          </cell>
          <cell r="S716">
            <v>0.34982465337327207</v>
          </cell>
          <cell r="T716">
            <v>3580809</v>
          </cell>
          <cell r="U716">
            <v>0.34982465337327207</v>
          </cell>
        </row>
        <row r="717">
          <cell r="C717" t="str">
            <v>51-02</v>
          </cell>
          <cell r="D717" t="str">
            <v>Batavia</v>
          </cell>
          <cell r="E717">
            <v>36526</v>
          </cell>
          <cell r="F717">
            <v>499</v>
          </cell>
          <cell r="G717">
            <v>2.7917645742419155E-2</v>
          </cell>
          <cell r="H717">
            <v>499</v>
          </cell>
          <cell r="I717">
            <v>2.7917645742419155E-2</v>
          </cell>
          <cell r="J717">
            <v>499</v>
          </cell>
          <cell r="K717">
            <v>2.7917645742419155E-2</v>
          </cell>
          <cell r="L717">
            <v>499</v>
          </cell>
          <cell r="M717">
            <v>2.7917645742419155E-2</v>
          </cell>
          <cell r="N717">
            <v>87971</v>
          </cell>
          <cell r="O717">
            <v>8.5942658717346049E-3</v>
          </cell>
          <cell r="P717">
            <v>87971</v>
          </cell>
          <cell r="Q717">
            <v>8.5942658717346049E-3</v>
          </cell>
          <cell r="R717">
            <v>87971</v>
          </cell>
          <cell r="S717">
            <v>8.5942658717346049E-3</v>
          </cell>
          <cell r="T717">
            <v>87971</v>
          </cell>
          <cell r="U717">
            <v>8.5942658717346049E-3</v>
          </cell>
        </row>
        <row r="718">
          <cell r="B718">
            <v>1</v>
          </cell>
          <cell r="C718" t="str">
            <v>51-03</v>
          </cell>
          <cell r="D718" t="str">
            <v>Coppock   *  *  (44)   51   92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C719" t="str">
            <v>51-04</v>
          </cell>
          <cell r="D719" t="str">
            <v>Libertyvile</v>
          </cell>
          <cell r="E719">
            <v>36251</v>
          </cell>
          <cell r="F719">
            <v>315</v>
          </cell>
          <cell r="G719">
            <v>1.7623363544813697E-2</v>
          </cell>
          <cell r="H719">
            <v>315</v>
          </cell>
          <cell r="I719">
            <v>1.7623363544813697E-2</v>
          </cell>
          <cell r="J719">
            <v>315</v>
          </cell>
          <cell r="K719">
            <v>1.7623363544813697E-2</v>
          </cell>
          <cell r="L719">
            <v>315</v>
          </cell>
          <cell r="M719">
            <v>1.7623363544813697E-2</v>
          </cell>
          <cell r="N719">
            <v>61564</v>
          </cell>
          <cell r="O719">
            <v>6.0144523095959938E-3</v>
          </cell>
          <cell r="P719">
            <v>61564</v>
          </cell>
          <cell r="Q719">
            <v>6.0144523095959938E-3</v>
          </cell>
          <cell r="R719">
            <v>61564</v>
          </cell>
          <cell r="S719">
            <v>6.0144523095959938E-3</v>
          </cell>
          <cell r="T719">
            <v>61564</v>
          </cell>
          <cell r="U719">
            <v>6.0144523095959938E-3</v>
          </cell>
        </row>
        <row r="720">
          <cell r="C720" t="str">
            <v>51-05</v>
          </cell>
          <cell r="D720" t="str">
            <v>Lockridge</v>
          </cell>
          <cell r="E720">
            <v>36251</v>
          </cell>
          <cell r="F720">
            <v>268</v>
          </cell>
          <cell r="G720">
            <v>1.4993845809555779E-2</v>
          </cell>
          <cell r="H720">
            <v>268</v>
          </cell>
          <cell r="I720">
            <v>1.4993845809555779E-2</v>
          </cell>
          <cell r="J720">
            <v>268</v>
          </cell>
          <cell r="K720">
            <v>1.4993845809555779E-2</v>
          </cell>
          <cell r="L720">
            <v>268</v>
          </cell>
          <cell r="M720">
            <v>1.4993845809555779E-2</v>
          </cell>
          <cell r="N720">
            <v>35912</v>
          </cell>
          <cell r="O720">
            <v>3.5083979491620319E-3</v>
          </cell>
          <cell r="P720">
            <v>35912</v>
          </cell>
          <cell r="Q720">
            <v>3.5083979491620319E-3</v>
          </cell>
          <cell r="R720">
            <v>35912</v>
          </cell>
          <cell r="S720">
            <v>3.5083979491620319E-3</v>
          </cell>
          <cell r="T720">
            <v>35912</v>
          </cell>
          <cell r="U720">
            <v>3.5083979491620319E-3</v>
          </cell>
        </row>
        <row r="721">
          <cell r="C721" t="str">
            <v>51-06</v>
          </cell>
          <cell r="D721" t="str">
            <v>Packwood</v>
          </cell>
          <cell r="E721">
            <v>36251</v>
          </cell>
          <cell r="F721">
            <v>204</v>
          </cell>
          <cell r="G721">
            <v>1.1413225914736489E-2</v>
          </cell>
          <cell r="H721">
            <v>204</v>
          </cell>
          <cell r="I721">
            <v>1.1413225914736489E-2</v>
          </cell>
          <cell r="J721">
            <v>204</v>
          </cell>
          <cell r="K721">
            <v>1.1413225914736489E-2</v>
          </cell>
          <cell r="L721">
            <v>204</v>
          </cell>
          <cell r="M721">
            <v>1.1413225914736489E-2</v>
          </cell>
          <cell r="N721">
            <v>55526</v>
          </cell>
          <cell r="O721">
            <v>5.4245740845725934E-3</v>
          </cell>
          <cell r="P721">
            <v>55526</v>
          </cell>
          <cell r="Q721">
            <v>5.4245740845725934E-3</v>
          </cell>
          <cell r="R721">
            <v>55526</v>
          </cell>
          <cell r="S721">
            <v>5.4245740845725934E-3</v>
          </cell>
          <cell r="T721">
            <v>55526</v>
          </cell>
          <cell r="U721">
            <v>5.4245740845725934E-3</v>
          </cell>
        </row>
        <row r="722">
          <cell r="C722" t="str">
            <v>51-07</v>
          </cell>
          <cell r="D722" t="str">
            <v>Pleasant Plain</v>
          </cell>
          <cell r="E722">
            <v>36526</v>
          </cell>
          <cell r="F722">
            <v>93</v>
          </cell>
          <cell r="G722">
            <v>5.2030882846592821E-3</v>
          </cell>
          <cell r="H722">
            <v>93</v>
          </cell>
          <cell r="I722">
            <v>5.2030882846592821E-3</v>
          </cell>
          <cell r="J722">
            <v>93</v>
          </cell>
          <cell r="K722">
            <v>5.2030882846592821E-3</v>
          </cell>
          <cell r="L722">
            <v>93</v>
          </cell>
          <cell r="M722">
            <v>5.2030882846592821E-3</v>
          </cell>
          <cell r="N722">
            <v>10629</v>
          </cell>
          <cell r="O722">
            <v>1.0383927879717989E-3</v>
          </cell>
          <cell r="P722">
            <v>10629</v>
          </cell>
          <cell r="Q722">
            <v>1.0383927879717989E-3</v>
          </cell>
          <cell r="R722">
            <v>10629</v>
          </cell>
          <cell r="S722">
            <v>1.0383927879717989E-3</v>
          </cell>
          <cell r="T722">
            <v>10629</v>
          </cell>
          <cell r="U722">
            <v>1.0383927879717989E-3</v>
          </cell>
        </row>
        <row r="723">
          <cell r="C723" t="str">
            <v>51-08</v>
          </cell>
          <cell r="D723" t="str">
            <v>Maharishi Vedic City</v>
          </cell>
          <cell r="E723">
            <v>37987</v>
          </cell>
          <cell r="F723">
            <v>1294</v>
          </cell>
          <cell r="G723">
            <v>7.2395658498377535E-2</v>
          </cell>
          <cell r="H723">
            <v>1294</v>
          </cell>
          <cell r="I723">
            <v>7.2395658498377535E-2</v>
          </cell>
          <cell r="J723">
            <v>1294</v>
          </cell>
          <cell r="K723">
            <v>7.2395658498377535E-2</v>
          </cell>
          <cell r="L723">
            <v>1294</v>
          </cell>
          <cell r="M723">
            <v>7.2395658498377535E-2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C724" t="str">
            <v>51-22</v>
          </cell>
          <cell r="D724" t="str">
            <v>Unincorporated</v>
          </cell>
          <cell r="E724">
            <v>36526</v>
          </cell>
          <cell r="F724">
            <v>5737</v>
          </cell>
          <cell r="G724">
            <v>0.32096900525903549</v>
          </cell>
          <cell r="H724">
            <v>5737</v>
          </cell>
          <cell r="I724">
            <v>0.32096900525903549</v>
          </cell>
          <cell r="J724">
            <v>5737</v>
          </cell>
          <cell r="K724">
            <v>0.32096900525903549</v>
          </cell>
          <cell r="L724">
            <v>5737</v>
          </cell>
          <cell r="M724">
            <v>0.32096900525903549</v>
          </cell>
          <cell r="N724">
            <v>6403600</v>
          </cell>
          <cell r="O724">
            <v>0.62559526362369089</v>
          </cell>
          <cell r="P724">
            <v>6403600</v>
          </cell>
          <cell r="Q724">
            <v>0.62559526362369089</v>
          </cell>
          <cell r="R724">
            <v>6403600</v>
          </cell>
          <cell r="S724">
            <v>0.62559526362369089</v>
          </cell>
          <cell r="T724">
            <v>6403600</v>
          </cell>
          <cell r="U724">
            <v>0.62559526362369089</v>
          </cell>
        </row>
        <row r="725">
          <cell r="B725">
            <v>51</v>
          </cell>
          <cell r="C725" t="str">
            <v>51-24</v>
          </cell>
          <cell r="D725" t="str">
            <v>TOTAL</v>
          </cell>
          <cell r="F725">
            <v>17874</v>
          </cell>
          <cell r="G725">
            <v>1</v>
          </cell>
          <cell r="H725">
            <v>17874</v>
          </cell>
          <cell r="I725">
            <v>1</v>
          </cell>
          <cell r="J725">
            <v>17874</v>
          </cell>
          <cell r="K725">
            <v>1</v>
          </cell>
          <cell r="L725">
            <v>17874</v>
          </cell>
          <cell r="M725">
            <v>1</v>
          </cell>
          <cell r="N725">
            <v>10236011</v>
          </cell>
          <cell r="O725">
            <v>1</v>
          </cell>
          <cell r="P725">
            <v>10236011</v>
          </cell>
          <cell r="Q725">
            <v>1</v>
          </cell>
          <cell r="R725">
            <v>10236011</v>
          </cell>
          <cell r="S725">
            <v>1</v>
          </cell>
          <cell r="T725">
            <v>10236011</v>
          </cell>
          <cell r="U725">
            <v>1</v>
          </cell>
        </row>
        <row r="727">
          <cell r="C727" t="str">
            <v>JOHNSON COUNTY</v>
          </cell>
        </row>
        <row r="728">
          <cell r="B728">
            <v>1</v>
          </cell>
          <cell r="C728" t="str">
            <v>52-01</v>
          </cell>
          <cell r="D728" t="str">
            <v>Iowa City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B729">
            <v>1</v>
          </cell>
          <cell r="C729" t="str">
            <v>52-02</v>
          </cell>
          <cell r="D729" t="str">
            <v>Coralville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C730" t="str">
            <v>52-03</v>
          </cell>
          <cell r="D730" t="str">
            <v>Lone Tree</v>
          </cell>
          <cell r="E730">
            <v>42186</v>
          </cell>
          <cell r="F730">
            <v>1300</v>
          </cell>
          <cell r="G730">
            <v>0.25927403270841642</v>
          </cell>
          <cell r="H730">
            <v>1300</v>
          </cell>
          <cell r="I730">
            <v>0.25927403270841642</v>
          </cell>
          <cell r="J730">
            <v>1300</v>
          </cell>
          <cell r="K730">
            <v>0.25927403270841642</v>
          </cell>
          <cell r="L730">
            <v>1300</v>
          </cell>
          <cell r="M730">
            <v>0.25927403270841642</v>
          </cell>
          <cell r="N730">
            <v>327132</v>
          </cell>
          <cell r="O730">
            <v>0.29371593776093807</v>
          </cell>
          <cell r="P730">
            <v>327132</v>
          </cell>
          <cell r="Q730">
            <v>0.29371593776093807</v>
          </cell>
          <cell r="R730">
            <v>327132</v>
          </cell>
          <cell r="S730">
            <v>0.29371593776093807</v>
          </cell>
          <cell r="T730">
            <v>327132</v>
          </cell>
          <cell r="U730">
            <v>0.29371593776093807</v>
          </cell>
        </row>
        <row r="731">
          <cell r="B731">
            <v>1</v>
          </cell>
          <cell r="C731" t="str">
            <v>52-04</v>
          </cell>
          <cell r="D731" t="str">
            <v xml:space="preserve">Oxford  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C732" t="str">
            <v>52-05</v>
          </cell>
          <cell r="D732" t="str">
            <v>Solon</v>
          </cell>
          <cell r="E732">
            <v>42186</v>
          </cell>
          <cell r="F732">
            <v>2037</v>
          </cell>
          <cell r="G732">
            <v>0.40626246509772634</v>
          </cell>
          <cell r="H732">
            <v>2037</v>
          </cell>
          <cell r="I732">
            <v>0.40626246509772634</v>
          </cell>
          <cell r="J732">
            <v>2037</v>
          </cell>
          <cell r="K732">
            <v>0.40626246509772634</v>
          </cell>
          <cell r="L732">
            <v>2037</v>
          </cell>
          <cell r="M732">
            <v>0.40626246509772634</v>
          </cell>
          <cell r="N732">
            <v>365128</v>
          </cell>
          <cell r="O732">
            <v>0.32783070113219065</v>
          </cell>
          <cell r="P732">
            <v>365128</v>
          </cell>
          <cell r="Q732">
            <v>0.32783070113219065</v>
          </cell>
          <cell r="R732">
            <v>365128</v>
          </cell>
          <cell r="S732">
            <v>0.32783070113219065</v>
          </cell>
          <cell r="T732">
            <v>365128</v>
          </cell>
          <cell r="U732">
            <v>0.32783070113219065</v>
          </cell>
        </row>
        <row r="733">
          <cell r="B733">
            <v>1</v>
          </cell>
          <cell r="C733" t="str">
            <v>52-06</v>
          </cell>
          <cell r="D733" t="str">
            <v>Unversity Heights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C734" t="str">
            <v>52-07</v>
          </cell>
          <cell r="D734" t="str">
            <v xml:space="preserve">Hills </v>
          </cell>
          <cell r="E734">
            <v>42186</v>
          </cell>
          <cell r="F734">
            <v>703</v>
          </cell>
          <cell r="G734">
            <v>0.14020741922616672</v>
          </cell>
          <cell r="H734">
            <v>703</v>
          </cell>
          <cell r="I734">
            <v>0.14020741922616672</v>
          </cell>
          <cell r="J734">
            <v>703</v>
          </cell>
          <cell r="K734">
            <v>0.14020741922616672</v>
          </cell>
          <cell r="L734">
            <v>703</v>
          </cell>
          <cell r="M734">
            <v>0.14020741922616672</v>
          </cell>
          <cell r="N734">
            <v>215103</v>
          </cell>
          <cell r="O734">
            <v>0.19313053862107976</v>
          </cell>
          <cell r="P734">
            <v>215103</v>
          </cell>
          <cell r="Q734">
            <v>0.19313053862107976</v>
          </cell>
          <cell r="R734">
            <v>215103</v>
          </cell>
          <cell r="S734">
            <v>0.19313053862107976</v>
          </cell>
          <cell r="T734">
            <v>215103</v>
          </cell>
          <cell r="U734">
            <v>0.19313053862107976</v>
          </cell>
        </row>
        <row r="735">
          <cell r="B735">
            <v>1</v>
          </cell>
          <cell r="C735" t="str">
            <v>52-08</v>
          </cell>
          <cell r="D735" t="str">
            <v>North Liberty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C736" t="str">
            <v>52-09</v>
          </cell>
          <cell r="D736" t="str">
            <v>Swisher</v>
          </cell>
          <cell r="E736">
            <v>42186</v>
          </cell>
          <cell r="F736">
            <v>879</v>
          </cell>
          <cell r="G736">
            <v>0.17530913442361387</v>
          </cell>
          <cell r="H736">
            <v>879</v>
          </cell>
          <cell r="I736">
            <v>0.17530913442361387</v>
          </cell>
          <cell r="J736">
            <v>879</v>
          </cell>
          <cell r="K736">
            <v>0.17530913442361387</v>
          </cell>
          <cell r="L736">
            <v>879</v>
          </cell>
          <cell r="M736">
            <v>0.17530913442361387</v>
          </cell>
          <cell r="N736">
            <v>206407</v>
          </cell>
          <cell r="O736">
            <v>0.18532282248579149</v>
          </cell>
          <cell r="P736">
            <v>206407</v>
          </cell>
          <cell r="Q736">
            <v>0.18532282248579149</v>
          </cell>
          <cell r="R736">
            <v>206407</v>
          </cell>
          <cell r="S736">
            <v>0.18532282248579149</v>
          </cell>
          <cell r="T736">
            <v>206407</v>
          </cell>
          <cell r="U736">
            <v>0.18532282248579149</v>
          </cell>
        </row>
        <row r="737">
          <cell r="B737">
            <v>1</v>
          </cell>
          <cell r="C737" t="str">
            <v>52-10</v>
          </cell>
          <cell r="D737" t="str">
            <v>Tiffin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B738">
            <v>1</v>
          </cell>
          <cell r="C738" t="str">
            <v>52-11</v>
          </cell>
          <cell r="D738" t="str">
            <v>Shueyville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C739" t="str">
            <v>52-12</v>
          </cell>
          <cell r="D739" t="str">
            <v>West Branch</v>
          </cell>
          <cell r="E739">
            <v>42186</v>
          </cell>
          <cell r="F739">
            <v>95</v>
          </cell>
          <cell r="G739">
            <v>1.8946948544076584E-2</v>
          </cell>
          <cell r="H739">
            <v>95</v>
          </cell>
          <cell r="I739">
            <v>1.8946948544076584E-2</v>
          </cell>
          <cell r="J739">
            <v>95</v>
          </cell>
          <cell r="K739">
            <v>1.8946948544076584E-2</v>
          </cell>
          <cell r="L739">
            <v>95</v>
          </cell>
          <cell r="M739">
            <v>1.8946948544076584E-2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B740">
            <v>1</v>
          </cell>
          <cell r="C740" t="str">
            <v>52-22</v>
          </cell>
          <cell r="D740" t="str">
            <v>Unincorporated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B741">
            <v>52</v>
          </cell>
          <cell r="C741" t="str">
            <v>52-24</v>
          </cell>
          <cell r="D741" t="str">
            <v>TOTAL</v>
          </cell>
          <cell r="F741">
            <v>5014</v>
          </cell>
          <cell r="G741">
            <v>1</v>
          </cell>
          <cell r="H741">
            <v>5014</v>
          </cell>
          <cell r="I741">
            <v>1</v>
          </cell>
          <cell r="J741">
            <v>5014</v>
          </cell>
          <cell r="K741">
            <v>1</v>
          </cell>
          <cell r="L741">
            <v>5014</v>
          </cell>
          <cell r="M741">
            <v>1</v>
          </cell>
          <cell r="N741">
            <v>1113770</v>
          </cell>
          <cell r="O741">
            <v>1</v>
          </cell>
          <cell r="P741">
            <v>1113770</v>
          </cell>
          <cell r="Q741">
            <v>1</v>
          </cell>
          <cell r="R741">
            <v>1113770</v>
          </cell>
          <cell r="S741">
            <v>1</v>
          </cell>
          <cell r="T741">
            <v>1113770</v>
          </cell>
          <cell r="U741">
            <v>1</v>
          </cell>
        </row>
        <row r="743">
          <cell r="C743" t="str">
            <v>JONES COUNTY</v>
          </cell>
        </row>
        <row r="744">
          <cell r="C744" t="str">
            <v>53-01</v>
          </cell>
          <cell r="D744" t="str">
            <v>Anamosa</v>
          </cell>
          <cell r="E744">
            <v>36161</v>
          </cell>
          <cell r="F744">
            <v>5533</v>
          </cell>
          <cell r="G744">
            <v>0.26809768388409727</v>
          </cell>
          <cell r="H744">
            <v>5533</v>
          </cell>
          <cell r="I744">
            <v>0.26809768388409727</v>
          </cell>
          <cell r="J744">
            <v>5533</v>
          </cell>
          <cell r="K744">
            <v>0.26809768388409727</v>
          </cell>
          <cell r="L744">
            <v>5533</v>
          </cell>
          <cell r="M744">
            <v>0.26809768388409727</v>
          </cell>
          <cell r="N744">
            <v>1209903.6718695899</v>
          </cell>
          <cell r="O744">
            <v>0.10011089342583349</v>
          </cell>
          <cell r="P744">
            <v>1209903.6718695899</v>
          </cell>
          <cell r="Q744">
            <v>0.10011089342583349</v>
          </cell>
          <cell r="R744">
            <v>1209903.6718695899</v>
          </cell>
          <cell r="S744">
            <v>0.10011089342583349</v>
          </cell>
          <cell r="T744">
            <v>1209903.6718695899</v>
          </cell>
          <cell r="U744">
            <v>0.10011089342583349</v>
          </cell>
        </row>
        <row r="745">
          <cell r="C745" t="str">
            <v>53-02</v>
          </cell>
          <cell r="D745" t="str">
            <v>Monticello</v>
          </cell>
          <cell r="E745">
            <v>35065</v>
          </cell>
          <cell r="F745">
            <v>3796</v>
          </cell>
          <cell r="G745">
            <v>0.18393255160383759</v>
          </cell>
          <cell r="H745">
            <v>3796</v>
          </cell>
          <cell r="I745">
            <v>0.18393255160383759</v>
          </cell>
          <cell r="J745">
            <v>3796</v>
          </cell>
          <cell r="K745">
            <v>0.18393255160383759</v>
          </cell>
          <cell r="L745">
            <v>3796</v>
          </cell>
          <cell r="M745">
            <v>0.18393255160383759</v>
          </cell>
          <cell r="N745">
            <v>1824717.80470064</v>
          </cell>
          <cell r="O745">
            <v>0.15098237481694018</v>
          </cell>
          <cell r="P745">
            <v>1824717.80470064</v>
          </cell>
          <cell r="Q745">
            <v>0.15098237481694018</v>
          </cell>
          <cell r="R745">
            <v>1824717.80470064</v>
          </cell>
          <cell r="S745">
            <v>0.15098237481694018</v>
          </cell>
          <cell r="T745">
            <v>1824717.80470064</v>
          </cell>
          <cell r="U745">
            <v>0.15098237481694018</v>
          </cell>
        </row>
        <row r="746">
          <cell r="C746" t="str">
            <v>53-03</v>
          </cell>
          <cell r="D746" t="str">
            <v>Cascade  *  *   (31)  51</v>
          </cell>
          <cell r="E746">
            <v>34790</v>
          </cell>
          <cell r="F746">
            <v>392</v>
          </cell>
          <cell r="G746">
            <v>1.8994088574474269E-2</v>
          </cell>
          <cell r="H746">
            <v>392</v>
          </cell>
          <cell r="I746">
            <v>1.8994088574474269E-2</v>
          </cell>
          <cell r="J746">
            <v>392</v>
          </cell>
          <cell r="K746">
            <v>1.8994088574474269E-2</v>
          </cell>
          <cell r="L746">
            <v>392</v>
          </cell>
          <cell r="M746">
            <v>1.8994088574474269E-2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C747" t="str">
            <v>53-04</v>
          </cell>
          <cell r="D747" t="str">
            <v>Olin</v>
          </cell>
          <cell r="E747">
            <v>34790</v>
          </cell>
          <cell r="F747">
            <v>698</v>
          </cell>
          <cell r="G747">
            <v>3.3821106696385307E-2</v>
          </cell>
          <cell r="H747">
            <v>698</v>
          </cell>
          <cell r="I747">
            <v>3.3821106696385307E-2</v>
          </cell>
          <cell r="J747">
            <v>698</v>
          </cell>
          <cell r="K747">
            <v>3.3821106696385307E-2</v>
          </cell>
          <cell r="L747">
            <v>698</v>
          </cell>
          <cell r="M747">
            <v>3.3821106696385307E-2</v>
          </cell>
          <cell r="N747">
            <v>242492</v>
          </cell>
          <cell r="O747">
            <v>2.0064482266679017E-2</v>
          </cell>
          <cell r="P747">
            <v>242492</v>
          </cell>
          <cell r="Q747">
            <v>2.0064482266679017E-2</v>
          </cell>
          <cell r="R747">
            <v>242492</v>
          </cell>
          <cell r="S747">
            <v>2.0064482266679017E-2</v>
          </cell>
          <cell r="T747">
            <v>242492</v>
          </cell>
          <cell r="U747">
            <v>2.0064482266679017E-2</v>
          </cell>
        </row>
        <row r="748">
          <cell r="C748" t="str">
            <v>53-05</v>
          </cell>
          <cell r="D748" t="str">
            <v>Oxford Junction</v>
          </cell>
          <cell r="E748">
            <v>34790</v>
          </cell>
          <cell r="F748">
            <v>496</v>
          </cell>
          <cell r="G748">
            <v>2.4033336563620507E-2</v>
          </cell>
          <cell r="H748">
            <v>496</v>
          </cell>
          <cell r="I748">
            <v>2.4033336563620507E-2</v>
          </cell>
          <cell r="J748">
            <v>496</v>
          </cell>
          <cell r="K748">
            <v>2.4033336563620507E-2</v>
          </cell>
          <cell r="L748">
            <v>496</v>
          </cell>
          <cell r="M748">
            <v>2.4033336563620507E-2</v>
          </cell>
          <cell r="N748">
            <v>179809</v>
          </cell>
          <cell r="O748">
            <v>1.4877911402806226E-2</v>
          </cell>
          <cell r="P748">
            <v>179809</v>
          </cell>
          <cell r="Q748">
            <v>1.4877911402806226E-2</v>
          </cell>
          <cell r="R748">
            <v>179809</v>
          </cell>
          <cell r="S748">
            <v>1.4877911402806226E-2</v>
          </cell>
          <cell r="T748">
            <v>179809</v>
          </cell>
          <cell r="U748">
            <v>1.4877911402806226E-2</v>
          </cell>
        </row>
        <row r="749">
          <cell r="C749" t="str">
            <v>53-06</v>
          </cell>
          <cell r="D749" t="str">
            <v>Wyoming</v>
          </cell>
          <cell r="E749">
            <v>35065</v>
          </cell>
          <cell r="F749">
            <v>515</v>
          </cell>
          <cell r="G749">
            <v>2.4953968407791453E-2</v>
          </cell>
          <cell r="H749">
            <v>515</v>
          </cell>
          <cell r="I749">
            <v>2.4953968407791453E-2</v>
          </cell>
          <cell r="J749">
            <v>515</v>
          </cell>
          <cell r="K749">
            <v>2.4953968407791453E-2</v>
          </cell>
          <cell r="L749">
            <v>515</v>
          </cell>
          <cell r="M749">
            <v>2.4953968407791453E-2</v>
          </cell>
          <cell r="N749">
            <v>223544.06794554001</v>
          </cell>
          <cell r="O749">
            <v>1.849667612587045E-2</v>
          </cell>
          <cell r="P749">
            <v>223544.06794554001</v>
          </cell>
          <cell r="Q749">
            <v>1.849667612587045E-2</v>
          </cell>
          <cell r="R749">
            <v>223544.06794554001</v>
          </cell>
          <cell r="S749">
            <v>1.849667612587045E-2</v>
          </cell>
          <cell r="T749">
            <v>223544.06794554001</v>
          </cell>
          <cell r="U749">
            <v>1.849667612587045E-2</v>
          </cell>
        </row>
        <row r="750">
          <cell r="C750" t="str">
            <v>53-07</v>
          </cell>
          <cell r="D750" t="str">
            <v xml:space="preserve">Center Junction Dis-incorporated 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C751" t="str">
            <v>53-08</v>
          </cell>
          <cell r="D751" t="str">
            <v>Martelle</v>
          </cell>
          <cell r="E751">
            <v>37803</v>
          </cell>
          <cell r="F751">
            <v>255</v>
          </cell>
          <cell r="G751">
            <v>1.2355848434925865E-2</v>
          </cell>
          <cell r="H751">
            <v>255</v>
          </cell>
          <cell r="I751">
            <v>1.2355848434925865E-2</v>
          </cell>
          <cell r="J751">
            <v>255</v>
          </cell>
          <cell r="K751">
            <v>1.2355848434925865E-2</v>
          </cell>
          <cell r="L751">
            <v>255</v>
          </cell>
          <cell r="M751">
            <v>1.2355848434925865E-2</v>
          </cell>
          <cell r="N751">
            <v>139883</v>
          </cell>
          <cell r="O751">
            <v>1.157431986585067E-2</v>
          </cell>
          <cell r="P751">
            <v>139883</v>
          </cell>
          <cell r="Q751">
            <v>1.157431986585067E-2</v>
          </cell>
          <cell r="R751">
            <v>139883</v>
          </cell>
          <cell r="S751">
            <v>1.157431986585067E-2</v>
          </cell>
          <cell r="T751">
            <v>139883</v>
          </cell>
          <cell r="U751">
            <v>1.157431986585067E-2</v>
          </cell>
        </row>
        <row r="752">
          <cell r="C752" t="str">
            <v>53-09</v>
          </cell>
          <cell r="D752" t="str">
            <v>Morley</v>
          </cell>
          <cell r="E752">
            <v>34790</v>
          </cell>
          <cell r="F752">
            <v>115</v>
          </cell>
          <cell r="G752">
            <v>5.5722453726136257E-3</v>
          </cell>
          <cell r="H752">
            <v>115</v>
          </cell>
          <cell r="I752">
            <v>5.5722453726136257E-3</v>
          </cell>
          <cell r="J752">
            <v>115</v>
          </cell>
          <cell r="K752">
            <v>5.5722453726136257E-3</v>
          </cell>
          <cell r="L752">
            <v>115</v>
          </cell>
          <cell r="M752">
            <v>5.5722453726136257E-3</v>
          </cell>
          <cell r="N752">
            <v>16157</v>
          </cell>
          <cell r="O752">
            <v>1.3368764329657592E-3</v>
          </cell>
          <cell r="P752">
            <v>16157</v>
          </cell>
          <cell r="Q752">
            <v>1.3368764329657592E-3</v>
          </cell>
          <cell r="R752">
            <v>16157</v>
          </cell>
          <cell r="S752">
            <v>1.3368764329657592E-3</v>
          </cell>
          <cell r="T752">
            <v>16157</v>
          </cell>
          <cell r="U752">
            <v>1.3368764329657592E-3</v>
          </cell>
        </row>
        <row r="753">
          <cell r="C753" t="str">
            <v>53-10</v>
          </cell>
          <cell r="D753" t="str">
            <v>Onslow</v>
          </cell>
          <cell r="E753">
            <v>34790</v>
          </cell>
          <cell r="F753">
            <v>197</v>
          </cell>
          <cell r="G753">
            <v>9.5454985948250793E-3</v>
          </cell>
          <cell r="H753">
            <v>197</v>
          </cell>
          <cell r="I753">
            <v>9.5454985948250793E-3</v>
          </cell>
          <cell r="J753">
            <v>197</v>
          </cell>
          <cell r="K753">
            <v>9.5454985948250793E-3</v>
          </cell>
          <cell r="L753">
            <v>197</v>
          </cell>
          <cell r="M753">
            <v>9.5454985948250793E-3</v>
          </cell>
          <cell r="N753">
            <v>47900</v>
          </cell>
          <cell r="O753">
            <v>3.9633831242842027E-3</v>
          </cell>
          <cell r="P753">
            <v>47900</v>
          </cell>
          <cell r="Q753">
            <v>3.9633831242842027E-3</v>
          </cell>
          <cell r="R753">
            <v>47900</v>
          </cell>
          <cell r="S753">
            <v>3.9633831242842027E-3</v>
          </cell>
          <cell r="T753">
            <v>47900</v>
          </cell>
          <cell r="U753">
            <v>3.9633831242842027E-3</v>
          </cell>
        </row>
        <row r="754">
          <cell r="C754" t="str">
            <v>53-22</v>
          </cell>
          <cell r="D754" t="str">
            <v>Unincorporated</v>
          </cell>
          <cell r="E754">
            <v>36434</v>
          </cell>
          <cell r="F754">
            <v>8641</v>
          </cell>
          <cell r="G754">
            <v>0.41869367186742901</v>
          </cell>
          <cell r="H754">
            <v>8641</v>
          </cell>
          <cell r="I754">
            <v>0.41869367186742901</v>
          </cell>
          <cell r="J754">
            <v>8641</v>
          </cell>
          <cell r="K754">
            <v>0.41869367186742901</v>
          </cell>
          <cell r="L754">
            <v>8641</v>
          </cell>
          <cell r="M754">
            <v>0.41869367186742901</v>
          </cell>
          <cell r="N754">
            <v>8201228</v>
          </cell>
          <cell r="O754">
            <v>0.67859308253877004</v>
          </cell>
          <cell r="P754">
            <v>8201228</v>
          </cell>
          <cell r="Q754">
            <v>0.67859308253877004</v>
          </cell>
          <cell r="R754">
            <v>8201228</v>
          </cell>
          <cell r="S754">
            <v>0.67859308253877004</v>
          </cell>
          <cell r="T754">
            <v>8201228</v>
          </cell>
          <cell r="U754">
            <v>0.67859308253877004</v>
          </cell>
        </row>
        <row r="755">
          <cell r="B755">
            <v>53</v>
          </cell>
          <cell r="C755" t="str">
            <v>53-24</v>
          </cell>
          <cell r="D755" t="str">
            <v>TOTAL</v>
          </cell>
          <cell r="F755">
            <v>20638</v>
          </cell>
          <cell r="G755">
            <v>0.99999999999999989</v>
          </cell>
          <cell r="H755">
            <v>20638</v>
          </cell>
          <cell r="I755">
            <v>0.99999999999999989</v>
          </cell>
          <cell r="J755">
            <v>20638</v>
          </cell>
          <cell r="K755">
            <v>0.99999999999999989</v>
          </cell>
          <cell r="L755">
            <v>20638</v>
          </cell>
          <cell r="M755">
            <v>0.99999999999999989</v>
          </cell>
          <cell r="N755">
            <v>12085634.54451577</v>
          </cell>
          <cell r="O755">
            <v>1</v>
          </cell>
          <cell r="P755">
            <v>12085634.54451577</v>
          </cell>
          <cell r="Q755">
            <v>1</v>
          </cell>
          <cell r="R755">
            <v>12085634.54451577</v>
          </cell>
          <cell r="S755">
            <v>1</v>
          </cell>
          <cell r="T755">
            <v>12085634.54451577</v>
          </cell>
          <cell r="U755">
            <v>1</v>
          </cell>
        </row>
        <row r="757">
          <cell r="C757" t="str">
            <v>KEOKUK COUNTY</v>
          </cell>
        </row>
        <row r="758">
          <cell r="C758" t="str">
            <v>54-01</v>
          </cell>
          <cell r="D758" t="str">
            <v>Keota</v>
          </cell>
          <cell r="E758">
            <v>39264</v>
          </cell>
          <cell r="F758">
            <v>1009</v>
          </cell>
          <cell r="G758">
            <v>9.7818710615608331E-2</v>
          </cell>
          <cell r="H758">
            <v>1009</v>
          </cell>
          <cell r="I758">
            <v>9.7818710615608331E-2</v>
          </cell>
          <cell r="J758">
            <v>1009</v>
          </cell>
          <cell r="K758">
            <v>9.7818710615608331E-2</v>
          </cell>
          <cell r="L758">
            <v>1009</v>
          </cell>
          <cell r="M758">
            <v>9.7818710615608331E-2</v>
          </cell>
          <cell r="N758">
            <v>336646</v>
          </cell>
          <cell r="O758">
            <v>4.0516435738893651E-2</v>
          </cell>
          <cell r="P758">
            <v>336646</v>
          </cell>
          <cell r="Q758">
            <v>4.0516435738893651E-2</v>
          </cell>
          <cell r="R758">
            <v>336646</v>
          </cell>
          <cell r="S758">
            <v>4.0516435738893651E-2</v>
          </cell>
          <cell r="T758">
            <v>336646</v>
          </cell>
          <cell r="U758">
            <v>4.0516435738893651E-2</v>
          </cell>
        </row>
        <row r="759">
          <cell r="B759">
            <v>1</v>
          </cell>
          <cell r="C759" t="str">
            <v>54-02</v>
          </cell>
          <cell r="D759" t="str">
            <v>North English  *  *   (48)  54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C760" t="str">
            <v>54-03</v>
          </cell>
          <cell r="D760" t="str">
            <v>Sigourney</v>
          </cell>
          <cell r="E760">
            <v>39264</v>
          </cell>
          <cell r="F760">
            <v>2059</v>
          </cell>
          <cell r="G760">
            <v>0.19961221522055259</v>
          </cell>
          <cell r="H760">
            <v>2059</v>
          </cell>
          <cell r="I760">
            <v>0.19961221522055259</v>
          </cell>
          <cell r="J760">
            <v>2059</v>
          </cell>
          <cell r="K760">
            <v>0.19961221522055259</v>
          </cell>
          <cell r="L760">
            <v>2059</v>
          </cell>
          <cell r="M760">
            <v>0.19961221522055259</v>
          </cell>
          <cell r="N760">
            <v>927231</v>
          </cell>
          <cell r="O760">
            <v>0.11159525206481022</v>
          </cell>
          <cell r="P760">
            <v>927231</v>
          </cell>
          <cell r="Q760">
            <v>0.11159525206481022</v>
          </cell>
          <cell r="R760">
            <v>927231</v>
          </cell>
          <cell r="S760">
            <v>0.11159525206481022</v>
          </cell>
          <cell r="T760">
            <v>927231</v>
          </cell>
          <cell r="U760">
            <v>0.11159525206481022</v>
          </cell>
        </row>
        <row r="761">
          <cell r="C761" t="str">
            <v>54-04</v>
          </cell>
          <cell r="D761" t="str">
            <v>Delta</v>
          </cell>
          <cell r="E761">
            <v>38534</v>
          </cell>
          <cell r="F761">
            <v>328</v>
          </cell>
          <cell r="G761">
            <v>3.1798351914687349E-2</v>
          </cell>
          <cell r="H761">
            <v>328</v>
          </cell>
          <cell r="I761">
            <v>3.1798351914687349E-2</v>
          </cell>
          <cell r="J761">
            <v>328</v>
          </cell>
          <cell r="K761">
            <v>3.1798351914687349E-2</v>
          </cell>
          <cell r="L761">
            <v>328</v>
          </cell>
          <cell r="M761">
            <v>3.1798351914687349E-2</v>
          </cell>
          <cell r="N761">
            <v>75303</v>
          </cell>
          <cell r="O761">
            <v>9.0629597869747707E-3</v>
          </cell>
          <cell r="P761">
            <v>75303</v>
          </cell>
          <cell r="Q761">
            <v>9.0629597869747707E-3</v>
          </cell>
          <cell r="R761">
            <v>75303</v>
          </cell>
          <cell r="S761">
            <v>9.0629597869747707E-3</v>
          </cell>
          <cell r="T761">
            <v>75303</v>
          </cell>
          <cell r="U761">
            <v>9.0629597869747707E-3</v>
          </cell>
        </row>
        <row r="762">
          <cell r="C762" t="str">
            <v>54-05</v>
          </cell>
          <cell r="D762" t="str">
            <v>Hedrick</v>
          </cell>
          <cell r="E762">
            <v>38534</v>
          </cell>
          <cell r="F762">
            <v>764</v>
          </cell>
          <cell r="G762">
            <v>7.4066892874454685E-2</v>
          </cell>
          <cell r="H762">
            <v>764</v>
          </cell>
          <cell r="I762">
            <v>7.4066892874454685E-2</v>
          </cell>
          <cell r="J762">
            <v>764</v>
          </cell>
          <cell r="K762">
            <v>7.4066892874454685E-2</v>
          </cell>
          <cell r="L762">
            <v>764</v>
          </cell>
          <cell r="M762">
            <v>7.4066892874454685E-2</v>
          </cell>
          <cell r="N762">
            <v>196250</v>
          </cell>
          <cell r="O762">
            <v>2.361932271216019E-2</v>
          </cell>
          <cell r="P762">
            <v>196250</v>
          </cell>
          <cell r="Q762">
            <v>2.361932271216019E-2</v>
          </cell>
          <cell r="R762">
            <v>196250</v>
          </cell>
          <cell r="S762">
            <v>2.361932271216019E-2</v>
          </cell>
          <cell r="T762">
            <v>196250</v>
          </cell>
          <cell r="U762">
            <v>2.361932271216019E-2</v>
          </cell>
        </row>
        <row r="763">
          <cell r="C763" t="str">
            <v>54-06</v>
          </cell>
          <cell r="D763" t="str">
            <v>Richland</v>
          </cell>
          <cell r="E763">
            <v>42186</v>
          </cell>
          <cell r="F763">
            <v>584</v>
          </cell>
          <cell r="G763">
            <v>5.6616577799321374E-2</v>
          </cell>
          <cell r="H763">
            <v>584</v>
          </cell>
          <cell r="I763">
            <v>5.6616577799321374E-2</v>
          </cell>
          <cell r="J763">
            <v>584</v>
          </cell>
          <cell r="K763">
            <v>5.6616577799321374E-2</v>
          </cell>
          <cell r="L763">
            <v>584</v>
          </cell>
          <cell r="M763">
            <v>5.6616577799321374E-2</v>
          </cell>
          <cell r="N763">
            <v>163440</v>
          </cell>
          <cell r="O763">
            <v>1.9670533014397255E-2</v>
          </cell>
          <cell r="P763">
            <v>163440</v>
          </cell>
          <cell r="Q763">
            <v>1.9670533014397255E-2</v>
          </cell>
          <cell r="R763">
            <v>163440</v>
          </cell>
          <cell r="S763">
            <v>1.9670533014397255E-2</v>
          </cell>
          <cell r="T763">
            <v>163440</v>
          </cell>
          <cell r="U763">
            <v>1.9670533014397255E-2</v>
          </cell>
        </row>
        <row r="764">
          <cell r="C764" t="str">
            <v>54-07</v>
          </cell>
          <cell r="D764" t="str">
            <v>What Cheer</v>
          </cell>
          <cell r="E764">
            <v>38534</v>
          </cell>
          <cell r="F764">
            <v>646</v>
          </cell>
          <cell r="G764">
            <v>6.2627241880756176E-2</v>
          </cell>
          <cell r="H764">
            <v>646</v>
          </cell>
          <cell r="I764">
            <v>6.2627241880756176E-2</v>
          </cell>
          <cell r="J764">
            <v>646</v>
          </cell>
          <cell r="K764">
            <v>6.2627241880756176E-2</v>
          </cell>
          <cell r="L764">
            <v>646</v>
          </cell>
          <cell r="M764">
            <v>6.2627241880756176E-2</v>
          </cell>
          <cell r="N764">
            <v>188814</v>
          </cell>
          <cell r="O764">
            <v>2.2724376043688224E-2</v>
          </cell>
          <cell r="P764">
            <v>188814</v>
          </cell>
          <cell r="Q764">
            <v>2.2724376043688224E-2</v>
          </cell>
          <cell r="R764">
            <v>188814</v>
          </cell>
          <cell r="S764">
            <v>2.2724376043688224E-2</v>
          </cell>
          <cell r="T764">
            <v>188814</v>
          </cell>
          <cell r="U764">
            <v>2.2724376043688224E-2</v>
          </cell>
        </row>
        <row r="765">
          <cell r="C765" t="str">
            <v>54-08</v>
          </cell>
          <cell r="D765" t="str">
            <v>Gibson</v>
          </cell>
          <cell r="E765">
            <v>38534</v>
          </cell>
          <cell r="F765">
            <v>61</v>
          </cell>
          <cell r="G765">
            <v>5.913717886572952E-3</v>
          </cell>
          <cell r="H765">
            <v>61</v>
          </cell>
          <cell r="I765">
            <v>5.913717886572952E-3</v>
          </cell>
          <cell r="J765">
            <v>61</v>
          </cell>
          <cell r="K765">
            <v>5.913717886572952E-3</v>
          </cell>
          <cell r="L765">
            <v>61</v>
          </cell>
          <cell r="M765">
            <v>5.913717886572952E-3</v>
          </cell>
          <cell r="N765">
            <v>13128</v>
          </cell>
          <cell r="O765">
            <v>1.5799972920521731E-3</v>
          </cell>
          <cell r="P765">
            <v>13128</v>
          </cell>
          <cell r="Q765">
            <v>1.5799972920521731E-3</v>
          </cell>
          <cell r="R765">
            <v>13128</v>
          </cell>
          <cell r="S765">
            <v>1.5799972920521731E-3</v>
          </cell>
          <cell r="T765">
            <v>13128</v>
          </cell>
          <cell r="U765">
            <v>1.5799972920521731E-3</v>
          </cell>
        </row>
        <row r="766">
          <cell r="B766">
            <v>1</v>
          </cell>
          <cell r="C766" t="str">
            <v>54-09</v>
          </cell>
          <cell r="D766" t="str">
            <v>Harper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C767" t="str">
            <v>54-10</v>
          </cell>
          <cell r="D767" t="str">
            <v>Hayesville</v>
          </cell>
          <cell r="E767">
            <v>38534</v>
          </cell>
          <cell r="F767">
            <v>50</v>
          </cell>
          <cell r="G767">
            <v>4.8473097430925833E-3</v>
          </cell>
          <cell r="H767">
            <v>50</v>
          </cell>
          <cell r="I767">
            <v>4.8473097430925833E-3</v>
          </cell>
          <cell r="J767">
            <v>50</v>
          </cell>
          <cell r="K767">
            <v>4.8473097430925833E-3</v>
          </cell>
          <cell r="L767">
            <v>50</v>
          </cell>
          <cell r="M767">
            <v>4.8473097430925833E-3</v>
          </cell>
          <cell r="N767">
            <v>17532</v>
          </cell>
          <cell r="O767">
            <v>2.1100329466985602E-3</v>
          </cell>
          <cell r="P767">
            <v>17532</v>
          </cell>
          <cell r="Q767">
            <v>2.1100329466985602E-3</v>
          </cell>
          <cell r="R767">
            <v>17532</v>
          </cell>
          <cell r="S767">
            <v>2.1100329466985602E-3</v>
          </cell>
          <cell r="T767">
            <v>17532</v>
          </cell>
          <cell r="U767">
            <v>2.1100329466985602E-3</v>
          </cell>
        </row>
        <row r="768">
          <cell r="C768" t="str">
            <v>54-11</v>
          </cell>
          <cell r="D768" t="str">
            <v>Keswick</v>
          </cell>
          <cell r="E768">
            <v>39264</v>
          </cell>
          <cell r="F768">
            <v>246</v>
          </cell>
          <cell r="G768">
            <v>2.384876393601551E-2</v>
          </cell>
          <cell r="H768">
            <v>246</v>
          </cell>
          <cell r="I768">
            <v>2.384876393601551E-2</v>
          </cell>
          <cell r="J768">
            <v>246</v>
          </cell>
          <cell r="K768">
            <v>2.384876393601551E-2</v>
          </cell>
          <cell r="L768">
            <v>246</v>
          </cell>
          <cell r="M768">
            <v>2.384876393601551E-2</v>
          </cell>
          <cell r="N768">
            <v>78544</v>
          </cell>
          <cell r="O768">
            <v>9.4530246272810699E-3</v>
          </cell>
          <cell r="P768">
            <v>78544</v>
          </cell>
          <cell r="Q768">
            <v>9.4530246272810699E-3</v>
          </cell>
          <cell r="R768">
            <v>78544</v>
          </cell>
          <cell r="S768">
            <v>9.4530246272810699E-3</v>
          </cell>
          <cell r="T768">
            <v>78544</v>
          </cell>
          <cell r="U768">
            <v>9.4530246272810699E-3</v>
          </cell>
        </row>
        <row r="769">
          <cell r="B769">
            <v>1</v>
          </cell>
          <cell r="C769" t="str">
            <v>54-12</v>
          </cell>
          <cell r="D769" t="str">
            <v>Kinross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C770" t="str">
            <v>54-13</v>
          </cell>
          <cell r="D770" t="str">
            <v>Martinsburg</v>
          </cell>
          <cell r="E770">
            <v>39264</v>
          </cell>
          <cell r="F770">
            <v>112</v>
          </cell>
          <cell r="G770">
            <v>1.0857973824527387E-2</v>
          </cell>
          <cell r="H770">
            <v>112</v>
          </cell>
          <cell r="I770">
            <v>1.0857973824527387E-2</v>
          </cell>
          <cell r="J770">
            <v>112</v>
          </cell>
          <cell r="K770">
            <v>1.0857973824527387E-2</v>
          </cell>
          <cell r="L770">
            <v>112</v>
          </cell>
          <cell r="M770">
            <v>1.0857973824527387E-2</v>
          </cell>
          <cell r="N770">
            <v>22248</v>
          </cell>
          <cell r="O770">
            <v>2.6776188112109041E-3</v>
          </cell>
          <cell r="P770">
            <v>22248</v>
          </cell>
          <cell r="Q770">
            <v>2.6776188112109041E-3</v>
          </cell>
          <cell r="R770">
            <v>22248</v>
          </cell>
          <cell r="S770">
            <v>2.6776188112109041E-3</v>
          </cell>
          <cell r="T770">
            <v>22248</v>
          </cell>
          <cell r="U770">
            <v>2.6776188112109041E-3</v>
          </cell>
        </row>
        <row r="771">
          <cell r="C771" t="str">
            <v>54-14</v>
          </cell>
          <cell r="D771" t="str">
            <v>Ollie</v>
          </cell>
          <cell r="E771">
            <v>39264</v>
          </cell>
          <cell r="F771">
            <v>215</v>
          </cell>
          <cell r="G771">
            <v>2.0843431895298109E-2</v>
          </cell>
          <cell r="H771">
            <v>215</v>
          </cell>
          <cell r="I771">
            <v>2.0843431895298109E-2</v>
          </cell>
          <cell r="J771">
            <v>215</v>
          </cell>
          <cell r="K771">
            <v>2.0843431895298109E-2</v>
          </cell>
          <cell r="L771">
            <v>215</v>
          </cell>
          <cell r="M771">
            <v>2.0843431895298109E-2</v>
          </cell>
          <cell r="N771">
            <v>28033</v>
          </cell>
          <cell r="O771">
            <v>3.3738622858088489E-3</v>
          </cell>
          <cell r="P771">
            <v>28033</v>
          </cell>
          <cell r="Q771">
            <v>3.3738622858088489E-3</v>
          </cell>
          <cell r="R771">
            <v>28033</v>
          </cell>
          <cell r="S771">
            <v>3.3738622858088489E-3</v>
          </cell>
          <cell r="T771">
            <v>28033</v>
          </cell>
          <cell r="U771">
            <v>3.3738622858088489E-3</v>
          </cell>
        </row>
        <row r="772">
          <cell r="C772" t="str">
            <v>54-15</v>
          </cell>
          <cell r="D772" t="str">
            <v>South English</v>
          </cell>
          <cell r="E772">
            <v>42186</v>
          </cell>
          <cell r="F772">
            <v>212</v>
          </cell>
          <cell r="G772">
            <v>2.0552593310712554E-2</v>
          </cell>
          <cell r="H772">
            <v>212</v>
          </cell>
          <cell r="I772">
            <v>2.0552593310712554E-2</v>
          </cell>
          <cell r="J772">
            <v>212</v>
          </cell>
          <cell r="K772">
            <v>2.0552593310712554E-2</v>
          </cell>
          <cell r="L772">
            <v>212</v>
          </cell>
          <cell r="M772">
            <v>2.0552593310712554E-2</v>
          </cell>
          <cell r="N772">
            <v>42140</v>
          </cell>
          <cell r="O772">
            <v>5.0716853966391359E-3</v>
          </cell>
          <cell r="P772">
            <v>42140</v>
          </cell>
          <cell r="Q772">
            <v>5.0716853966391359E-3</v>
          </cell>
          <cell r="R772">
            <v>42140</v>
          </cell>
          <cell r="S772">
            <v>5.0716853966391359E-3</v>
          </cell>
          <cell r="T772">
            <v>42140</v>
          </cell>
          <cell r="U772">
            <v>5.0716853966391359E-3</v>
          </cell>
        </row>
        <row r="773">
          <cell r="C773" t="str">
            <v>54-16</v>
          </cell>
          <cell r="D773" t="str">
            <v>Thornburg</v>
          </cell>
          <cell r="E773">
            <v>38534</v>
          </cell>
          <cell r="F773">
            <v>67</v>
          </cell>
          <cell r="G773">
            <v>6.4953950557440623E-3</v>
          </cell>
          <cell r="H773">
            <v>67</v>
          </cell>
          <cell r="I773">
            <v>6.4953950557440623E-3</v>
          </cell>
          <cell r="J773">
            <v>67</v>
          </cell>
          <cell r="K773">
            <v>6.4953950557440623E-3</v>
          </cell>
          <cell r="L773">
            <v>67</v>
          </cell>
          <cell r="M773">
            <v>6.4953950557440623E-3</v>
          </cell>
          <cell r="N773">
            <v>14788</v>
          </cell>
          <cell r="O773">
            <v>1.7797836650569421E-3</v>
          </cell>
          <cell r="P773">
            <v>14788</v>
          </cell>
          <cell r="Q773">
            <v>1.7797836650569421E-3</v>
          </cell>
          <cell r="R773">
            <v>14788</v>
          </cell>
          <cell r="S773">
            <v>1.7797836650569421E-3</v>
          </cell>
          <cell r="T773">
            <v>14788</v>
          </cell>
          <cell r="U773">
            <v>1.7797836650569421E-3</v>
          </cell>
        </row>
        <row r="774">
          <cell r="C774" t="str">
            <v>54-17</v>
          </cell>
          <cell r="D774" t="str">
            <v>Webster City</v>
          </cell>
          <cell r="E774">
            <v>38534</v>
          </cell>
          <cell r="F774">
            <v>88</v>
          </cell>
          <cell r="G774">
            <v>8.5312651478429476E-3</v>
          </cell>
          <cell r="H774">
            <v>88</v>
          </cell>
          <cell r="I774">
            <v>8.5312651478429476E-3</v>
          </cell>
          <cell r="J774">
            <v>88</v>
          </cell>
          <cell r="K774">
            <v>8.5312651478429476E-3</v>
          </cell>
          <cell r="L774">
            <v>88</v>
          </cell>
          <cell r="M774">
            <v>8.5312651478429476E-3</v>
          </cell>
          <cell r="N774">
            <v>20346</v>
          </cell>
          <cell r="O774">
            <v>2.4487069549126686E-3</v>
          </cell>
          <cell r="P774">
            <v>20346</v>
          </cell>
          <cell r="Q774">
            <v>2.4487069549126686E-3</v>
          </cell>
          <cell r="R774">
            <v>20346</v>
          </cell>
          <cell r="S774">
            <v>2.4487069549126686E-3</v>
          </cell>
          <cell r="T774">
            <v>20346</v>
          </cell>
          <cell r="U774">
            <v>2.4487069549126686E-3</v>
          </cell>
        </row>
        <row r="775">
          <cell r="C775" t="str">
            <v>54-22</v>
          </cell>
          <cell r="D775" t="str">
            <v>Unincorporated</v>
          </cell>
          <cell r="E775">
            <v>42186</v>
          </cell>
          <cell r="F775">
            <v>3874</v>
          </cell>
          <cell r="G775">
            <v>0.37556955889481336</v>
          </cell>
          <cell r="H775">
            <v>3874</v>
          </cell>
          <cell r="I775">
            <v>0.37556955889481336</v>
          </cell>
          <cell r="J775">
            <v>3874</v>
          </cell>
          <cell r="K775">
            <v>0.37556955889481336</v>
          </cell>
          <cell r="L775">
            <v>3874</v>
          </cell>
          <cell r="M775">
            <v>0.37556955889481336</v>
          </cell>
          <cell r="N775">
            <v>6184432</v>
          </cell>
          <cell r="O775">
            <v>0.7443164086594154</v>
          </cell>
          <cell r="P775">
            <v>6184432</v>
          </cell>
          <cell r="Q775">
            <v>0.7443164086594154</v>
          </cell>
          <cell r="R775">
            <v>6184432</v>
          </cell>
          <cell r="S775">
            <v>0.7443164086594154</v>
          </cell>
          <cell r="T775">
            <v>6184432</v>
          </cell>
          <cell r="U775">
            <v>0.7443164086594154</v>
          </cell>
        </row>
        <row r="776">
          <cell r="B776">
            <v>54</v>
          </cell>
          <cell r="C776" t="str">
            <v>54-24</v>
          </cell>
          <cell r="D776" t="str">
            <v>TOTAL</v>
          </cell>
          <cell r="F776">
            <v>10315</v>
          </cell>
          <cell r="G776">
            <v>0.99999999999999989</v>
          </cell>
          <cell r="H776">
            <v>10315</v>
          </cell>
          <cell r="I776">
            <v>0.99999999999999989</v>
          </cell>
          <cell r="J776">
            <v>10315</v>
          </cell>
          <cell r="K776">
            <v>0.99999999999999989</v>
          </cell>
          <cell r="L776">
            <v>10315</v>
          </cell>
          <cell r="M776">
            <v>0.99999999999999989</v>
          </cell>
          <cell r="N776">
            <v>8308875</v>
          </cell>
          <cell r="O776">
            <v>1</v>
          </cell>
          <cell r="P776">
            <v>8308875</v>
          </cell>
          <cell r="Q776">
            <v>1</v>
          </cell>
          <cell r="R776">
            <v>8308875</v>
          </cell>
          <cell r="S776">
            <v>1</v>
          </cell>
          <cell r="T776">
            <v>8308875</v>
          </cell>
          <cell r="U776">
            <v>1</v>
          </cell>
        </row>
        <row r="778">
          <cell r="C778" t="str">
            <v>KOSSUTH COUTNY</v>
          </cell>
        </row>
        <row r="779">
          <cell r="C779" t="str">
            <v>55-01</v>
          </cell>
          <cell r="D779" t="str">
            <v>Algona</v>
          </cell>
          <cell r="E779">
            <v>36342</v>
          </cell>
          <cell r="F779">
            <v>5560</v>
          </cell>
          <cell r="G779">
            <v>0.35771730039245964</v>
          </cell>
          <cell r="H779">
            <v>5560</v>
          </cell>
          <cell r="I779">
            <v>0.35771730039245964</v>
          </cell>
          <cell r="J779">
            <v>5560</v>
          </cell>
          <cell r="K779">
            <v>0.35771730039245964</v>
          </cell>
          <cell r="L779">
            <v>5560</v>
          </cell>
          <cell r="M779">
            <v>0.35771730039245964</v>
          </cell>
          <cell r="N779">
            <v>4098437</v>
          </cell>
          <cell r="O779">
            <v>0.2262788387799913</v>
          </cell>
          <cell r="P779">
            <v>4098437</v>
          </cell>
          <cell r="Q779">
            <v>0.2262788387799913</v>
          </cell>
          <cell r="R779">
            <v>4098437</v>
          </cell>
          <cell r="S779">
            <v>0.2262788387799913</v>
          </cell>
          <cell r="T779">
            <v>4098437</v>
          </cell>
          <cell r="U779">
            <v>0.2262788387799913</v>
          </cell>
        </row>
        <row r="780">
          <cell r="C780" t="str">
            <v>55-02</v>
          </cell>
          <cell r="D780" t="str">
            <v>Bancroft</v>
          </cell>
          <cell r="E780">
            <v>36342</v>
          </cell>
          <cell r="F780">
            <v>732</v>
          </cell>
          <cell r="G780">
            <v>4.7095155375410154E-2</v>
          </cell>
          <cell r="H780">
            <v>732</v>
          </cell>
          <cell r="I780">
            <v>4.7095155375410154E-2</v>
          </cell>
          <cell r="J780">
            <v>732</v>
          </cell>
          <cell r="K780">
            <v>4.7095155375410154E-2</v>
          </cell>
          <cell r="L780">
            <v>732</v>
          </cell>
          <cell r="M780">
            <v>4.7095155375410154E-2</v>
          </cell>
          <cell r="N780">
            <v>406022</v>
          </cell>
          <cell r="O780">
            <v>2.2416883967993073E-2</v>
          </cell>
          <cell r="P780">
            <v>406022</v>
          </cell>
          <cell r="Q780">
            <v>2.2416883967993073E-2</v>
          </cell>
          <cell r="R780">
            <v>406022</v>
          </cell>
          <cell r="S780">
            <v>2.2416883967993073E-2</v>
          </cell>
          <cell r="T780">
            <v>406022</v>
          </cell>
          <cell r="U780">
            <v>2.2416883967993073E-2</v>
          </cell>
        </row>
        <row r="781">
          <cell r="C781" t="str">
            <v>55-03</v>
          </cell>
          <cell r="D781" t="str">
            <v>Burt</v>
          </cell>
          <cell r="E781">
            <v>36342</v>
          </cell>
          <cell r="F781">
            <v>533</v>
          </cell>
          <cell r="G781">
            <v>3.429196422826996E-2</v>
          </cell>
          <cell r="H781">
            <v>533</v>
          </cell>
          <cell r="I781">
            <v>3.429196422826996E-2</v>
          </cell>
          <cell r="J781">
            <v>533</v>
          </cell>
          <cell r="K781">
            <v>3.429196422826996E-2</v>
          </cell>
          <cell r="L781">
            <v>533</v>
          </cell>
          <cell r="M781">
            <v>3.429196422826996E-2</v>
          </cell>
          <cell r="N781">
            <v>172948</v>
          </cell>
          <cell r="O781">
            <v>9.5486334447307444E-3</v>
          </cell>
          <cell r="P781">
            <v>172948</v>
          </cell>
          <cell r="Q781">
            <v>9.5486334447307444E-3</v>
          </cell>
          <cell r="R781">
            <v>172948</v>
          </cell>
          <cell r="S781">
            <v>9.5486334447307444E-3</v>
          </cell>
          <cell r="T781">
            <v>172948</v>
          </cell>
          <cell r="U781">
            <v>9.5486334447307444E-3</v>
          </cell>
        </row>
        <row r="782">
          <cell r="C782" t="str">
            <v>55-04</v>
          </cell>
          <cell r="D782" t="str">
            <v>Lu Verne  *  *  46  (55)</v>
          </cell>
          <cell r="E782">
            <v>36342</v>
          </cell>
          <cell r="F782">
            <v>225</v>
          </cell>
          <cell r="G782">
            <v>1.4475969889982629E-2</v>
          </cell>
          <cell r="H782">
            <v>225</v>
          </cell>
          <cell r="I782">
            <v>1.4475969889982629E-2</v>
          </cell>
          <cell r="J782">
            <v>225</v>
          </cell>
          <cell r="K782">
            <v>1.4475969889982629E-2</v>
          </cell>
          <cell r="L782">
            <v>225</v>
          </cell>
          <cell r="M782">
            <v>1.4475969889982629E-2</v>
          </cell>
          <cell r="N782">
            <v>163134</v>
          </cell>
          <cell r="O782">
            <v>9.0067926103378198E-3</v>
          </cell>
          <cell r="P782">
            <v>163134</v>
          </cell>
          <cell r="Q782">
            <v>9.0067926103378198E-3</v>
          </cell>
          <cell r="R782">
            <v>163134</v>
          </cell>
          <cell r="S782">
            <v>9.0067926103378198E-3</v>
          </cell>
          <cell r="T782">
            <v>163134</v>
          </cell>
          <cell r="U782">
            <v>9.0067926103378198E-3</v>
          </cell>
        </row>
        <row r="783">
          <cell r="C783" t="str">
            <v>55-05</v>
          </cell>
          <cell r="D783" t="str">
            <v>Swea City</v>
          </cell>
          <cell r="E783">
            <v>36342</v>
          </cell>
          <cell r="F783">
            <v>536</v>
          </cell>
          <cell r="G783">
            <v>3.4484977160136397E-2</v>
          </cell>
          <cell r="H783">
            <v>536</v>
          </cell>
          <cell r="I783">
            <v>3.4484977160136397E-2</v>
          </cell>
          <cell r="J783">
            <v>536</v>
          </cell>
          <cell r="K783">
            <v>3.4484977160136397E-2</v>
          </cell>
          <cell r="L783">
            <v>536</v>
          </cell>
          <cell r="M783">
            <v>3.4484977160136397E-2</v>
          </cell>
          <cell r="N783">
            <v>401722</v>
          </cell>
          <cell r="O783">
            <v>2.2179476632768948E-2</v>
          </cell>
          <cell r="P783">
            <v>401722</v>
          </cell>
          <cell r="Q783">
            <v>2.2179476632768948E-2</v>
          </cell>
          <cell r="R783">
            <v>401722</v>
          </cell>
          <cell r="S783">
            <v>2.2179476632768948E-2</v>
          </cell>
          <cell r="T783">
            <v>401722</v>
          </cell>
          <cell r="U783">
            <v>2.2179476632768948E-2</v>
          </cell>
        </row>
        <row r="784">
          <cell r="C784" t="str">
            <v>55-06</v>
          </cell>
          <cell r="D784" t="str">
            <v>Titonka</v>
          </cell>
          <cell r="E784">
            <v>36342</v>
          </cell>
          <cell r="F784">
            <v>476</v>
          </cell>
          <cell r="G784">
            <v>3.0624718522807695E-2</v>
          </cell>
          <cell r="H784">
            <v>476</v>
          </cell>
          <cell r="I784">
            <v>3.0624718522807695E-2</v>
          </cell>
          <cell r="J784">
            <v>476</v>
          </cell>
          <cell r="K784">
            <v>3.0624718522807695E-2</v>
          </cell>
          <cell r="L784">
            <v>476</v>
          </cell>
          <cell r="M784">
            <v>3.0624718522807695E-2</v>
          </cell>
          <cell r="N784">
            <v>243836</v>
          </cell>
          <cell r="O784">
            <v>1.3462431393420946E-2</v>
          </cell>
          <cell r="P784">
            <v>243836</v>
          </cell>
          <cell r="Q784">
            <v>1.3462431393420946E-2</v>
          </cell>
          <cell r="R784">
            <v>243836</v>
          </cell>
          <cell r="S784">
            <v>1.3462431393420946E-2</v>
          </cell>
          <cell r="T784">
            <v>243836</v>
          </cell>
          <cell r="U784">
            <v>1.3462431393420946E-2</v>
          </cell>
        </row>
        <row r="785">
          <cell r="C785" t="str">
            <v>55-07</v>
          </cell>
          <cell r="D785" t="str">
            <v>Wesley</v>
          </cell>
          <cell r="E785">
            <v>36342</v>
          </cell>
          <cell r="F785">
            <v>390</v>
          </cell>
          <cell r="G785">
            <v>2.5091681142636556E-2</v>
          </cell>
          <cell r="H785">
            <v>390</v>
          </cell>
          <cell r="I785">
            <v>2.5091681142636556E-2</v>
          </cell>
          <cell r="J785">
            <v>390</v>
          </cell>
          <cell r="K785">
            <v>2.5091681142636556E-2</v>
          </cell>
          <cell r="L785">
            <v>390</v>
          </cell>
          <cell r="M785">
            <v>2.5091681142636556E-2</v>
          </cell>
          <cell r="N785">
            <v>275402</v>
          </cell>
          <cell r="O785">
            <v>1.5205222077998799E-2</v>
          </cell>
          <cell r="P785">
            <v>275402</v>
          </cell>
          <cell r="Q785">
            <v>1.5205222077998799E-2</v>
          </cell>
          <cell r="R785">
            <v>275402</v>
          </cell>
          <cell r="S785">
            <v>1.5205222077998799E-2</v>
          </cell>
          <cell r="T785">
            <v>275402</v>
          </cell>
          <cell r="U785">
            <v>1.5205222077998799E-2</v>
          </cell>
        </row>
        <row r="786">
          <cell r="C786" t="str">
            <v>55-08</v>
          </cell>
          <cell r="D786" t="str">
            <v>West Bend *  *   55  (74)</v>
          </cell>
          <cell r="E786">
            <v>36342</v>
          </cell>
          <cell r="F786">
            <v>24</v>
          </cell>
          <cell r="G786">
            <v>1.5441034549314803E-3</v>
          </cell>
          <cell r="H786">
            <v>24</v>
          </cell>
          <cell r="I786">
            <v>1.5441034549314803E-3</v>
          </cell>
          <cell r="J786">
            <v>24</v>
          </cell>
          <cell r="K786">
            <v>1.5441034549314803E-3</v>
          </cell>
          <cell r="L786">
            <v>24</v>
          </cell>
          <cell r="M786">
            <v>1.5441034549314803E-3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C787" t="str">
            <v>55-09</v>
          </cell>
          <cell r="D787" t="str">
            <v>Whittemore</v>
          </cell>
          <cell r="E787">
            <v>36342</v>
          </cell>
          <cell r="F787">
            <v>504</v>
          </cell>
          <cell r="G787">
            <v>3.2426172553561089E-2</v>
          </cell>
          <cell r="H787">
            <v>504</v>
          </cell>
          <cell r="I787">
            <v>3.2426172553561089E-2</v>
          </cell>
          <cell r="J787">
            <v>504</v>
          </cell>
          <cell r="K787">
            <v>3.2426172553561089E-2</v>
          </cell>
          <cell r="L787">
            <v>504</v>
          </cell>
          <cell r="M787">
            <v>3.2426172553561089E-2</v>
          </cell>
          <cell r="N787">
            <v>231050</v>
          </cell>
          <cell r="O787">
            <v>1.2756503442682416E-2</v>
          </cell>
          <cell r="P787">
            <v>231050</v>
          </cell>
          <cell r="Q787">
            <v>1.2756503442682416E-2</v>
          </cell>
          <cell r="R787">
            <v>231050</v>
          </cell>
          <cell r="S787">
            <v>1.2756503442682416E-2</v>
          </cell>
          <cell r="T787">
            <v>231050</v>
          </cell>
          <cell r="U787">
            <v>1.2756503442682416E-2</v>
          </cell>
        </row>
        <row r="788">
          <cell r="C788" t="str">
            <v>55-10</v>
          </cell>
          <cell r="D788" t="str">
            <v>Fenton</v>
          </cell>
          <cell r="E788">
            <v>36342</v>
          </cell>
          <cell r="F788">
            <v>279</v>
          </cell>
          <cell r="G788">
            <v>1.7950202663578461E-2</v>
          </cell>
          <cell r="H788">
            <v>279</v>
          </cell>
          <cell r="I788">
            <v>1.7950202663578461E-2</v>
          </cell>
          <cell r="J788">
            <v>279</v>
          </cell>
          <cell r="K788">
            <v>1.7950202663578461E-2</v>
          </cell>
          <cell r="L788">
            <v>279</v>
          </cell>
          <cell r="M788">
            <v>1.7950202663578461E-2</v>
          </cell>
          <cell r="N788">
            <v>140803</v>
          </cell>
          <cell r="O788">
            <v>7.773875586409921E-3</v>
          </cell>
          <cell r="P788">
            <v>140803</v>
          </cell>
          <cell r="Q788">
            <v>7.773875586409921E-3</v>
          </cell>
          <cell r="R788">
            <v>140803</v>
          </cell>
          <cell r="S788">
            <v>7.773875586409921E-3</v>
          </cell>
          <cell r="T788">
            <v>140803</v>
          </cell>
          <cell r="U788">
            <v>7.773875586409921E-3</v>
          </cell>
        </row>
        <row r="789">
          <cell r="C789" t="str">
            <v>55-11</v>
          </cell>
          <cell r="D789" t="str">
            <v>Lakota</v>
          </cell>
          <cell r="E789">
            <v>36342</v>
          </cell>
          <cell r="F789">
            <v>255</v>
          </cell>
          <cell r="G789">
            <v>1.6406099208646979E-2</v>
          </cell>
          <cell r="H789">
            <v>255</v>
          </cell>
          <cell r="I789">
            <v>1.6406099208646979E-2</v>
          </cell>
          <cell r="J789">
            <v>255</v>
          </cell>
          <cell r="K789">
            <v>1.6406099208646979E-2</v>
          </cell>
          <cell r="L789">
            <v>255</v>
          </cell>
          <cell r="M789">
            <v>1.6406099208646979E-2</v>
          </cell>
          <cell r="N789">
            <v>67601</v>
          </cell>
          <cell r="O789">
            <v>3.732319364764224E-3</v>
          </cell>
          <cell r="P789">
            <v>67601</v>
          </cell>
          <cell r="Q789">
            <v>3.732319364764224E-3</v>
          </cell>
          <cell r="R789">
            <v>67601</v>
          </cell>
          <cell r="S789">
            <v>3.732319364764224E-3</v>
          </cell>
          <cell r="T789">
            <v>67601</v>
          </cell>
          <cell r="U789">
            <v>3.732319364764224E-3</v>
          </cell>
        </row>
        <row r="790">
          <cell r="C790" t="str">
            <v>55-12</v>
          </cell>
          <cell r="D790" t="str">
            <v>Ledyard</v>
          </cell>
          <cell r="E790">
            <v>36342</v>
          </cell>
          <cell r="F790">
            <v>130</v>
          </cell>
          <cell r="G790">
            <v>8.3638937142121849E-3</v>
          </cell>
          <cell r="H790">
            <v>130</v>
          </cell>
          <cell r="I790">
            <v>8.3638937142121849E-3</v>
          </cell>
          <cell r="J790">
            <v>130</v>
          </cell>
          <cell r="K790">
            <v>8.3638937142121849E-3</v>
          </cell>
          <cell r="L790">
            <v>130</v>
          </cell>
          <cell r="M790">
            <v>8.3638937142121849E-3</v>
          </cell>
          <cell r="N790">
            <v>72978</v>
          </cell>
          <cell r="O790">
            <v>4.0291889558107651E-3</v>
          </cell>
          <cell r="P790">
            <v>72978</v>
          </cell>
          <cell r="Q790">
            <v>4.0291889558107651E-3</v>
          </cell>
          <cell r="R790">
            <v>72978</v>
          </cell>
          <cell r="S790">
            <v>4.0291889558107651E-3</v>
          </cell>
          <cell r="T790">
            <v>72978</v>
          </cell>
          <cell r="U790">
            <v>4.0291889558107651E-3</v>
          </cell>
        </row>
        <row r="791">
          <cell r="C791" t="str">
            <v>55-13</v>
          </cell>
          <cell r="D791" t="str">
            <v>Lone Rock</v>
          </cell>
          <cell r="E791">
            <v>36342</v>
          </cell>
          <cell r="F791">
            <v>146</v>
          </cell>
          <cell r="G791">
            <v>9.393296017499839E-3</v>
          </cell>
          <cell r="H791">
            <v>146</v>
          </cell>
          <cell r="I791">
            <v>9.393296017499839E-3</v>
          </cell>
          <cell r="J791">
            <v>146</v>
          </cell>
          <cell r="K791">
            <v>9.393296017499839E-3</v>
          </cell>
          <cell r="L791">
            <v>146</v>
          </cell>
          <cell r="M791">
            <v>9.393296017499839E-3</v>
          </cell>
          <cell r="N791">
            <v>69055</v>
          </cell>
          <cell r="O791">
            <v>3.812596170674894E-3</v>
          </cell>
          <cell r="P791">
            <v>69055</v>
          </cell>
          <cell r="Q791">
            <v>3.812596170674894E-3</v>
          </cell>
          <cell r="R791">
            <v>69055</v>
          </cell>
          <cell r="S791">
            <v>3.812596170674894E-3</v>
          </cell>
          <cell r="T791">
            <v>69055</v>
          </cell>
          <cell r="U791">
            <v>3.812596170674894E-3</v>
          </cell>
        </row>
        <row r="792">
          <cell r="C792" t="str">
            <v>55-22</v>
          </cell>
          <cell r="D792" t="str">
            <v>Unincorporated</v>
          </cell>
          <cell r="E792">
            <v>36434</v>
          </cell>
          <cell r="F792">
            <v>5753</v>
          </cell>
          <cell r="G792">
            <v>0.37013446567586694</v>
          </cell>
          <cell r="H792">
            <v>5753</v>
          </cell>
          <cell r="I792">
            <v>0.37013446567586694</v>
          </cell>
          <cell r="J792">
            <v>5753</v>
          </cell>
          <cell r="K792">
            <v>0.37013446567586694</v>
          </cell>
          <cell r="L792">
            <v>5753</v>
          </cell>
          <cell r="M792">
            <v>0.37013446567586694</v>
          </cell>
          <cell r="N792">
            <v>11769342</v>
          </cell>
          <cell r="O792">
            <v>0.64979723757241614</v>
          </cell>
          <cell r="P792">
            <v>11769342</v>
          </cell>
          <cell r="Q792">
            <v>0.64979723757241614</v>
          </cell>
          <cell r="R792">
            <v>11769342</v>
          </cell>
          <cell r="S792">
            <v>0.64979723757241614</v>
          </cell>
          <cell r="T792">
            <v>11769342</v>
          </cell>
          <cell r="U792">
            <v>0.64979723757241614</v>
          </cell>
        </row>
        <row r="793">
          <cell r="B793">
            <v>55</v>
          </cell>
          <cell r="C793" t="str">
            <v>55-24</v>
          </cell>
          <cell r="D793" t="str">
            <v>TOTAL</v>
          </cell>
          <cell r="F793">
            <v>15543</v>
          </cell>
          <cell r="G793">
            <v>1</v>
          </cell>
          <cell r="H793">
            <v>15543</v>
          </cell>
          <cell r="I793">
            <v>1</v>
          </cell>
          <cell r="J793">
            <v>15543</v>
          </cell>
          <cell r="K793">
            <v>1</v>
          </cell>
          <cell r="L793">
            <v>15543</v>
          </cell>
          <cell r="M793">
            <v>1</v>
          </cell>
          <cell r="N793">
            <v>18112330</v>
          </cell>
          <cell r="O793">
            <v>1</v>
          </cell>
          <cell r="P793">
            <v>18112330</v>
          </cell>
          <cell r="Q793">
            <v>1</v>
          </cell>
          <cell r="R793">
            <v>18112330</v>
          </cell>
          <cell r="S793">
            <v>1</v>
          </cell>
          <cell r="T793">
            <v>18112330</v>
          </cell>
          <cell r="U793">
            <v>1</v>
          </cell>
        </row>
        <row r="795">
          <cell r="C795" t="str">
            <v>LEE COUNTY</v>
          </cell>
        </row>
        <row r="796">
          <cell r="C796" t="str">
            <v>56-01</v>
          </cell>
          <cell r="D796" t="str">
            <v>Fort Madison</v>
          </cell>
          <cell r="E796">
            <v>33512</v>
          </cell>
          <cell r="F796">
            <v>11051</v>
          </cell>
          <cell r="G796">
            <v>0.30815347721822545</v>
          </cell>
          <cell r="H796">
            <v>11051</v>
          </cell>
          <cell r="I796">
            <v>0.30815347721822545</v>
          </cell>
          <cell r="J796">
            <v>11051</v>
          </cell>
          <cell r="K796">
            <v>0.30815347721822545</v>
          </cell>
          <cell r="L796">
            <v>11051</v>
          </cell>
          <cell r="M796">
            <v>0.30815347721822545</v>
          </cell>
          <cell r="N796">
            <v>8840408</v>
          </cell>
          <cell r="O796">
            <v>0.22781551649965348</v>
          </cell>
          <cell r="P796">
            <v>8840408</v>
          </cell>
          <cell r="Q796">
            <v>0.22781551649965348</v>
          </cell>
          <cell r="R796">
            <v>8840408</v>
          </cell>
          <cell r="S796">
            <v>0.22781551649965348</v>
          </cell>
          <cell r="T796">
            <v>8840408</v>
          </cell>
          <cell r="U796">
            <v>0.22781551649965348</v>
          </cell>
        </row>
        <row r="797">
          <cell r="C797" t="str">
            <v>56-02</v>
          </cell>
          <cell r="D797" t="str">
            <v>Keokuk</v>
          </cell>
          <cell r="E797">
            <v>33512</v>
          </cell>
          <cell r="F797">
            <v>10780</v>
          </cell>
          <cell r="G797">
            <v>0.30059673191679215</v>
          </cell>
          <cell r="H797">
            <v>10780</v>
          </cell>
          <cell r="I797">
            <v>0.30059673191679215</v>
          </cell>
          <cell r="J797">
            <v>10780</v>
          </cell>
          <cell r="K797">
            <v>0.30059673191679215</v>
          </cell>
          <cell r="L797">
            <v>10780</v>
          </cell>
          <cell r="M797">
            <v>0.30059673191679215</v>
          </cell>
          <cell r="N797">
            <v>10120724</v>
          </cell>
          <cell r="O797">
            <v>0.26080899947269842</v>
          </cell>
          <cell r="P797">
            <v>10120724</v>
          </cell>
          <cell r="Q797">
            <v>0.26080899947269842</v>
          </cell>
          <cell r="R797">
            <v>10120724</v>
          </cell>
          <cell r="S797">
            <v>0.26080899947269842</v>
          </cell>
          <cell r="T797">
            <v>10120724</v>
          </cell>
          <cell r="U797">
            <v>0.26080899947269842</v>
          </cell>
        </row>
        <row r="798">
          <cell r="C798" t="str">
            <v>56-03</v>
          </cell>
          <cell r="D798" t="str">
            <v>Donnellson</v>
          </cell>
          <cell r="E798">
            <v>34700</v>
          </cell>
          <cell r="F798">
            <v>912</v>
          </cell>
          <cell r="G798">
            <v>2.5430818136188724E-2</v>
          </cell>
          <cell r="H798">
            <v>912</v>
          </cell>
          <cell r="I798">
            <v>2.5430818136188724E-2</v>
          </cell>
          <cell r="J798">
            <v>912</v>
          </cell>
          <cell r="K798">
            <v>2.5430818136188724E-2</v>
          </cell>
          <cell r="L798">
            <v>912</v>
          </cell>
          <cell r="M798">
            <v>2.5430818136188724E-2</v>
          </cell>
          <cell r="N798">
            <v>317174</v>
          </cell>
          <cell r="O798">
            <v>8.1735094839809532E-3</v>
          </cell>
          <cell r="P798">
            <v>317174</v>
          </cell>
          <cell r="Q798">
            <v>8.1735094839809532E-3</v>
          </cell>
          <cell r="R798">
            <v>317174</v>
          </cell>
          <cell r="S798">
            <v>8.1735094839809532E-3</v>
          </cell>
          <cell r="T798">
            <v>317174</v>
          </cell>
          <cell r="U798">
            <v>8.1735094839809532E-3</v>
          </cell>
        </row>
        <row r="799">
          <cell r="C799" t="str">
            <v>56-04</v>
          </cell>
          <cell r="D799" t="str">
            <v>Montrose</v>
          </cell>
          <cell r="E799">
            <v>33512</v>
          </cell>
          <cell r="F799">
            <v>898</v>
          </cell>
          <cell r="G799">
            <v>2.5040432770063018E-2</v>
          </cell>
          <cell r="H799">
            <v>898</v>
          </cell>
          <cell r="I799">
            <v>2.5040432770063018E-2</v>
          </cell>
          <cell r="J799">
            <v>898</v>
          </cell>
          <cell r="K799">
            <v>2.5040432770063018E-2</v>
          </cell>
          <cell r="L799">
            <v>898</v>
          </cell>
          <cell r="M799">
            <v>2.5040432770063018E-2</v>
          </cell>
          <cell r="N799">
            <v>243473</v>
          </cell>
          <cell r="O799">
            <v>6.2742497007740065E-3</v>
          </cell>
          <cell r="P799">
            <v>243473</v>
          </cell>
          <cell r="Q799">
            <v>6.2742497007740065E-3</v>
          </cell>
          <cell r="R799">
            <v>243473</v>
          </cell>
          <cell r="S799">
            <v>6.2742497007740065E-3</v>
          </cell>
          <cell r="T799">
            <v>243473</v>
          </cell>
          <cell r="U799">
            <v>6.2742497007740065E-3</v>
          </cell>
        </row>
        <row r="800">
          <cell r="C800" t="str">
            <v>56-05</v>
          </cell>
          <cell r="D800" t="str">
            <v>West Point</v>
          </cell>
          <cell r="E800">
            <v>34700</v>
          </cell>
          <cell r="F800">
            <v>966</v>
          </cell>
          <cell r="G800">
            <v>2.6936590262673581E-2</v>
          </cell>
          <cell r="H800">
            <v>966</v>
          </cell>
          <cell r="I800">
            <v>2.6936590262673581E-2</v>
          </cell>
          <cell r="J800">
            <v>966</v>
          </cell>
          <cell r="K800">
            <v>2.6936590262673581E-2</v>
          </cell>
          <cell r="L800">
            <v>966</v>
          </cell>
          <cell r="M800">
            <v>2.6936590262673581E-2</v>
          </cell>
          <cell r="N800">
            <v>286648</v>
          </cell>
          <cell r="O800">
            <v>7.3868606713166033E-3</v>
          </cell>
          <cell r="P800">
            <v>286648</v>
          </cell>
          <cell r="Q800">
            <v>7.3868606713166033E-3</v>
          </cell>
          <cell r="R800">
            <v>286648</v>
          </cell>
          <cell r="S800">
            <v>7.3868606713166033E-3</v>
          </cell>
          <cell r="T800">
            <v>286648</v>
          </cell>
          <cell r="U800">
            <v>7.3868606713166033E-3</v>
          </cell>
        </row>
        <row r="801">
          <cell r="C801" t="str">
            <v>56-06</v>
          </cell>
          <cell r="D801" t="str">
            <v>Franklin</v>
          </cell>
          <cell r="E801">
            <v>33512</v>
          </cell>
          <cell r="F801">
            <v>143</v>
          </cell>
          <cell r="G801">
            <v>3.9875076682839771E-3</v>
          </cell>
          <cell r="H801">
            <v>143</v>
          </cell>
          <cell r="I801">
            <v>3.9875076682839771E-3</v>
          </cell>
          <cell r="J801">
            <v>143</v>
          </cell>
          <cell r="K801">
            <v>3.9875076682839771E-3</v>
          </cell>
          <cell r="L801">
            <v>143</v>
          </cell>
          <cell r="M801">
            <v>3.9875076682839771E-3</v>
          </cell>
          <cell r="N801">
            <v>13958</v>
          </cell>
          <cell r="O801">
            <v>3.5969482169851926E-4</v>
          </cell>
          <cell r="P801">
            <v>13958</v>
          </cell>
          <cell r="Q801">
            <v>3.5969482169851926E-4</v>
          </cell>
          <cell r="R801">
            <v>13958</v>
          </cell>
          <cell r="S801">
            <v>3.5969482169851926E-4</v>
          </cell>
          <cell r="T801">
            <v>13958</v>
          </cell>
          <cell r="U801">
            <v>3.5969482169851926E-4</v>
          </cell>
        </row>
        <row r="802">
          <cell r="C802" t="str">
            <v>56-07</v>
          </cell>
          <cell r="D802" t="str">
            <v>St. Paul</v>
          </cell>
          <cell r="E802">
            <v>33970</v>
          </cell>
          <cell r="F802">
            <v>129</v>
          </cell>
          <cell r="G802">
            <v>3.5971223021582736E-3</v>
          </cell>
          <cell r="H802">
            <v>129</v>
          </cell>
          <cell r="I802">
            <v>3.5971223021582736E-3</v>
          </cell>
          <cell r="J802">
            <v>129</v>
          </cell>
          <cell r="K802">
            <v>3.5971223021582736E-3</v>
          </cell>
          <cell r="L802">
            <v>129</v>
          </cell>
          <cell r="M802">
            <v>3.5971223021582736E-3</v>
          </cell>
          <cell r="N802">
            <v>48507</v>
          </cell>
          <cell r="O802">
            <v>1.2500155263024842E-3</v>
          </cell>
          <cell r="P802">
            <v>48507</v>
          </cell>
          <cell r="Q802">
            <v>1.2500155263024842E-3</v>
          </cell>
          <cell r="R802">
            <v>48507</v>
          </cell>
          <cell r="S802">
            <v>1.2500155263024842E-3</v>
          </cell>
          <cell r="T802">
            <v>48507</v>
          </cell>
          <cell r="U802">
            <v>1.2500155263024842E-3</v>
          </cell>
        </row>
        <row r="803">
          <cell r="C803" t="str">
            <v>56-08</v>
          </cell>
          <cell r="D803" t="str">
            <v>Houghton</v>
          </cell>
          <cell r="E803">
            <v>34700</v>
          </cell>
          <cell r="F803">
            <v>146</v>
          </cell>
          <cell r="G803">
            <v>4.0711616753109142E-3</v>
          </cell>
          <cell r="H803">
            <v>146</v>
          </cell>
          <cell r="I803">
            <v>4.0711616753109142E-3</v>
          </cell>
          <cell r="J803">
            <v>146</v>
          </cell>
          <cell r="K803">
            <v>4.0711616753109142E-3</v>
          </cell>
          <cell r="L803">
            <v>146</v>
          </cell>
          <cell r="M803">
            <v>4.0711616753109142E-3</v>
          </cell>
          <cell r="N803">
            <v>117887</v>
          </cell>
          <cell r="O803">
            <v>3.0379240181668821E-3</v>
          </cell>
          <cell r="P803">
            <v>117887</v>
          </cell>
          <cell r="Q803">
            <v>3.0379240181668821E-3</v>
          </cell>
          <cell r="R803">
            <v>117887</v>
          </cell>
          <cell r="S803">
            <v>3.0379240181668821E-3</v>
          </cell>
          <cell r="T803">
            <v>117887</v>
          </cell>
          <cell r="U803">
            <v>3.0379240181668821E-3</v>
          </cell>
        </row>
        <row r="804">
          <cell r="C804" t="str">
            <v>56-22</v>
          </cell>
          <cell r="D804" t="str">
            <v>Unincorporated</v>
          </cell>
          <cell r="E804">
            <v>34700</v>
          </cell>
          <cell r="F804">
            <v>10837</v>
          </cell>
          <cell r="G804">
            <v>0.30218615805030397</v>
          </cell>
          <cell r="H804">
            <v>10837</v>
          </cell>
          <cell r="I804">
            <v>0.30218615805030397</v>
          </cell>
          <cell r="J804">
            <v>10837</v>
          </cell>
          <cell r="K804">
            <v>0.30218615805030397</v>
          </cell>
          <cell r="L804">
            <v>10837</v>
          </cell>
          <cell r="M804">
            <v>0.30218615805030397</v>
          </cell>
          <cell r="N804">
            <v>18816339</v>
          </cell>
          <cell r="O804">
            <v>0.48489322980540867</v>
          </cell>
          <cell r="P804">
            <v>18816339</v>
          </cell>
          <cell r="Q804">
            <v>0.48489322980540867</v>
          </cell>
          <cell r="R804">
            <v>18816339</v>
          </cell>
          <cell r="S804">
            <v>0.48489322980540867</v>
          </cell>
          <cell r="T804">
            <v>18816339</v>
          </cell>
          <cell r="U804">
            <v>0.48489322980540867</v>
          </cell>
        </row>
        <row r="805">
          <cell r="B805">
            <v>56</v>
          </cell>
          <cell r="C805" t="str">
            <v>56-24</v>
          </cell>
          <cell r="D805" t="str">
            <v>TOTAL</v>
          </cell>
          <cell r="F805">
            <v>35862</v>
          </cell>
          <cell r="G805">
            <v>1.0000000000000002</v>
          </cell>
          <cell r="H805">
            <v>35862</v>
          </cell>
          <cell r="I805">
            <v>1.0000000000000002</v>
          </cell>
          <cell r="J805">
            <v>35862</v>
          </cell>
          <cell r="K805">
            <v>1.0000000000000002</v>
          </cell>
          <cell r="L805">
            <v>35862</v>
          </cell>
          <cell r="M805">
            <v>1.0000000000000002</v>
          </cell>
          <cell r="N805">
            <v>38805118</v>
          </cell>
          <cell r="O805">
            <v>1</v>
          </cell>
          <cell r="P805">
            <v>38805118</v>
          </cell>
          <cell r="Q805">
            <v>1</v>
          </cell>
          <cell r="R805">
            <v>38805118</v>
          </cell>
          <cell r="S805">
            <v>1</v>
          </cell>
          <cell r="T805">
            <v>38805118</v>
          </cell>
          <cell r="U805">
            <v>1</v>
          </cell>
        </row>
        <row r="806">
          <cell r="D806" t="str">
            <v>83,84,85 Levy preSF44</v>
          </cell>
        </row>
        <row r="807">
          <cell r="C807" t="str">
            <v>LINN COUNTY</v>
          </cell>
        </row>
        <row r="808">
          <cell r="C808" t="str">
            <v>57-01</v>
          </cell>
          <cell r="D808" t="str">
            <v>Cedar Rapids</v>
          </cell>
          <cell r="E808">
            <v>39904</v>
          </cell>
          <cell r="F808">
            <v>126326</v>
          </cell>
          <cell r="G808">
            <v>0.5881591567263551</v>
          </cell>
          <cell r="H808">
            <v>126326</v>
          </cell>
          <cell r="I808">
            <v>0.5881591567263551</v>
          </cell>
          <cell r="J808">
            <v>126326</v>
          </cell>
          <cell r="K808">
            <v>0.5881591567263551</v>
          </cell>
          <cell r="L808">
            <v>126326</v>
          </cell>
          <cell r="M808">
            <v>0.5881591567263551</v>
          </cell>
          <cell r="N808">
            <v>85973789</v>
          </cell>
          <cell r="O808">
            <v>0.51441446737547669</v>
          </cell>
          <cell r="P808">
            <v>85973789</v>
          </cell>
          <cell r="Q808">
            <v>0.51441446737547669</v>
          </cell>
          <cell r="R808">
            <v>85973789</v>
          </cell>
          <cell r="S808">
            <v>0.51441446737547669</v>
          </cell>
          <cell r="T808">
            <v>85973789</v>
          </cell>
          <cell r="U808">
            <v>0.51441446737547669</v>
          </cell>
        </row>
        <row r="809">
          <cell r="C809" t="str">
            <v>57-02</v>
          </cell>
          <cell r="D809" t="str">
            <v>Marion  NEW POP 38023</v>
          </cell>
          <cell r="E809">
            <v>39995</v>
          </cell>
          <cell r="F809">
            <v>38023</v>
          </cell>
          <cell r="G809">
            <v>0.17703066364965406</v>
          </cell>
          <cell r="H809">
            <v>38023</v>
          </cell>
          <cell r="I809">
            <v>0.17703066364965406</v>
          </cell>
          <cell r="J809">
            <v>38023</v>
          </cell>
          <cell r="K809">
            <v>0.17703066364965406</v>
          </cell>
          <cell r="L809">
            <v>38023</v>
          </cell>
          <cell r="M809">
            <v>0.17703066364965406</v>
          </cell>
          <cell r="N809">
            <v>8596046</v>
          </cell>
          <cell r="O809">
            <v>5.1433471480768364E-2</v>
          </cell>
          <cell r="P809">
            <v>8596046</v>
          </cell>
          <cell r="Q809">
            <v>5.1433471480768364E-2</v>
          </cell>
          <cell r="R809">
            <v>8596046</v>
          </cell>
          <cell r="S809">
            <v>5.1433471480768364E-2</v>
          </cell>
          <cell r="T809">
            <v>8596046</v>
          </cell>
          <cell r="U809">
            <v>5.1433471480768364E-2</v>
          </cell>
        </row>
        <row r="810">
          <cell r="C810" t="str">
            <v>57-03</v>
          </cell>
          <cell r="D810" t="str">
            <v>Center Point</v>
          </cell>
          <cell r="E810">
            <v>39995</v>
          </cell>
          <cell r="F810">
            <v>2421</v>
          </cell>
          <cell r="G810">
            <v>1.1271894292817834E-2</v>
          </cell>
          <cell r="H810">
            <v>2421</v>
          </cell>
          <cell r="I810">
            <v>1.1271894292817834E-2</v>
          </cell>
          <cell r="J810">
            <v>2421</v>
          </cell>
          <cell r="K810">
            <v>1.1271894292817834E-2</v>
          </cell>
          <cell r="L810">
            <v>2421</v>
          </cell>
          <cell r="M810">
            <v>1.1271894292817834E-2</v>
          </cell>
          <cell r="N810">
            <v>632887</v>
          </cell>
          <cell r="O810">
            <v>3.7868079655517255E-3</v>
          </cell>
          <cell r="P810">
            <v>632887</v>
          </cell>
          <cell r="Q810">
            <v>3.7868079655517255E-3</v>
          </cell>
          <cell r="R810">
            <v>632887</v>
          </cell>
          <cell r="S810">
            <v>3.7868079655517255E-3</v>
          </cell>
          <cell r="T810">
            <v>632887</v>
          </cell>
          <cell r="U810">
            <v>3.7868079655517255E-3</v>
          </cell>
        </row>
        <row r="811">
          <cell r="C811" t="str">
            <v>57-04</v>
          </cell>
          <cell r="D811" t="str">
            <v>Central City</v>
          </cell>
          <cell r="E811">
            <v>37987</v>
          </cell>
          <cell r="F811">
            <v>1257</v>
          </cell>
          <cell r="G811">
            <v>5.852445735676174E-3</v>
          </cell>
          <cell r="H811">
            <v>1257</v>
          </cell>
          <cell r="I811">
            <v>5.852445735676174E-3</v>
          </cell>
          <cell r="J811">
            <v>1257</v>
          </cell>
          <cell r="K811">
            <v>5.852445735676174E-3</v>
          </cell>
          <cell r="L811">
            <v>1257</v>
          </cell>
          <cell r="M811">
            <v>5.852445735676174E-3</v>
          </cell>
          <cell r="N811">
            <v>299402</v>
          </cell>
          <cell r="O811">
            <v>1.7914380900573366E-3</v>
          </cell>
          <cell r="P811">
            <v>299402</v>
          </cell>
          <cell r="Q811">
            <v>1.7914380900573366E-3</v>
          </cell>
          <cell r="R811">
            <v>299402</v>
          </cell>
          <cell r="S811">
            <v>1.7914380900573366E-3</v>
          </cell>
          <cell r="T811">
            <v>299402</v>
          </cell>
          <cell r="U811">
            <v>1.7914380900573366E-3</v>
          </cell>
        </row>
        <row r="812">
          <cell r="C812" t="str">
            <v>57-05</v>
          </cell>
          <cell r="D812" t="str">
            <v>Hiawatha</v>
          </cell>
          <cell r="E812">
            <v>39995</v>
          </cell>
          <cell r="F812">
            <v>7024</v>
          </cell>
          <cell r="G812">
            <v>3.2702926688456202E-2</v>
          </cell>
          <cell r="H812">
            <v>7024</v>
          </cell>
          <cell r="I812">
            <v>3.2702926688456202E-2</v>
          </cell>
          <cell r="J812">
            <v>7024</v>
          </cell>
          <cell r="K812">
            <v>3.2702926688456202E-2</v>
          </cell>
          <cell r="L812">
            <v>7024</v>
          </cell>
          <cell r="M812">
            <v>3.2702926688456202E-2</v>
          </cell>
          <cell r="N812">
            <v>1498094</v>
          </cell>
          <cell r="O812">
            <v>8.9636764419955637E-3</v>
          </cell>
          <cell r="P812">
            <v>1498094</v>
          </cell>
          <cell r="Q812">
            <v>8.9636764419955637E-3</v>
          </cell>
          <cell r="R812">
            <v>1498094</v>
          </cell>
          <cell r="S812">
            <v>8.9636764419955637E-3</v>
          </cell>
          <cell r="T812">
            <v>1498094</v>
          </cell>
          <cell r="U812">
            <v>8.9636764419955637E-3</v>
          </cell>
        </row>
        <row r="813">
          <cell r="C813" t="str">
            <v>57-06</v>
          </cell>
          <cell r="D813" t="str">
            <v>Lisbon</v>
          </cell>
          <cell r="E813">
            <v>39904</v>
          </cell>
          <cell r="F813">
            <v>2152</v>
          </cell>
          <cell r="G813">
            <v>1.0019461593615853E-2</v>
          </cell>
          <cell r="H813">
            <v>2152</v>
          </cell>
          <cell r="I813">
            <v>1.0019461593615853E-2</v>
          </cell>
          <cell r="J813">
            <v>2152</v>
          </cell>
          <cell r="K813">
            <v>1.0019461593615853E-2</v>
          </cell>
          <cell r="L813">
            <v>2152</v>
          </cell>
          <cell r="M813">
            <v>1.0019461593615853E-2</v>
          </cell>
          <cell r="N813">
            <v>575064</v>
          </cell>
          <cell r="O813">
            <v>3.4408305683353226E-3</v>
          </cell>
          <cell r="P813">
            <v>575064</v>
          </cell>
          <cell r="Q813">
            <v>3.4408305683353226E-3</v>
          </cell>
          <cell r="R813">
            <v>575064</v>
          </cell>
          <cell r="S813">
            <v>3.4408305683353226E-3</v>
          </cell>
          <cell r="T813">
            <v>575064</v>
          </cell>
          <cell r="U813">
            <v>3.4408305683353226E-3</v>
          </cell>
        </row>
        <row r="814">
          <cell r="C814" t="str">
            <v>57-07</v>
          </cell>
          <cell r="D814" t="str">
            <v>Mount Vernon</v>
          </cell>
          <cell r="E814">
            <v>39904</v>
          </cell>
          <cell r="F814">
            <v>4506</v>
          </cell>
          <cell r="G814">
            <v>2.097941168254323E-2</v>
          </cell>
          <cell r="H814">
            <v>4506</v>
          </cell>
          <cell r="I814">
            <v>2.097941168254323E-2</v>
          </cell>
          <cell r="J814">
            <v>4506</v>
          </cell>
          <cell r="K814">
            <v>2.097941168254323E-2</v>
          </cell>
          <cell r="L814">
            <v>4506</v>
          </cell>
          <cell r="M814">
            <v>2.097941168254323E-2</v>
          </cell>
          <cell r="N814">
            <v>1055406</v>
          </cell>
          <cell r="O814">
            <v>6.314902735703347E-3</v>
          </cell>
          <cell r="P814">
            <v>1055406</v>
          </cell>
          <cell r="Q814">
            <v>6.314902735703347E-3</v>
          </cell>
          <cell r="R814">
            <v>1055406</v>
          </cell>
          <cell r="S814">
            <v>6.314902735703347E-3</v>
          </cell>
          <cell r="T814">
            <v>1055406</v>
          </cell>
          <cell r="U814">
            <v>6.314902735703347E-3</v>
          </cell>
        </row>
        <row r="815">
          <cell r="C815" t="str">
            <v>57-08</v>
          </cell>
          <cell r="D815" t="str">
            <v>Coggon</v>
          </cell>
          <cell r="E815">
            <v>37987</v>
          </cell>
          <cell r="F815">
            <v>658</v>
          </cell>
          <cell r="G815">
            <v>3.063571435222691E-3</v>
          </cell>
          <cell r="H815">
            <v>658</v>
          </cell>
          <cell r="I815">
            <v>3.063571435222691E-3</v>
          </cell>
          <cell r="J815">
            <v>658</v>
          </cell>
          <cell r="K815">
            <v>3.063571435222691E-3</v>
          </cell>
          <cell r="L815">
            <v>658</v>
          </cell>
          <cell r="M815">
            <v>3.063571435222691E-3</v>
          </cell>
          <cell r="N815">
            <v>193753</v>
          </cell>
          <cell r="O815">
            <v>1.159299217316114E-3</v>
          </cell>
          <cell r="P815">
            <v>193753</v>
          </cell>
          <cell r="Q815">
            <v>1.159299217316114E-3</v>
          </cell>
          <cell r="R815">
            <v>193753</v>
          </cell>
          <cell r="S815">
            <v>1.159299217316114E-3</v>
          </cell>
          <cell r="T815">
            <v>193753</v>
          </cell>
          <cell r="U815">
            <v>1.159299217316114E-3</v>
          </cell>
        </row>
        <row r="816">
          <cell r="C816" t="str">
            <v>57-09</v>
          </cell>
          <cell r="D816" t="str">
            <v>Fairfax</v>
          </cell>
          <cell r="E816">
            <v>39904</v>
          </cell>
          <cell r="F816">
            <v>2123</v>
          </cell>
          <cell r="G816">
            <v>9.8844409680513261E-3</v>
          </cell>
          <cell r="H816">
            <v>2123</v>
          </cell>
          <cell r="I816">
            <v>9.8844409680513261E-3</v>
          </cell>
          <cell r="J816">
            <v>2123</v>
          </cell>
          <cell r="K816">
            <v>9.8844409680513261E-3</v>
          </cell>
          <cell r="L816">
            <v>2123</v>
          </cell>
          <cell r="M816">
            <v>9.8844409680513261E-3</v>
          </cell>
          <cell r="N816">
            <v>256677</v>
          </cell>
          <cell r="O816">
            <v>1.5357978725648025E-3</v>
          </cell>
          <cell r="P816">
            <v>256677</v>
          </cell>
          <cell r="Q816">
            <v>1.5357978725648025E-3</v>
          </cell>
          <cell r="R816">
            <v>256677</v>
          </cell>
          <cell r="S816">
            <v>1.5357978725648025E-3</v>
          </cell>
          <cell r="T816">
            <v>256677</v>
          </cell>
          <cell r="U816">
            <v>1.5357978725648025E-3</v>
          </cell>
        </row>
        <row r="817">
          <cell r="C817" t="str">
            <v>57-10</v>
          </cell>
          <cell r="D817" t="str">
            <v>Springville</v>
          </cell>
          <cell r="E817">
            <v>39904</v>
          </cell>
          <cell r="F817">
            <v>1074</v>
          </cell>
          <cell r="G817">
            <v>5.0004190295276137E-3</v>
          </cell>
          <cell r="H817">
            <v>1074</v>
          </cell>
          <cell r="I817">
            <v>5.0004190295276137E-3</v>
          </cell>
          <cell r="J817">
            <v>1074</v>
          </cell>
          <cell r="K817">
            <v>5.0004190295276137E-3</v>
          </cell>
          <cell r="L817">
            <v>1074</v>
          </cell>
          <cell r="M817">
            <v>5.0004190295276137E-3</v>
          </cell>
          <cell r="N817">
            <v>167163</v>
          </cell>
          <cell r="O817">
            <v>1.0002009520586187E-3</v>
          </cell>
          <cell r="P817">
            <v>167163</v>
          </cell>
          <cell r="Q817">
            <v>1.0002009520586187E-3</v>
          </cell>
          <cell r="R817">
            <v>167163</v>
          </cell>
          <cell r="S817">
            <v>1.0002009520586187E-3</v>
          </cell>
          <cell r="T817">
            <v>167163</v>
          </cell>
          <cell r="U817">
            <v>1.0002009520586187E-3</v>
          </cell>
        </row>
        <row r="818">
          <cell r="C818" t="str">
            <v>57-11</v>
          </cell>
          <cell r="D818" t="str">
            <v>Walker</v>
          </cell>
          <cell r="E818">
            <v>39904</v>
          </cell>
          <cell r="F818">
            <v>791</v>
          </cell>
          <cell r="G818">
            <v>3.6828039593634477E-3</v>
          </cell>
          <cell r="H818">
            <v>791</v>
          </cell>
          <cell r="I818">
            <v>3.6828039593634477E-3</v>
          </cell>
          <cell r="J818">
            <v>791</v>
          </cell>
          <cell r="K818">
            <v>3.6828039593634477E-3</v>
          </cell>
          <cell r="L818">
            <v>791</v>
          </cell>
          <cell r="M818">
            <v>3.6828039593634477E-3</v>
          </cell>
          <cell r="N818">
            <v>178513</v>
          </cell>
          <cell r="O818">
            <v>1.068112396611931E-3</v>
          </cell>
          <cell r="P818">
            <v>178513</v>
          </cell>
          <cell r="Q818">
            <v>1.068112396611931E-3</v>
          </cell>
          <cell r="R818">
            <v>178513</v>
          </cell>
          <cell r="S818">
            <v>1.068112396611931E-3</v>
          </cell>
          <cell r="T818">
            <v>178513</v>
          </cell>
          <cell r="U818">
            <v>1.068112396611931E-3</v>
          </cell>
        </row>
        <row r="819">
          <cell r="C819" t="str">
            <v>57-12</v>
          </cell>
          <cell r="D819" t="str">
            <v>Alburnett</v>
          </cell>
          <cell r="E819">
            <v>39904</v>
          </cell>
          <cell r="F819">
            <v>673</v>
          </cell>
          <cell r="G819">
            <v>3.1334096898250319E-3</v>
          </cell>
          <cell r="H819">
            <v>673</v>
          </cell>
          <cell r="I819">
            <v>3.1334096898250319E-3</v>
          </cell>
          <cell r="J819">
            <v>673</v>
          </cell>
          <cell r="K819">
            <v>3.1334096898250319E-3</v>
          </cell>
          <cell r="L819">
            <v>673</v>
          </cell>
          <cell r="M819">
            <v>3.1334096898250319E-3</v>
          </cell>
          <cell r="N819">
            <v>112780</v>
          </cell>
          <cell r="O819">
            <v>6.7480640675969582E-4</v>
          </cell>
          <cell r="P819">
            <v>112780</v>
          </cell>
          <cell r="Q819">
            <v>6.7480640675969582E-4</v>
          </cell>
          <cell r="R819">
            <v>112780</v>
          </cell>
          <cell r="S819">
            <v>6.7480640675969582E-4</v>
          </cell>
          <cell r="T819">
            <v>112780</v>
          </cell>
          <cell r="U819">
            <v>6.7480640675969582E-4</v>
          </cell>
        </row>
        <row r="820">
          <cell r="C820" t="str">
            <v>57-13</v>
          </cell>
          <cell r="D820" t="str">
            <v>Bertram</v>
          </cell>
          <cell r="E820">
            <v>31413</v>
          </cell>
          <cell r="F820">
            <v>294</v>
          </cell>
          <cell r="G820">
            <v>1.3688297902058832E-3</v>
          </cell>
          <cell r="H820">
            <v>294</v>
          </cell>
          <cell r="I820">
            <v>1.3688297902058832E-3</v>
          </cell>
          <cell r="J820">
            <v>294</v>
          </cell>
          <cell r="K820">
            <v>1.3688297902058832E-3</v>
          </cell>
          <cell r="L820">
            <v>294</v>
          </cell>
          <cell r="M820">
            <v>1.3688297902058832E-3</v>
          </cell>
          <cell r="N820">
            <v>42190</v>
          </cell>
          <cell r="O820">
            <v>2.5243910534839122E-4</v>
          </cell>
          <cell r="P820">
            <v>42190</v>
          </cell>
          <cell r="Q820">
            <v>2.5243910534839122E-4</v>
          </cell>
          <cell r="R820">
            <v>42190</v>
          </cell>
          <cell r="S820">
            <v>2.5243910534839122E-4</v>
          </cell>
          <cell r="T820">
            <v>42190</v>
          </cell>
          <cell r="U820">
            <v>2.5243910534839122E-4</v>
          </cell>
        </row>
        <row r="821">
          <cell r="C821" t="str">
            <v>57-14</v>
          </cell>
          <cell r="D821" t="str">
            <v>Ely</v>
          </cell>
          <cell r="E821">
            <v>39904</v>
          </cell>
          <cell r="F821">
            <v>1776</v>
          </cell>
          <cell r="G821">
            <v>8.2688493449171712E-3</v>
          </cell>
          <cell r="H821">
            <v>1776</v>
          </cell>
          <cell r="I821">
            <v>8.2688493449171712E-3</v>
          </cell>
          <cell r="J821">
            <v>1776</v>
          </cell>
          <cell r="K821">
            <v>8.2688493449171712E-3</v>
          </cell>
          <cell r="L821">
            <v>1776</v>
          </cell>
          <cell r="M821">
            <v>8.2688493449171712E-3</v>
          </cell>
          <cell r="N821">
            <v>128922</v>
          </cell>
          <cell r="O821">
            <v>7.7139024270503191E-4</v>
          </cell>
          <cell r="P821">
            <v>128922</v>
          </cell>
          <cell r="Q821">
            <v>7.7139024270503191E-4</v>
          </cell>
          <cell r="R821">
            <v>128922</v>
          </cell>
          <cell r="S821">
            <v>7.7139024270503191E-4</v>
          </cell>
          <cell r="T821">
            <v>128922</v>
          </cell>
          <cell r="U821">
            <v>7.7139024270503191E-4</v>
          </cell>
        </row>
        <row r="822">
          <cell r="C822" t="str">
            <v>57-15</v>
          </cell>
          <cell r="D822" t="str">
            <v>Palo</v>
          </cell>
          <cell r="E822">
            <v>39904</v>
          </cell>
          <cell r="F822">
            <v>1026</v>
          </cell>
          <cell r="G822">
            <v>4.776936614800123E-3</v>
          </cell>
          <cell r="H822">
            <v>1026</v>
          </cell>
          <cell r="I822">
            <v>4.776936614800123E-3</v>
          </cell>
          <cell r="J822">
            <v>1026</v>
          </cell>
          <cell r="K822">
            <v>4.776936614800123E-3</v>
          </cell>
          <cell r="L822">
            <v>1026</v>
          </cell>
          <cell r="M822">
            <v>4.776936614800123E-3</v>
          </cell>
          <cell r="N822">
            <v>130806</v>
          </cell>
          <cell r="O822">
            <v>7.8266294416216322E-4</v>
          </cell>
          <cell r="P822">
            <v>130806</v>
          </cell>
          <cell r="Q822">
            <v>7.8266294416216322E-4</v>
          </cell>
          <cell r="R822">
            <v>130806</v>
          </cell>
          <cell r="S822">
            <v>7.8266294416216322E-4</v>
          </cell>
          <cell r="T822">
            <v>130806</v>
          </cell>
          <cell r="U822">
            <v>7.8266294416216322E-4</v>
          </cell>
        </row>
        <row r="823">
          <cell r="C823" t="str">
            <v>57-16</v>
          </cell>
          <cell r="D823" t="str">
            <v>Prairieburg</v>
          </cell>
          <cell r="E823">
            <v>37803</v>
          </cell>
          <cell r="F823">
            <v>178</v>
          </cell>
          <cell r="G823">
            <v>8.2874728794777956E-4</v>
          </cell>
          <cell r="H823">
            <v>178</v>
          </cell>
          <cell r="I823">
            <v>8.2874728794777956E-4</v>
          </cell>
          <cell r="J823">
            <v>178</v>
          </cell>
          <cell r="K823">
            <v>8.2874728794777956E-4</v>
          </cell>
          <cell r="L823">
            <v>178</v>
          </cell>
          <cell r="M823">
            <v>8.2874728794777956E-4</v>
          </cell>
          <cell r="N823">
            <v>32081</v>
          </cell>
          <cell r="O823">
            <v>1.9195304429205356E-4</v>
          </cell>
          <cell r="P823">
            <v>32081</v>
          </cell>
          <cell r="Q823">
            <v>1.9195304429205356E-4</v>
          </cell>
          <cell r="R823">
            <v>32081</v>
          </cell>
          <cell r="S823">
            <v>1.9195304429205356E-4</v>
          </cell>
          <cell r="T823">
            <v>32081</v>
          </cell>
          <cell r="U823">
            <v>1.9195304429205356E-4</v>
          </cell>
        </row>
        <row r="824">
          <cell r="C824" t="str">
            <v>57-17</v>
          </cell>
          <cell r="D824" t="str">
            <v>Robins NEW POP 3443</v>
          </cell>
          <cell r="E824">
            <v>39995</v>
          </cell>
          <cell r="F824">
            <v>3443</v>
          </cell>
          <cell r="G824">
            <v>1.6030207373057333E-2</v>
          </cell>
          <cell r="H824">
            <v>3443</v>
          </cell>
          <cell r="I824">
            <v>1.6030207373057333E-2</v>
          </cell>
          <cell r="J824">
            <v>3443</v>
          </cell>
          <cell r="K824">
            <v>1.6030207373057333E-2</v>
          </cell>
          <cell r="L824">
            <v>3443</v>
          </cell>
          <cell r="M824">
            <v>1.6030207373057333E-2</v>
          </cell>
          <cell r="N824">
            <v>236203</v>
          </cell>
          <cell r="O824">
            <v>1.4132940033326868E-3</v>
          </cell>
          <cell r="P824">
            <v>236203</v>
          </cell>
          <cell r="Q824">
            <v>1.4132940033326868E-3</v>
          </cell>
          <cell r="R824">
            <v>236203</v>
          </cell>
          <cell r="S824">
            <v>1.4132940033326868E-3</v>
          </cell>
          <cell r="T824">
            <v>236203</v>
          </cell>
          <cell r="U824">
            <v>1.4132940033326868E-3</v>
          </cell>
        </row>
        <row r="825">
          <cell r="C825" t="str">
            <v>57-18</v>
          </cell>
          <cell r="D825" t="str">
            <v>Walford *  *  (06)  57</v>
          </cell>
          <cell r="E825">
            <v>39995</v>
          </cell>
          <cell r="F825">
            <v>382</v>
          </cell>
          <cell r="G825">
            <v>1.7785475505396168E-3</v>
          </cell>
          <cell r="H825">
            <v>382</v>
          </cell>
          <cell r="I825">
            <v>1.7785475505396168E-3</v>
          </cell>
          <cell r="J825">
            <v>382</v>
          </cell>
          <cell r="K825">
            <v>1.7785475505396168E-3</v>
          </cell>
          <cell r="L825">
            <v>382</v>
          </cell>
          <cell r="M825">
            <v>1.7785475505396168E-3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</row>
        <row r="826">
          <cell r="C826" t="str">
            <v>57-22</v>
          </cell>
          <cell r="D826" t="str">
            <v>Unincorporated</v>
          </cell>
          <cell r="E826">
            <v>39904</v>
          </cell>
          <cell r="F826">
            <v>20655</v>
          </cell>
          <cell r="G826">
            <v>9.6167276587423522E-2</v>
          </cell>
          <cell r="H826">
            <v>20655</v>
          </cell>
          <cell r="I826">
            <v>9.6167276587423522E-2</v>
          </cell>
          <cell r="J826">
            <v>20655</v>
          </cell>
          <cell r="K826">
            <v>9.6167276587423522E-2</v>
          </cell>
          <cell r="L826">
            <v>20655</v>
          </cell>
          <cell r="M826">
            <v>9.6167276587423522E-2</v>
          </cell>
          <cell r="N826">
            <v>67019639</v>
          </cell>
          <cell r="O826">
            <v>0.40100444915696021</v>
          </cell>
          <cell r="P826">
            <v>67019639</v>
          </cell>
          <cell r="Q826">
            <v>0.40100444915696021</v>
          </cell>
          <cell r="R826">
            <v>67019639</v>
          </cell>
          <cell r="S826">
            <v>0.40100444915696021</v>
          </cell>
          <cell r="T826">
            <v>67019639</v>
          </cell>
          <cell r="U826">
            <v>0.40100444915696021</v>
          </cell>
        </row>
        <row r="827">
          <cell r="B827">
            <v>57</v>
          </cell>
          <cell r="C827" t="str">
            <v>57-24</v>
          </cell>
          <cell r="D827" t="str">
            <v>TOTAL</v>
          </cell>
          <cell r="F827">
            <v>214782</v>
          </cell>
          <cell r="G827">
            <v>1.0000000000000002</v>
          </cell>
          <cell r="H827">
            <v>214782</v>
          </cell>
          <cell r="I827">
            <v>1.0000000000000002</v>
          </cell>
          <cell r="J827">
            <v>214782</v>
          </cell>
          <cell r="K827">
            <v>1.0000000000000002</v>
          </cell>
          <cell r="L827">
            <v>214782</v>
          </cell>
          <cell r="M827">
            <v>1.0000000000000002</v>
          </cell>
          <cell r="N827">
            <v>167129415</v>
          </cell>
          <cell r="O827">
            <v>1.0000000000000002</v>
          </cell>
          <cell r="P827">
            <v>167129415</v>
          </cell>
          <cell r="Q827">
            <v>1.0000000000000002</v>
          </cell>
          <cell r="R827">
            <v>167129415</v>
          </cell>
          <cell r="S827">
            <v>1.0000000000000002</v>
          </cell>
          <cell r="T827">
            <v>167129415</v>
          </cell>
          <cell r="U827">
            <v>1.0000000000000002</v>
          </cell>
        </row>
        <row r="829">
          <cell r="C829" t="str">
            <v>LOUISA COUNTY</v>
          </cell>
        </row>
        <row r="830">
          <cell r="C830" t="str">
            <v>58-01</v>
          </cell>
          <cell r="D830" t="str">
            <v>COLUMBUS JUNC                320,561               1,900</v>
          </cell>
          <cell r="E830">
            <v>39264</v>
          </cell>
          <cell r="F830">
            <v>1899</v>
          </cell>
          <cell r="G830">
            <v>0.16676912268376218</v>
          </cell>
          <cell r="H830">
            <v>1899</v>
          </cell>
          <cell r="I830">
            <v>0.16676912268376218</v>
          </cell>
          <cell r="J830">
            <v>1899</v>
          </cell>
          <cell r="K830">
            <v>0.16676912268376218</v>
          </cell>
          <cell r="L830">
            <v>1899</v>
          </cell>
          <cell r="M830">
            <v>0.16676912268376218</v>
          </cell>
          <cell r="N830">
            <v>320561</v>
          </cell>
          <cell r="O830">
            <v>3.3161687446277684E-2</v>
          </cell>
          <cell r="P830">
            <v>320561</v>
          </cell>
          <cell r="Q830">
            <v>3.3161687446277684E-2</v>
          </cell>
          <cell r="R830">
            <v>320561</v>
          </cell>
          <cell r="S830">
            <v>3.3161687446277684E-2</v>
          </cell>
          <cell r="T830">
            <v>320561</v>
          </cell>
          <cell r="U830">
            <v>3.3161687446277684E-2</v>
          </cell>
        </row>
        <row r="831">
          <cell r="C831" t="str">
            <v xml:space="preserve">58-02 </v>
          </cell>
          <cell r="D831" t="str">
            <v xml:space="preserve">WAPELLO </v>
          </cell>
          <cell r="E831">
            <v>39264</v>
          </cell>
          <cell r="F831">
            <v>2067</v>
          </cell>
          <cell r="G831">
            <v>0.18152278914551681</v>
          </cell>
          <cell r="H831">
            <v>2067</v>
          </cell>
          <cell r="I831">
            <v>0.18152278914551681</v>
          </cell>
          <cell r="J831">
            <v>2067</v>
          </cell>
          <cell r="K831">
            <v>0.18152278914551681</v>
          </cell>
          <cell r="L831">
            <v>2067</v>
          </cell>
          <cell r="M831">
            <v>0.18152278914551681</v>
          </cell>
          <cell r="N831">
            <v>770307</v>
          </cell>
          <cell r="O831">
            <v>7.9687422898230997E-2</v>
          </cell>
          <cell r="P831">
            <v>770307</v>
          </cell>
          <cell r="Q831">
            <v>7.9687422898230997E-2</v>
          </cell>
          <cell r="R831">
            <v>770307</v>
          </cell>
          <cell r="S831">
            <v>7.9687422898230997E-2</v>
          </cell>
          <cell r="T831">
            <v>770307</v>
          </cell>
          <cell r="U831">
            <v>7.9687422898230997E-2</v>
          </cell>
        </row>
        <row r="832">
          <cell r="C832" t="str">
            <v xml:space="preserve">58-03 </v>
          </cell>
          <cell r="D832" t="str">
            <v>MORNING SUN</v>
          </cell>
          <cell r="E832">
            <v>39264</v>
          </cell>
          <cell r="F832">
            <v>836</v>
          </cell>
          <cell r="G832">
            <v>7.3417054535874243E-2</v>
          </cell>
          <cell r="H832">
            <v>836</v>
          </cell>
          <cell r="I832">
            <v>7.3417054535874243E-2</v>
          </cell>
          <cell r="J832">
            <v>836</v>
          </cell>
          <cell r="K832">
            <v>7.3417054535874243E-2</v>
          </cell>
          <cell r="L832">
            <v>836</v>
          </cell>
          <cell r="M832">
            <v>7.3417054535874243E-2</v>
          </cell>
          <cell r="N832">
            <v>231289</v>
          </cell>
          <cell r="O832">
            <v>2.3926595960712997E-2</v>
          </cell>
          <cell r="P832">
            <v>231289</v>
          </cell>
          <cell r="Q832">
            <v>2.3926595960712997E-2</v>
          </cell>
          <cell r="R832">
            <v>231289</v>
          </cell>
          <cell r="S832">
            <v>2.3926595960712997E-2</v>
          </cell>
          <cell r="T832">
            <v>231289</v>
          </cell>
          <cell r="U832">
            <v>2.3926595960712997E-2</v>
          </cell>
        </row>
        <row r="833">
          <cell r="C833" t="str">
            <v xml:space="preserve">58-04 </v>
          </cell>
          <cell r="D833" t="str">
            <v xml:space="preserve">COLUMBUS JUNC    </v>
          </cell>
          <cell r="E833">
            <v>39264</v>
          </cell>
          <cell r="F833">
            <v>391</v>
          </cell>
          <cell r="G833">
            <v>3.4337402300869416E-2</v>
          </cell>
          <cell r="H833">
            <v>391</v>
          </cell>
          <cell r="I833">
            <v>3.4337402300869416E-2</v>
          </cell>
          <cell r="J833">
            <v>391</v>
          </cell>
          <cell r="K833">
            <v>3.4337402300869416E-2</v>
          </cell>
          <cell r="L833">
            <v>391</v>
          </cell>
          <cell r="M833">
            <v>3.4337402300869416E-2</v>
          </cell>
          <cell r="N833">
            <v>53033</v>
          </cell>
          <cell r="O833">
            <v>5.486206276928399E-3</v>
          </cell>
          <cell r="P833">
            <v>53033</v>
          </cell>
          <cell r="Q833">
            <v>5.486206276928399E-3</v>
          </cell>
          <cell r="R833">
            <v>53033</v>
          </cell>
          <cell r="S833">
            <v>5.486206276928399E-3</v>
          </cell>
          <cell r="T833">
            <v>53033</v>
          </cell>
          <cell r="U833">
            <v>5.486206276928399E-3</v>
          </cell>
        </row>
        <row r="834">
          <cell r="C834" t="str">
            <v>58-05</v>
          </cell>
          <cell r="D834" t="str">
            <v>COTTER</v>
          </cell>
          <cell r="E834">
            <v>39264</v>
          </cell>
          <cell r="F834">
            <v>48</v>
          </cell>
          <cell r="G834">
            <v>4.2153332747870377E-3</v>
          </cell>
          <cell r="H834">
            <v>48</v>
          </cell>
          <cell r="I834">
            <v>4.2153332747870377E-3</v>
          </cell>
          <cell r="J834">
            <v>48</v>
          </cell>
          <cell r="K834">
            <v>4.2153332747870377E-3</v>
          </cell>
          <cell r="L834">
            <v>48</v>
          </cell>
          <cell r="M834">
            <v>4.2153332747870377E-3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</row>
        <row r="835">
          <cell r="C835" t="str">
            <v>58-06</v>
          </cell>
          <cell r="D835" t="str">
            <v xml:space="preserve">FREDONIA     </v>
          </cell>
          <cell r="E835">
            <v>39264</v>
          </cell>
          <cell r="F835">
            <v>244</v>
          </cell>
          <cell r="G835">
            <v>2.1427944146834108E-2</v>
          </cell>
          <cell r="H835">
            <v>244</v>
          </cell>
          <cell r="I835">
            <v>2.1427944146834108E-2</v>
          </cell>
          <cell r="J835">
            <v>244</v>
          </cell>
          <cell r="K835">
            <v>2.1427944146834108E-2</v>
          </cell>
          <cell r="L835">
            <v>244</v>
          </cell>
          <cell r="M835">
            <v>2.1427944146834108E-2</v>
          </cell>
          <cell r="N835">
            <v>23097</v>
          </cell>
          <cell r="O835">
            <v>2.3893595757022087E-3</v>
          </cell>
          <cell r="P835">
            <v>23097</v>
          </cell>
          <cell r="Q835">
            <v>2.3893595757022087E-3</v>
          </cell>
          <cell r="R835">
            <v>23097</v>
          </cell>
          <cell r="S835">
            <v>2.3893595757022087E-3</v>
          </cell>
          <cell r="T835">
            <v>23097</v>
          </cell>
          <cell r="U835">
            <v>2.3893595757022087E-3</v>
          </cell>
        </row>
        <row r="836">
          <cell r="C836" t="str">
            <v>58-07</v>
          </cell>
          <cell r="D836" t="str">
            <v xml:space="preserve">GRANDVIEW    </v>
          </cell>
          <cell r="E836">
            <v>39264</v>
          </cell>
          <cell r="F836">
            <v>556</v>
          </cell>
          <cell r="G836">
            <v>4.8827610432949857E-2</v>
          </cell>
          <cell r="H836">
            <v>556</v>
          </cell>
          <cell r="I836">
            <v>4.8827610432949857E-2</v>
          </cell>
          <cell r="J836">
            <v>556</v>
          </cell>
          <cell r="K836">
            <v>4.8827610432949857E-2</v>
          </cell>
          <cell r="L836">
            <v>556</v>
          </cell>
          <cell r="M836">
            <v>4.8827610432949857E-2</v>
          </cell>
          <cell r="N836">
            <v>76300</v>
          </cell>
          <cell r="O836">
            <v>7.8931521680771759E-3</v>
          </cell>
          <cell r="P836">
            <v>76300</v>
          </cell>
          <cell r="Q836">
            <v>7.8931521680771759E-3</v>
          </cell>
          <cell r="R836">
            <v>76300</v>
          </cell>
          <cell r="S836">
            <v>7.8931521680771759E-3</v>
          </cell>
          <cell r="T836">
            <v>76300</v>
          </cell>
          <cell r="U836">
            <v>7.8931521680771759E-3</v>
          </cell>
        </row>
        <row r="837">
          <cell r="C837" t="str">
            <v>58-08</v>
          </cell>
          <cell r="D837" t="str">
            <v xml:space="preserve">LETTS        </v>
          </cell>
          <cell r="E837">
            <v>39264</v>
          </cell>
          <cell r="F837">
            <v>384</v>
          </cell>
          <cell r="G837">
            <v>3.3722666198296301E-2</v>
          </cell>
          <cell r="H837">
            <v>384</v>
          </cell>
          <cell r="I837">
            <v>3.3722666198296301E-2</v>
          </cell>
          <cell r="J837">
            <v>384</v>
          </cell>
          <cell r="K837">
            <v>3.3722666198296301E-2</v>
          </cell>
          <cell r="L837">
            <v>384</v>
          </cell>
          <cell r="M837">
            <v>3.3722666198296301E-2</v>
          </cell>
          <cell r="N837">
            <v>55281</v>
          </cell>
          <cell r="O837">
            <v>5.7187594364806593E-3</v>
          </cell>
          <cell r="P837">
            <v>55281</v>
          </cell>
          <cell r="Q837">
            <v>5.7187594364806593E-3</v>
          </cell>
          <cell r="R837">
            <v>55281</v>
          </cell>
          <cell r="S837">
            <v>5.7187594364806593E-3</v>
          </cell>
          <cell r="T837">
            <v>55281</v>
          </cell>
          <cell r="U837">
            <v>5.7187594364806593E-3</v>
          </cell>
        </row>
        <row r="838">
          <cell r="C838" t="str">
            <v>58-09</v>
          </cell>
          <cell r="D838" t="str">
            <v xml:space="preserve">OAKVILLE     </v>
          </cell>
          <cell r="E838">
            <v>39264</v>
          </cell>
          <cell r="F838">
            <v>173</v>
          </cell>
          <cell r="G838">
            <v>1.5192763677878283E-2</v>
          </cell>
          <cell r="H838">
            <v>173</v>
          </cell>
          <cell r="I838">
            <v>1.5192763677878283E-2</v>
          </cell>
          <cell r="J838">
            <v>173</v>
          </cell>
          <cell r="K838">
            <v>1.5192763677878283E-2</v>
          </cell>
          <cell r="L838">
            <v>173</v>
          </cell>
          <cell r="M838">
            <v>1.5192763677878283E-2</v>
          </cell>
          <cell r="N838">
            <v>83619</v>
          </cell>
          <cell r="O838">
            <v>8.6502947725091133E-3</v>
          </cell>
          <cell r="P838">
            <v>83619</v>
          </cell>
          <cell r="Q838">
            <v>8.6502947725091133E-3</v>
          </cell>
          <cell r="R838">
            <v>83619</v>
          </cell>
          <cell r="S838">
            <v>8.6502947725091133E-3</v>
          </cell>
          <cell r="T838">
            <v>83619</v>
          </cell>
          <cell r="U838">
            <v>8.6502947725091133E-3</v>
          </cell>
        </row>
        <row r="839">
          <cell r="C839" t="str">
            <v>58-22</v>
          </cell>
          <cell r="D839" t="str">
            <v>Unincorporated</v>
          </cell>
          <cell r="E839">
            <v>39264</v>
          </cell>
          <cell r="F839">
            <v>4789</v>
          </cell>
          <cell r="G839">
            <v>0.42056731360323174</v>
          </cell>
          <cell r="H839">
            <v>4789</v>
          </cell>
          <cell r="I839">
            <v>0.42056731360323174</v>
          </cell>
          <cell r="J839">
            <v>4789</v>
          </cell>
          <cell r="K839">
            <v>0.42056731360323174</v>
          </cell>
          <cell r="L839">
            <v>4789</v>
          </cell>
          <cell r="M839">
            <v>0.42056731360323174</v>
          </cell>
          <cell r="N839">
            <v>8053120</v>
          </cell>
          <cell r="O839">
            <v>0.83308652146508078</v>
          </cell>
          <cell r="P839">
            <v>8053120</v>
          </cell>
          <cell r="Q839">
            <v>0.83308652146508078</v>
          </cell>
          <cell r="R839">
            <v>8053120</v>
          </cell>
          <cell r="S839">
            <v>0</v>
          </cell>
          <cell r="T839">
            <v>8053120</v>
          </cell>
          <cell r="U839">
            <v>0.83308652146508078</v>
          </cell>
        </row>
        <row r="840">
          <cell r="B840">
            <v>58</v>
          </cell>
          <cell r="C840" t="str">
            <v>58-24</v>
          </cell>
          <cell r="D840" t="str">
            <v>TOTAL</v>
          </cell>
          <cell r="F840">
            <v>11387</v>
          </cell>
          <cell r="G840">
            <v>0.99999999999999989</v>
          </cell>
          <cell r="H840">
            <v>11387</v>
          </cell>
          <cell r="I840">
            <v>0.99999999999999989</v>
          </cell>
          <cell r="J840">
            <v>11387</v>
          </cell>
          <cell r="K840">
            <v>0.99999999999999989</v>
          </cell>
          <cell r="L840">
            <v>11387</v>
          </cell>
          <cell r="M840">
            <v>0.99999999999999989</v>
          </cell>
          <cell r="N840">
            <v>9666607</v>
          </cell>
          <cell r="O840">
            <v>1</v>
          </cell>
          <cell r="P840">
            <v>9666607</v>
          </cell>
          <cell r="Q840">
            <v>1</v>
          </cell>
          <cell r="R840">
            <v>9666607</v>
          </cell>
          <cell r="S840">
            <v>0.16691347853491922</v>
          </cell>
          <cell r="T840">
            <v>9666607</v>
          </cell>
          <cell r="U840">
            <v>1</v>
          </cell>
        </row>
        <row r="842">
          <cell r="C842" t="str">
            <v>LUCAS COUNTY</v>
          </cell>
        </row>
        <row r="843">
          <cell r="C843" t="str">
            <v>59-01</v>
          </cell>
          <cell r="D843" t="str">
            <v>Chariton</v>
          </cell>
          <cell r="E843">
            <v>35886</v>
          </cell>
          <cell r="F843">
            <v>4321</v>
          </cell>
          <cell r="G843">
            <v>0.48561474488649137</v>
          </cell>
          <cell r="H843">
            <v>4321</v>
          </cell>
          <cell r="I843">
            <v>0.48561474488649137</v>
          </cell>
          <cell r="J843">
            <v>4321</v>
          </cell>
          <cell r="K843">
            <v>0.48561474488649137</v>
          </cell>
          <cell r="L843">
            <v>4321</v>
          </cell>
          <cell r="M843">
            <v>0.48561474488649137</v>
          </cell>
          <cell r="N843">
            <v>2862449</v>
          </cell>
          <cell r="O843">
            <v>0.34693063033297933</v>
          </cell>
          <cell r="P843">
            <v>2862449</v>
          </cell>
          <cell r="Q843">
            <v>0.34693063033297933</v>
          </cell>
          <cell r="R843">
            <v>2862449</v>
          </cell>
          <cell r="S843">
            <v>0.34693063033297933</v>
          </cell>
          <cell r="T843">
            <v>2862449</v>
          </cell>
          <cell r="U843">
            <v>0.34693063033297933</v>
          </cell>
        </row>
        <row r="844">
          <cell r="C844" t="str">
            <v>59-02</v>
          </cell>
          <cell r="D844" t="str">
            <v>Russell</v>
          </cell>
          <cell r="E844">
            <v>35886</v>
          </cell>
          <cell r="F844">
            <v>554</v>
          </cell>
          <cell r="G844">
            <v>6.2261182288154644E-2</v>
          </cell>
          <cell r="H844">
            <v>554</v>
          </cell>
          <cell r="I844">
            <v>6.2261182288154644E-2</v>
          </cell>
          <cell r="J844">
            <v>554</v>
          </cell>
          <cell r="K844">
            <v>6.2261182288154644E-2</v>
          </cell>
          <cell r="L844">
            <v>554</v>
          </cell>
          <cell r="M844">
            <v>6.2261182288154644E-2</v>
          </cell>
          <cell r="N844">
            <v>157506</v>
          </cell>
          <cell r="O844">
            <v>1.9089826879440035E-2</v>
          </cell>
          <cell r="P844">
            <v>157506</v>
          </cell>
          <cell r="Q844">
            <v>1.9089826879440035E-2</v>
          </cell>
          <cell r="R844">
            <v>157506</v>
          </cell>
          <cell r="S844">
            <v>1.9089826879440035E-2</v>
          </cell>
          <cell r="T844">
            <v>157506</v>
          </cell>
          <cell r="U844">
            <v>1.9089826879440035E-2</v>
          </cell>
        </row>
        <row r="845">
          <cell r="C845" t="str">
            <v>59-03</v>
          </cell>
          <cell r="D845" t="str">
            <v>Derby</v>
          </cell>
          <cell r="E845">
            <v>35886</v>
          </cell>
          <cell r="F845">
            <v>115</v>
          </cell>
          <cell r="G845">
            <v>1.2924252641042931E-2</v>
          </cell>
          <cell r="H845">
            <v>115</v>
          </cell>
          <cell r="I845">
            <v>1.2924252641042931E-2</v>
          </cell>
          <cell r="J845">
            <v>115</v>
          </cell>
          <cell r="K845">
            <v>1.2924252641042931E-2</v>
          </cell>
          <cell r="L845">
            <v>115</v>
          </cell>
          <cell r="M845">
            <v>1.2924252641042931E-2</v>
          </cell>
          <cell r="N845">
            <v>20058</v>
          </cell>
          <cell r="O845">
            <v>2.4310422939304421E-3</v>
          </cell>
          <cell r="P845">
            <v>20058</v>
          </cell>
          <cell r="Q845">
            <v>2.4310422939304421E-3</v>
          </cell>
          <cell r="R845">
            <v>20058</v>
          </cell>
          <cell r="S845">
            <v>2.4310422939304421E-3</v>
          </cell>
          <cell r="T845">
            <v>20058</v>
          </cell>
          <cell r="U845">
            <v>2.4310422939304421E-3</v>
          </cell>
        </row>
        <row r="846">
          <cell r="C846" t="str">
            <v>59-04</v>
          </cell>
          <cell r="D846" t="str">
            <v>Lucas</v>
          </cell>
          <cell r="E846">
            <v>35886</v>
          </cell>
          <cell r="F846">
            <v>216</v>
          </cell>
          <cell r="G846">
            <v>2.4275118004045852E-2</v>
          </cell>
          <cell r="H846">
            <v>216</v>
          </cell>
          <cell r="I846">
            <v>2.4275118004045852E-2</v>
          </cell>
          <cell r="J846">
            <v>216</v>
          </cell>
          <cell r="K846">
            <v>2.4275118004045852E-2</v>
          </cell>
          <cell r="L846">
            <v>216</v>
          </cell>
          <cell r="M846">
            <v>2.4275118004045852E-2</v>
          </cell>
          <cell r="N846">
            <v>45250</v>
          </cell>
          <cell r="O846">
            <v>5.4843286369704106E-3</v>
          </cell>
          <cell r="P846">
            <v>45250</v>
          </cell>
          <cell r="Q846">
            <v>5.4843286369704106E-3</v>
          </cell>
          <cell r="R846">
            <v>45250</v>
          </cell>
          <cell r="S846">
            <v>5.4843286369704106E-3</v>
          </cell>
          <cell r="T846">
            <v>45250</v>
          </cell>
          <cell r="U846">
            <v>5.4843286369704106E-3</v>
          </cell>
        </row>
        <row r="847">
          <cell r="C847" t="str">
            <v>59-05</v>
          </cell>
          <cell r="D847" t="str">
            <v>Williamson</v>
          </cell>
          <cell r="E847">
            <v>35886</v>
          </cell>
          <cell r="F847">
            <v>152</v>
          </cell>
          <cell r="G847">
            <v>1.7082490447291526E-2</v>
          </cell>
          <cell r="H847">
            <v>152</v>
          </cell>
          <cell r="I847">
            <v>1.7082490447291526E-2</v>
          </cell>
          <cell r="J847">
            <v>152</v>
          </cell>
          <cell r="K847">
            <v>1.7082490447291526E-2</v>
          </cell>
          <cell r="L847">
            <v>152</v>
          </cell>
          <cell r="M847">
            <v>1.7082490447291526E-2</v>
          </cell>
          <cell r="N847">
            <v>22081</v>
          </cell>
          <cell r="O847">
            <v>2.6762311742086994E-3</v>
          </cell>
          <cell r="P847">
            <v>22081</v>
          </cell>
          <cell r="Q847">
            <v>2.6762311742086994E-3</v>
          </cell>
          <cell r="R847">
            <v>22081</v>
          </cell>
          <cell r="S847">
            <v>2.6762311742086994E-3</v>
          </cell>
          <cell r="T847">
            <v>22081</v>
          </cell>
          <cell r="U847">
            <v>2.6762311742086994E-3</v>
          </cell>
        </row>
        <row r="848">
          <cell r="C848" t="str">
            <v>59-22</v>
          </cell>
          <cell r="D848" t="str">
            <v>Unincorporated</v>
          </cell>
          <cell r="E848">
            <v>39630</v>
          </cell>
          <cell r="F848">
            <v>3540</v>
          </cell>
          <cell r="G848">
            <v>0.39784221173297368</v>
          </cell>
          <cell r="H848">
            <v>3540</v>
          </cell>
          <cell r="I848">
            <v>0.39784221173297368</v>
          </cell>
          <cell r="J848">
            <v>3540</v>
          </cell>
          <cell r="K848">
            <v>0.39784221173297368</v>
          </cell>
          <cell r="L848">
            <v>3540</v>
          </cell>
          <cell r="M848">
            <v>0.39784221173297368</v>
          </cell>
          <cell r="N848">
            <v>5143438</v>
          </cell>
          <cell r="O848">
            <v>0.62338794068247105</v>
          </cell>
          <cell r="P848">
            <v>5143438</v>
          </cell>
          <cell r="Q848">
            <v>0.62338794068247105</v>
          </cell>
          <cell r="R848">
            <v>5143438</v>
          </cell>
          <cell r="S848">
            <v>0.62338794068247105</v>
          </cell>
          <cell r="T848">
            <v>5143438</v>
          </cell>
          <cell r="U848">
            <v>0.62338794068247105</v>
          </cell>
        </row>
        <row r="849">
          <cell r="B849">
            <v>59</v>
          </cell>
          <cell r="C849" t="str">
            <v>59-24</v>
          </cell>
          <cell r="D849" t="str">
            <v>TOTAL</v>
          </cell>
          <cell r="F849">
            <v>8898</v>
          </cell>
          <cell r="G849">
            <v>1</v>
          </cell>
          <cell r="H849">
            <v>8898</v>
          </cell>
          <cell r="I849">
            <v>1</v>
          </cell>
          <cell r="J849">
            <v>8898</v>
          </cell>
          <cell r="K849">
            <v>1</v>
          </cell>
          <cell r="L849">
            <v>8898</v>
          </cell>
          <cell r="M849">
            <v>1</v>
          </cell>
          <cell r="N849">
            <v>8250782</v>
          </cell>
          <cell r="O849">
            <v>1</v>
          </cell>
          <cell r="P849">
            <v>8250782</v>
          </cell>
          <cell r="Q849">
            <v>1</v>
          </cell>
          <cell r="R849">
            <v>8250782</v>
          </cell>
          <cell r="S849">
            <v>1</v>
          </cell>
          <cell r="T849">
            <v>8250782</v>
          </cell>
          <cell r="U849">
            <v>1</v>
          </cell>
        </row>
        <row r="851">
          <cell r="C851" t="str">
            <v>LYON COUNTY</v>
          </cell>
        </row>
        <row r="852">
          <cell r="C852" t="str">
            <v>60-01</v>
          </cell>
          <cell r="D852" t="str">
            <v>Rock Rapids</v>
          </cell>
          <cell r="E852">
            <v>35339</v>
          </cell>
          <cell r="F852">
            <v>2549</v>
          </cell>
          <cell r="G852">
            <v>0.2201018910284086</v>
          </cell>
          <cell r="H852">
            <v>2549</v>
          </cell>
          <cell r="I852">
            <v>0.2201018910284086</v>
          </cell>
          <cell r="J852">
            <v>2549</v>
          </cell>
          <cell r="K852">
            <v>0.2201018910284086</v>
          </cell>
          <cell r="L852">
            <v>2549</v>
          </cell>
          <cell r="M852">
            <v>0.2201018910284086</v>
          </cell>
          <cell r="N852">
            <v>1056558.0840942899</v>
          </cell>
          <cell r="O852">
            <v>0.12712000545826038</v>
          </cell>
          <cell r="P852">
            <v>1056558.0840942899</v>
          </cell>
          <cell r="Q852">
            <v>0.12712000545826038</v>
          </cell>
          <cell r="R852">
            <v>1056558.0840942899</v>
          </cell>
          <cell r="S852">
            <v>0.12712000545826038</v>
          </cell>
          <cell r="T852">
            <v>1056558.0840942899</v>
          </cell>
          <cell r="U852">
            <v>0.12712000545826038</v>
          </cell>
        </row>
        <row r="853">
          <cell r="C853" t="str">
            <v>60-02</v>
          </cell>
          <cell r="D853" t="str">
            <v>George</v>
          </cell>
          <cell r="E853">
            <v>35339</v>
          </cell>
          <cell r="F853">
            <v>1080</v>
          </cell>
          <cell r="G853">
            <v>9.3256195492617211E-2</v>
          </cell>
          <cell r="H853">
            <v>1080</v>
          </cell>
          <cell r="I853">
            <v>9.3256195492617211E-2</v>
          </cell>
          <cell r="J853">
            <v>1080</v>
          </cell>
          <cell r="K853">
            <v>9.3256195492617211E-2</v>
          </cell>
          <cell r="L853">
            <v>1080</v>
          </cell>
          <cell r="M853">
            <v>9.3256195492617211E-2</v>
          </cell>
          <cell r="N853">
            <v>357155.36503869999</v>
          </cell>
          <cell r="O853">
            <v>4.2971221967494561E-2</v>
          </cell>
          <cell r="P853">
            <v>357155.36503869999</v>
          </cell>
          <cell r="Q853">
            <v>4.2971221967494561E-2</v>
          </cell>
          <cell r="R853">
            <v>357155.36503869999</v>
          </cell>
          <cell r="S853">
            <v>4.2971221967494561E-2</v>
          </cell>
          <cell r="T853">
            <v>357155.36503869999</v>
          </cell>
          <cell r="U853">
            <v>4.2971221967494561E-2</v>
          </cell>
        </row>
        <row r="854">
          <cell r="C854" t="str">
            <v>60-03</v>
          </cell>
          <cell r="D854" t="str">
            <v>Doon</v>
          </cell>
          <cell r="E854">
            <v>35339</v>
          </cell>
          <cell r="F854">
            <v>577</v>
          </cell>
          <cell r="G854">
            <v>4.982298592522235E-2</v>
          </cell>
          <cell r="H854">
            <v>577</v>
          </cell>
          <cell r="I854">
            <v>4.982298592522235E-2</v>
          </cell>
          <cell r="J854">
            <v>577</v>
          </cell>
          <cell r="K854">
            <v>4.982298592522235E-2</v>
          </cell>
          <cell r="L854">
            <v>577</v>
          </cell>
          <cell r="M854">
            <v>4.982298592522235E-2</v>
          </cell>
          <cell r="N854">
            <v>117777.8957031</v>
          </cell>
          <cell r="O854">
            <v>1.417047199773672E-2</v>
          </cell>
          <cell r="P854">
            <v>117777.8957031</v>
          </cell>
          <cell r="Q854">
            <v>1.417047199773672E-2</v>
          </cell>
          <cell r="R854">
            <v>117777.8957031</v>
          </cell>
          <cell r="S854">
            <v>1.417047199773672E-2</v>
          </cell>
          <cell r="T854">
            <v>117777.8957031</v>
          </cell>
          <cell r="U854">
            <v>1.417047199773672E-2</v>
          </cell>
        </row>
        <row r="855">
          <cell r="C855" t="str">
            <v>60-04</v>
          </cell>
          <cell r="D855" t="str">
            <v>Inwood</v>
          </cell>
          <cell r="E855">
            <v>35339</v>
          </cell>
          <cell r="F855">
            <v>814</v>
          </cell>
          <cell r="G855">
            <v>7.0287539936102233E-2</v>
          </cell>
          <cell r="H855">
            <v>814</v>
          </cell>
          <cell r="I855">
            <v>7.0287539936102233E-2</v>
          </cell>
          <cell r="J855">
            <v>814</v>
          </cell>
          <cell r="K855">
            <v>7.0287539936102233E-2</v>
          </cell>
          <cell r="L855">
            <v>814</v>
          </cell>
          <cell r="M855">
            <v>7.0287539936102233E-2</v>
          </cell>
          <cell r="N855">
            <v>263543.11609395</v>
          </cell>
          <cell r="O855">
            <v>3.1708244781514634E-2</v>
          </cell>
          <cell r="P855">
            <v>263543.11609395</v>
          </cell>
          <cell r="Q855">
            <v>3.1708244781514634E-2</v>
          </cell>
          <cell r="R855">
            <v>263543.11609395</v>
          </cell>
          <cell r="S855">
            <v>3.1708244781514634E-2</v>
          </cell>
          <cell r="T855">
            <v>263543.11609395</v>
          </cell>
          <cell r="U855">
            <v>3.1708244781514634E-2</v>
          </cell>
        </row>
        <row r="856">
          <cell r="C856" t="str">
            <v>60-05</v>
          </cell>
          <cell r="D856" t="str">
            <v>Larchwood</v>
          </cell>
          <cell r="E856">
            <v>37438</v>
          </cell>
          <cell r="F856">
            <v>866</v>
          </cell>
          <cell r="G856">
            <v>7.4777653052413434E-2</v>
          </cell>
          <cell r="H856">
            <v>866</v>
          </cell>
          <cell r="I856">
            <v>7.4777653052413434E-2</v>
          </cell>
          <cell r="J856">
            <v>866</v>
          </cell>
          <cell r="K856">
            <v>7.4777653052413434E-2</v>
          </cell>
          <cell r="L856">
            <v>866</v>
          </cell>
          <cell r="M856">
            <v>7.4777653052413434E-2</v>
          </cell>
          <cell r="N856">
            <v>117432</v>
          </cell>
          <cell r="O856">
            <v>1.4128855484335325E-2</v>
          </cell>
          <cell r="P856">
            <v>117432</v>
          </cell>
          <cell r="Q856">
            <v>1.4128855484335325E-2</v>
          </cell>
          <cell r="R856">
            <v>117432</v>
          </cell>
          <cell r="S856">
            <v>1.4128855484335325E-2</v>
          </cell>
          <cell r="T856">
            <v>117432</v>
          </cell>
          <cell r="U856">
            <v>1.4128855484335325E-2</v>
          </cell>
        </row>
        <row r="857">
          <cell r="C857" t="str">
            <v>60-06</v>
          </cell>
          <cell r="D857" t="str">
            <v>Little Rock</v>
          </cell>
          <cell r="E857">
            <v>35339</v>
          </cell>
          <cell r="F857">
            <v>459</v>
          </cell>
          <cell r="G857">
            <v>3.9633883084362317E-2</v>
          </cell>
          <cell r="H857">
            <v>459</v>
          </cell>
          <cell r="I857">
            <v>3.9633883084362317E-2</v>
          </cell>
          <cell r="J857">
            <v>459</v>
          </cell>
          <cell r="K857">
            <v>3.9633883084362317E-2</v>
          </cell>
          <cell r="L857">
            <v>459</v>
          </cell>
          <cell r="M857">
            <v>3.9633883084362317E-2</v>
          </cell>
          <cell r="N857">
            <v>114768.49161911001</v>
          </cell>
          <cell r="O857">
            <v>1.3808394919966918E-2</v>
          </cell>
          <cell r="P857">
            <v>114768.49161911001</v>
          </cell>
          <cell r="Q857">
            <v>1.3808394919966918E-2</v>
          </cell>
          <cell r="R857">
            <v>114768.49161911001</v>
          </cell>
          <cell r="S857">
            <v>1.3808394919966918E-2</v>
          </cell>
          <cell r="T857">
            <v>114768.49161911001</v>
          </cell>
          <cell r="U857">
            <v>1.3808394919966918E-2</v>
          </cell>
        </row>
        <row r="858">
          <cell r="C858" t="str">
            <v>60-07</v>
          </cell>
          <cell r="D858" t="str">
            <v>Alvord</v>
          </cell>
          <cell r="E858">
            <v>35339</v>
          </cell>
          <cell r="F858">
            <v>196</v>
          </cell>
          <cell r="G858">
            <v>1.6924272515326827E-2</v>
          </cell>
          <cell r="H858">
            <v>196</v>
          </cell>
          <cell r="I858">
            <v>1.6924272515326827E-2</v>
          </cell>
          <cell r="J858">
            <v>196</v>
          </cell>
          <cell r="K858">
            <v>1.6924272515326827E-2</v>
          </cell>
          <cell r="L858">
            <v>196</v>
          </cell>
          <cell r="M858">
            <v>1.6924272515326827E-2</v>
          </cell>
          <cell r="N858">
            <v>42837.338143139998</v>
          </cell>
          <cell r="O858">
            <v>5.1539832410078205E-3</v>
          </cell>
          <cell r="P858">
            <v>42837.338143139998</v>
          </cell>
          <cell r="Q858">
            <v>5.1539832410078205E-3</v>
          </cell>
          <cell r="R858">
            <v>42837.338143139998</v>
          </cell>
          <cell r="S858">
            <v>5.1539832410078205E-3</v>
          </cell>
          <cell r="T858">
            <v>42837.338143139998</v>
          </cell>
          <cell r="U858">
            <v>5.1539832410078205E-3</v>
          </cell>
        </row>
        <row r="859">
          <cell r="C859" t="str">
            <v>60-08</v>
          </cell>
          <cell r="D859" t="str">
            <v>Lester</v>
          </cell>
          <cell r="E859">
            <v>35339</v>
          </cell>
          <cell r="F859">
            <v>294</v>
          </cell>
          <cell r="G859">
            <v>2.5386408772990244E-2</v>
          </cell>
          <cell r="H859">
            <v>294</v>
          </cell>
          <cell r="I859">
            <v>2.5386408772990244E-2</v>
          </cell>
          <cell r="J859">
            <v>294</v>
          </cell>
          <cell r="K859">
            <v>2.5386408772990244E-2</v>
          </cell>
          <cell r="L859">
            <v>294</v>
          </cell>
          <cell r="M859">
            <v>2.5386408772990244E-2</v>
          </cell>
          <cell r="N859">
            <v>59497.957954279998</v>
          </cell>
          <cell r="O859">
            <v>7.1585091759408127E-3</v>
          </cell>
          <cell r="P859">
            <v>59497.957954279998</v>
          </cell>
          <cell r="Q859">
            <v>7.1585091759408127E-3</v>
          </cell>
          <cell r="R859">
            <v>59497.957954279998</v>
          </cell>
          <cell r="S859">
            <v>7.1585091759408127E-3</v>
          </cell>
          <cell r="T859">
            <v>59497.957954279998</v>
          </cell>
          <cell r="U859">
            <v>7.1585091759408127E-3</v>
          </cell>
        </row>
        <row r="860">
          <cell r="C860" t="str">
            <v>60-22</v>
          </cell>
          <cell r="D860" t="str">
            <v>Unincorporated</v>
          </cell>
          <cell r="E860">
            <v>35339</v>
          </cell>
          <cell r="F860">
            <v>4746</v>
          </cell>
          <cell r="G860">
            <v>0.40980917019255675</v>
          </cell>
          <cell r="H860">
            <v>4746</v>
          </cell>
          <cell r="I860">
            <v>0.40980917019255675</v>
          </cell>
          <cell r="J860">
            <v>4746</v>
          </cell>
          <cell r="K860">
            <v>0.40980917019255675</v>
          </cell>
          <cell r="L860">
            <v>4746</v>
          </cell>
          <cell r="M860">
            <v>0.40980917019255675</v>
          </cell>
          <cell r="N860">
            <v>6181931</v>
          </cell>
          <cell r="O860">
            <v>0.74378031297374281</v>
          </cell>
          <cell r="P860">
            <v>6181931</v>
          </cell>
          <cell r="Q860">
            <v>0.74378031297374281</v>
          </cell>
          <cell r="R860">
            <v>6181931</v>
          </cell>
          <cell r="S860">
            <v>0.74378031297374281</v>
          </cell>
          <cell r="T860">
            <v>6181931</v>
          </cell>
          <cell r="U860">
            <v>0.74378031297374281</v>
          </cell>
        </row>
        <row r="861">
          <cell r="B861">
            <v>60</v>
          </cell>
          <cell r="C861" t="str">
            <v>60-24</v>
          </cell>
          <cell r="D861" t="str">
            <v>TOTAL</v>
          </cell>
          <cell r="F861">
            <v>11581</v>
          </cell>
          <cell r="G861">
            <v>1</v>
          </cell>
          <cell r="H861">
            <v>11581</v>
          </cell>
          <cell r="I861">
            <v>1</v>
          </cell>
          <cell r="J861">
            <v>11581</v>
          </cell>
          <cell r="K861">
            <v>1</v>
          </cell>
          <cell r="L861">
            <v>11581</v>
          </cell>
          <cell r="M861">
            <v>1</v>
          </cell>
          <cell r="N861">
            <v>8311501.2486465704</v>
          </cell>
          <cell r="O861">
            <v>1</v>
          </cell>
          <cell r="P861">
            <v>8311501.2486465704</v>
          </cell>
          <cell r="Q861">
            <v>1</v>
          </cell>
          <cell r="R861">
            <v>8311501.2486465704</v>
          </cell>
          <cell r="S861">
            <v>1</v>
          </cell>
          <cell r="T861">
            <v>8311501.2486465704</v>
          </cell>
          <cell r="U861">
            <v>1</v>
          </cell>
        </row>
        <row r="863">
          <cell r="C863" t="str">
            <v>MADISON COUNTY</v>
          </cell>
        </row>
        <row r="864">
          <cell r="C864" t="str">
            <v>61-01</v>
          </cell>
          <cell r="D864" t="str">
            <v>Winterset</v>
          </cell>
          <cell r="E864">
            <v>38169</v>
          </cell>
          <cell r="F864">
            <v>5190</v>
          </cell>
          <cell r="G864">
            <v>0.33101600867402259</v>
          </cell>
          <cell r="H864">
            <v>5190</v>
          </cell>
          <cell r="I864">
            <v>0.33101600867402259</v>
          </cell>
          <cell r="J864">
            <v>5190</v>
          </cell>
          <cell r="K864">
            <v>0.33101600867402259</v>
          </cell>
          <cell r="L864">
            <v>5190</v>
          </cell>
          <cell r="M864">
            <v>0.33101600867402259</v>
          </cell>
          <cell r="N864">
            <v>1436880</v>
          </cell>
          <cell r="O864">
            <v>0.15189276088623985</v>
          </cell>
          <cell r="P864">
            <v>1436880</v>
          </cell>
          <cell r="Q864">
            <v>0.15189276088623985</v>
          </cell>
          <cell r="R864">
            <v>1436880</v>
          </cell>
          <cell r="S864">
            <v>0.15189276088623985</v>
          </cell>
          <cell r="T864">
            <v>1436880</v>
          </cell>
          <cell r="U864">
            <v>0.15189276088623985</v>
          </cell>
        </row>
        <row r="865">
          <cell r="C865" t="str">
            <v>61-02</v>
          </cell>
          <cell r="D865" t="str">
            <v>Earlham</v>
          </cell>
          <cell r="E865">
            <v>38169</v>
          </cell>
          <cell r="F865">
            <v>1450</v>
          </cell>
          <cell r="G865">
            <v>9.2480387779832904E-2</v>
          </cell>
          <cell r="H865">
            <v>1450</v>
          </cell>
          <cell r="I865">
            <v>9.2480387779832904E-2</v>
          </cell>
          <cell r="J865">
            <v>1450</v>
          </cell>
          <cell r="K865">
            <v>9.2480387779832904E-2</v>
          </cell>
          <cell r="L865">
            <v>1450</v>
          </cell>
          <cell r="M865">
            <v>9.2480387779832904E-2</v>
          </cell>
          <cell r="N865">
            <v>463160</v>
          </cell>
          <cell r="O865">
            <v>4.8960700359160711E-2</v>
          </cell>
          <cell r="P865">
            <v>463160</v>
          </cell>
          <cell r="Q865">
            <v>4.8960700359160711E-2</v>
          </cell>
          <cell r="R865">
            <v>463160</v>
          </cell>
          <cell r="S865">
            <v>4.8960700359160711E-2</v>
          </cell>
          <cell r="T865">
            <v>463160</v>
          </cell>
          <cell r="U865">
            <v>4.8960700359160711E-2</v>
          </cell>
        </row>
        <row r="866">
          <cell r="C866" t="str">
            <v>61-03</v>
          </cell>
          <cell r="D866" t="str">
            <v>Bevington  ** (61)  91</v>
          </cell>
          <cell r="E866">
            <v>40725</v>
          </cell>
          <cell r="F866">
            <v>58</v>
          </cell>
          <cell r="G866">
            <v>3.699215511193316E-3</v>
          </cell>
          <cell r="H866">
            <v>58</v>
          </cell>
          <cell r="I866">
            <v>3.699215511193316E-3</v>
          </cell>
          <cell r="J866">
            <v>58</v>
          </cell>
          <cell r="K866">
            <v>3.699215511193316E-3</v>
          </cell>
          <cell r="L866">
            <v>58</v>
          </cell>
          <cell r="M866">
            <v>3.699215511193316E-3</v>
          </cell>
          <cell r="N866">
            <v>8002</v>
          </cell>
          <cell r="O866">
            <v>8.4589240062614218E-4</v>
          </cell>
          <cell r="P866">
            <v>8002</v>
          </cell>
          <cell r="Q866">
            <v>8.4589240062614218E-4</v>
          </cell>
          <cell r="R866">
            <v>8002</v>
          </cell>
          <cell r="S866">
            <v>8.4589240062614218E-4</v>
          </cell>
          <cell r="T866">
            <v>8002</v>
          </cell>
          <cell r="U866">
            <v>8.4589240062614218E-4</v>
          </cell>
        </row>
        <row r="867">
          <cell r="C867" t="str">
            <v>61-04</v>
          </cell>
          <cell r="D867" t="str">
            <v>East Peru</v>
          </cell>
          <cell r="E867">
            <v>38169</v>
          </cell>
          <cell r="F867">
            <v>125</v>
          </cell>
          <cell r="G867">
            <v>7.9724472223993877E-3</v>
          </cell>
          <cell r="H867">
            <v>125</v>
          </cell>
          <cell r="I867">
            <v>7.9724472223993877E-3</v>
          </cell>
          <cell r="J867">
            <v>125</v>
          </cell>
          <cell r="K867">
            <v>7.9724472223993877E-3</v>
          </cell>
          <cell r="L867">
            <v>125</v>
          </cell>
          <cell r="M867">
            <v>7.9724472223993877E-3</v>
          </cell>
          <cell r="N867">
            <v>17565</v>
          </cell>
          <cell r="O867">
            <v>1.8567983025491361E-3</v>
          </cell>
          <cell r="P867">
            <v>17565</v>
          </cell>
          <cell r="Q867">
            <v>1.8567983025491361E-3</v>
          </cell>
          <cell r="R867">
            <v>17565</v>
          </cell>
          <cell r="S867">
            <v>1.8567983025491361E-3</v>
          </cell>
          <cell r="T867">
            <v>17565</v>
          </cell>
          <cell r="U867">
            <v>1.8567983025491361E-3</v>
          </cell>
        </row>
        <row r="868">
          <cell r="C868" t="str">
            <v>61-05</v>
          </cell>
          <cell r="D868" t="str">
            <v>Macksburg</v>
          </cell>
          <cell r="E868">
            <v>38169</v>
          </cell>
          <cell r="F868">
            <v>113</v>
          </cell>
          <cell r="G868">
            <v>7.2070922890490469E-3</v>
          </cell>
          <cell r="H868">
            <v>113</v>
          </cell>
          <cell r="I868">
            <v>7.2070922890490469E-3</v>
          </cell>
          <cell r="J868">
            <v>113</v>
          </cell>
          <cell r="K868">
            <v>7.2070922890490469E-3</v>
          </cell>
          <cell r="L868">
            <v>113</v>
          </cell>
          <cell r="M868">
            <v>7.2070922890490469E-3</v>
          </cell>
          <cell r="N868">
            <v>27993</v>
          </cell>
          <cell r="O868">
            <v>2.9591434604758307E-3</v>
          </cell>
          <cell r="P868">
            <v>27993</v>
          </cell>
          <cell r="Q868">
            <v>2.9591434604758307E-3</v>
          </cell>
          <cell r="R868">
            <v>27993</v>
          </cell>
          <cell r="S868">
            <v>2.9591434604758307E-3</v>
          </cell>
          <cell r="T868">
            <v>27993</v>
          </cell>
          <cell r="U868">
            <v>2.9591434604758307E-3</v>
          </cell>
        </row>
        <row r="869">
          <cell r="C869" t="str">
            <v>61-06</v>
          </cell>
          <cell r="D869" t="str">
            <v>Patterson</v>
          </cell>
          <cell r="E869">
            <v>38169</v>
          </cell>
          <cell r="F869">
            <v>130</v>
          </cell>
          <cell r="G869">
            <v>8.2913451112953639E-3</v>
          </cell>
          <cell r="H869">
            <v>130</v>
          </cell>
          <cell r="I869">
            <v>8.2913451112953639E-3</v>
          </cell>
          <cell r="J869">
            <v>130</v>
          </cell>
          <cell r="K869">
            <v>8.2913451112953639E-3</v>
          </cell>
          <cell r="L869">
            <v>130</v>
          </cell>
          <cell r="M869">
            <v>8.2913451112953639E-3</v>
          </cell>
          <cell r="N869">
            <v>17110</v>
          </cell>
          <cell r="O869">
            <v>1.8087001967899642E-3</v>
          </cell>
          <cell r="P869">
            <v>17110</v>
          </cell>
          <cell r="Q869">
            <v>1.8087001967899642E-3</v>
          </cell>
          <cell r="R869">
            <v>17110</v>
          </cell>
          <cell r="S869">
            <v>1.8087001967899642E-3</v>
          </cell>
          <cell r="T869">
            <v>17110</v>
          </cell>
          <cell r="U869">
            <v>1.8087001967899642E-3</v>
          </cell>
        </row>
        <row r="870">
          <cell r="C870" t="str">
            <v>61-07</v>
          </cell>
          <cell r="D870" t="str">
            <v>St. Charles</v>
          </cell>
          <cell r="E870">
            <v>38169</v>
          </cell>
          <cell r="F870">
            <v>653</v>
          </cell>
          <cell r="G870">
            <v>4.16480642898144E-2</v>
          </cell>
          <cell r="H870">
            <v>653</v>
          </cell>
          <cell r="I870">
            <v>4.16480642898144E-2</v>
          </cell>
          <cell r="J870">
            <v>653</v>
          </cell>
          <cell r="K870">
            <v>4.16480642898144E-2</v>
          </cell>
          <cell r="L870">
            <v>653</v>
          </cell>
          <cell r="M870">
            <v>4.16480642898144E-2</v>
          </cell>
          <cell r="N870">
            <v>149402</v>
          </cell>
          <cell r="O870">
            <v>1.5793303728861147E-2</v>
          </cell>
          <cell r="P870">
            <v>149402</v>
          </cell>
          <cell r="Q870">
            <v>1.5793303728861147E-2</v>
          </cell>
          <cell r="R870">
            <v>149402</v>
          </cell>
          <cell r="S870">
            <v>1.5793303728861147E-2</v>
          </cell>
          <cell r="T870">
            <v>149402</v>
          </cell>
          <cell r="U870">
            <v>1.5793303728861147E-2</v>
          </cell>
        </row>
        <row r="871">
          <cell r="C871" t="str">
            <v>61-08</v>
          </cell>
          <cell r="D871" t="str">
            <v>Truro</v>
          </cell>
          <cell r="E871">
            <v>38169</v>
          </cell>
          <cell r="F871">
            <v>485</v>
          </cell>
          <cell r="G871">
            <v>3.0933095222909626E-2</v>
          </cell>
          <cell r="H871">
            <v>485</v>
          </cell>
          <cell r="I871">
            <v>3.0933095222909626E-2</v>
          </cell>
          <cell r="J871">
            <v>485</v>
          </cell>
          <cell r="K871">
            <v>3.0933095222909626E-2</v>
          </cell>
          <cell r="L871">
            <v>485</v>
          </cell>
          <cell r="M871">
            <v>3.0933095222909626E-2</v>
          </cell>
          <cell r="N871">
            <v>104715</v>
          </cell>
          <cell r="O871">
            <v>1.1069435482575166E-2</v>
          </cell>
          <cell r="P871">
            <v>104715</v>
          </cell>
          <cell r="Q871">
            <v>1.1069435482575166E-2</v>
          </cell>
          <cell r="R871">
            <v>104715</v>
          </cell>
          <cell r="S871">
            <v>1.1069435482575166E-2</v>
          </cell>
          <cell r="T871">
            <v>104715</v>
          </cell>
          <cell r="U871">
            <v>1.1069435482575166E-2</v>
          </cell>
        </row>
        <row r="872">
          <cell r="C872" t="str">
            <v>61-22</v>
          </cell>
          <cell r="D872" t="str">
            <v>Unincorporated</v>
          </cell>
          <cell r="E872">
            <v>38169</v>
          </cell>
          <cell r="F872">
            <v>7475</v>
          </cell>
          <cell r="G872">
            <v>0.4767523438994834</v>
          </cell>
          <cell r="H872">
            <v>7475</v>
          </cell>
          <cell r="I872">
            <v>0.4767523438994834</v>
          </cell>
          <cell r="J872">
            <v>7475</v>
          </cell>
          <cell r="K872">
            <v>0.4767523438994834</v>
          </cell>
          <cell r="L872">
            <v>7475</v>
          </cell>
          <cell r="M872">
            <v>0.4767523438994834</v>
          </cell>
          <cell r="N872">
            <v>7235005</v>
          </cell>
          <cell r="O872">
            <v>0.76481326518272208</v>
          </cell>
          <cell r="P872">
            <v>7235005</v>
          </cell>
          <cell r="Q872">
            <v>0.76481326518272208</v>
          </cell>
          <cell r="R872">
            <v>7235005</v>
          </cell>
          <cell r="S872">
            <v>0.76481326518272208</v>
          </cell>
          <cell r="T872">
            <v>7235005</v>
          </cell>
          <cell r="U872">
            <v>0.76481326518272208</v>
          </cell>
        </row>
        <row r="873">
          <cell r="B873">
            <v>61</v>
          </cell>
          <cell r="C873" t="str">
            <v>61-24</v>
          </cell>
          <cell r="D873" t="str">
            <v>Total Madison Co.</v>
          </cell>
          <cell r="F873">
            <v>15679</v>
          </cell>
          <cell r="G873">
            <v>1</v>
          </cell>
          <cell r="H873">
            <v>15679</v>
          </cell>
          <cell r="I873">
            <v>1</v>
          </cell>
          <cell r="J873">
            <v>15679</v>
          </cell>
          <cell r="K873">
            <v>1</v>
          </cell>
          <cell r="L873">
            <v>15679</v>
          </cell>
          <cell r="M873">
            <v>1</v>
          </cell>
          <cell r="N873">
            <v>9459832</v>
          </cell>
          <cell r="O873">
            <v>1</v>
          </cell>
          <cell r="P873">
            <v>9459832</v>
          </cell>
          <cell r="Q873">
            <v>1</v>
          </cell>
          <cell r="R873">
            <v>9459832</v>
          </cell>
          <cell r="S873">
            <v>1</v>
          </cell>
          <cell r="T873">
            <v>9459832</v>
          </cell>
          <cell r="U873">
            <v>1</v>
          </cell>
        </row>
        <row r="875">
          <cell r="C875" t="str">
            <v>MAHASKA COUNTY</v>
          </cell>
        </row>
        <row r="876">
          <cell r="C876" t="str">
            <v>62-01</v>
          </cell>
          <cell r="D876" t="str">
            <v>Oskaloosa</v>
          </cell>
          <cell r="E876">
            <v>37257</v>
          </cell>
          <cell r="F876">
            <v>11463</v>
          </cell>
          <cell r="G876">
            <v>0.51217550600956163</v>
          </cell>
          <cell r="H876">
            <v>11463</v>
          </cell>
          <cell r="I876">
            <v>0.51217550600956163</v>
          </cell>
          <cell r="J876">
            <v>11463</v>
          </cell>
          <cell r="K876">
            <v>0.51217550600956163</v>
          </cell>
          <cell r="L876">
            <v>11463</v>
          </cell>
          <cell r="M876">
            <v>0.51217550600956163</v>
          </cell>
          <cell r="N876">
            <v>4957649</v>
          </cell>
          <cell r="O876">
            <v>0.35078244599421671</v>
          </cell>
          <cell r="P876">
            <v>4957649</v>
          </cell>
          <cell r="Q876">
            <v>0.35078244599421671</v>
          </cell>
          <cell r="R876">
            <v>4957649</v>
          </cell>
          <cell r="S876">
            <v>0.35078244599421671</v>
          </cell>
          <cell r="T876">
            <v>4957649</v>
          </cell>
          <cell r="U876">
            <v>0.35078244599421671</v>
          </cell>
        </row>
        <row r="877">
          <cell r="C877" t="str">
            <v>62-02</v>
          </cell>
          <cell r="D877" t="str">
            <v>Eddyville *  *  62 68 (90)</v>
          </cell>
          <cell r="E877">
            <v>34973</v>
          </cell>
          <cell r="F877">
            <v>221</v>
          </cell>
          <cell r="G877">
            <v>9.8744470756445199E-3</v>
          </cell>
          <cell r="H877">
            <v>221</v>
          </cell>
          <cell r="I877">
            <v>9.8744470756445199E-3</v>
          </cell>
          <cell r="J877">
            <v>221</v>
          </cell>
          <cell r="K877">
            <v>9.8744470756445199E-3</v>
          </cell>
          <cell r="L877">
            <v>221</v>
          </cell>
          <cell r="M877">
            <v>9.8744470756445199E-3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</row>
        <row r="878">
          <cell r="C878" t="str">
            <v>62-03</v>
          </cell>
          <cell r="D878" t="str">
            <v>New Sharon</v>
          </cell>
          <cell r="E878">
            <v>37257</v>
          </cell>
          <cell r="F878">
            <v>1293</v>
          </cell>
          <cell r="G878">
            <v>5.7772217505920202E-2</v>
          </cell>
          <cell r="H878">
            <v>1293</v>
          </cell>
          <cell r="I878">
            <v>5.7772217505920202E-2</v>
          </cell>
          <cell r="J878">
            <v>1293</v>
          </cell>
          <cell r="K878">
            <v>5.7772217505920202E-2</v>
          </cell>
          <cell r="L878">
            <v>1293</v>
          </cell>
          <cell r="M878">
            <v>5.7772217505920202E-2</v>
          </cell>
          <cell r="N878">
            <v>189060</v>
          </cell>
          <cell r="O878">
            <v>1.3377092496799714E-2</v>
          </cell>
          <cell r="P878">
            <v>189060</v>
          </cell>
          <cell r="Q878">
            <v>1.3377092496799714E-2</v>
          </cell>
          <cell r="R878">
            <v>189060</v>
          </cell>
          <cell r="S878">
            <v>1.3377092496799714E-2</v>
          </cell>
          <cell r="T878">
            <v>189060</v>
          </cell>
          <cell r="U878">
            <v>1.3377092496799714E-2</v>
          </cell>
        </row>
        <row r="879">
          <cell r="C879" t="str">
            <v>62-04</v>
          </cell>
          <cell r="D879" t="str">
            <v>Beacon</v>
          </cell>
          <cell r="E879">
            <v>37257</v>
          </cell>
          <cell r="F879">
            <v>494</v>
          </cell>
          <cell r="G879">
            <v>2.2072293463205397E-2</v>
          </cell>
          <cell r="H879">
            <v>494</v>
          </cell>
          <cell r="I879">
            <v>2.2072293463205397E-2</v>
          </cell>
          <cell r="J879">
            <v>494</v>
          </cell>
          <cell r="K879">
            <v>2.2072293463205397E-2</v>
          </cell>
          <cell r="L879">
            <v>494</v>
          </cell>
          <cell r="M879">
            <v>2.2072293463205397E-2</v>
          </cell>
          <cell r="N879">
            <v>6728</v>
          </cell>
          <cell r="O879">
            <v>4.7604505616454293E-4</v>
          </cell>
          <cell r="P879">
            <v>6728</v>
          </cell>
          <cell r="Q879">
            <v>4.7604505616454293E-4</v>
          </cell>
          <cell r="R879">
            <v>6728</v>
          </cell>
          <cell r="S879">
            <v>4.7604505616454293E-4</v>
          </cell>
          <cell r="T879">
            <v>6728</v>
          </cell>
          <cell r="U879">
            <v>4.7604505616454293E-4</v>
          </cell>
        </row>
        <row r="880">
          <cell r="C880" t="str">
            <v>62-05</v>
          </cell>
          <cell r="D880" t="str">
            <v>University Park</v>
          </cell>
          <cell r="E880">
            <v>37257</v>
          </cell>
          <cell r="F880">
            <v>487</v>
          </cell>
          <cell r="G880">
            <v>2.1759528171216656E-2</v>
          </cell>
          <cell r="H880">
            <v>487</v>
          </cell>
          <cell r="I880">
            <v>2.1759528171216656E-2</v>
          </cell>
          <cell r="J880">
            <v>487</v>
          </cell>
          <cell r="K880">
            <v>2.1759528171216656E-2</v>
          </cell>
          <cell r="L880">
            <v>487</v>
          </cell>
          <cell r="M880">
            <v>2.1759528171216656E-2</v>
          </cell>
          <cell r="N880">
            <v>106851</v>
          </cell>
          <cell r="O880">
            <v>7.5603285220329332E-3</v>
          </cell>
          <cell r="P880">
            <v>106851</v>
          </cell>
          <cell r="Q880">
            <v>7.5603285220329332E-3</v>
          </cell>
          <cell r="R880">
            <v>106851</v>
          </cell>
          <cell r="S880">
            <v>7.5603285220329332E-3</v>
          </cell>
          <cell r="T880">
            <v>106851</v>
          </cell>
          <cell r="U880">
            <v>7.5603285220329332E-3</v>
          </cell>
        </row>
        <row r="881">
          <cell r="C881" t="str">
            <v>62-06</v>
          </cell>
          <cell r="D881" t="str">
            <v>Barnes City *  *  62  (79)</v>
          </cell>
          <cell r="E881">
            <v>37257</v>
          </cell>
          <cell r="F881">
            <v>159</v>
          </cell>
          <cell r="G881">
            <v>7.1042402037442475E-3</v>
          </cell>
          <cell r="H881">
            <v>159</v>
          </cell>
          <cell r="I881">
            <v>7.1042402037442475E-3</v>
          </cell>
          <cell r="J881">
            <v>159</v>
          </cell>
          <cell r="K881">
            <v>7.1042402037442475E-3</v>
          </cell>
          <cell r="L881">
            <v>159</v>
          </cell>
          <cell r="M881">
            <v>7.1042402037442475E-3</v>
          </cell>
          <cell r="N881">
            <v>38476</v>
          </cell>
          <cell r="O881">
            <v>2.7224003538922343E-3</v>
          </cell>
          <cell r="P881">
            <v>38476</v>
          </cell>
          <cell r="Q881">
            <v>2.7224003538922343E-3</v>
          </cell>
          <cell r="R881">
            <v>38476</v>
          </cell>
          <cell r="S881">
            <v>2.7224003538922343E-3</v>
          </cell>
          <cell r="T881">
            <v>38476</v>
          </cell>
          <cell r="U881">
            <v>2.7224003538922343E-3</v>
          </cell>
        </row>
        <row r="882">
          <cell r="C882" t="str">
            <v>62-07</v>
          </cell>
          <cell r="D882" t="str">
            <v>Fremont</v>
          </cell>
          <cell r="E882">
            <v>37257</v>
          </cell>
          <cell r="F882">
            <v>743</v>
          </cell>
          <cell r="G882">
            <v>3.3197801706804878E-2</v>
          </cell>
          <cell r="H882">
            <v>743</v>
          </cell>
          <cell r="I882">
            <v>3.3197801706804878E-2</v>
          </cell>
          <cell r="J882">
            <v>743</v>
          </cell>
          <cell r="K882">
            <v>3.3197801706804878E-2</v>
          </cell>
          <cell r="L882">
            <v>743</v>
          </cell>
          <cell r="M882">
            <v>3.3197801706804878E-2</v>
          </cell>
          <cell r="N882">
            <v>199042</v>
          </cell>
          <cell r="O882">
            <v>1.4083376942494494E-2</v>
          </cell>
          <cell r="P882">
            <v>199042</v>
          </cell>
          <cell r="Q882">
            <v>1.4083376942494494E-2</v>
          </cell>
          <cell r="R882">
            <v>199042</v>
          </cell>
          <cell r="S882">
            <v>1.4083376942494494E-2</v>
          </cell>
          <cell r="T882">
            <v>199042</v>
          </cell>
          <cell r="U882">
            <v>1.4083376942494494E-2</v>
          </cell>
        </row>
        <row r="883">
          <cell r="C883" t="str">
            <v>62-08</v>
          </cell>
          <cell r="D883" t="str">
            <v>Leighton</v>
          </cell>
          <cell r="E883">
            <v>37257</v>
          </cell>
          <cell r="F883">
            <v>162</v>
          </cell>
          <cell r="G883">
            <v>7.2382824717394222E-3</v>
          </cell>
          <cell r="H883">
            <v>162</v>
          </cell>
          <cell r="I883">
            <v>7.2382824717394222E-3</v>
          </cell>
          <cell r="J883">
            <v>162</v>
          </cell>
          <cell r="K883">
            <v>7.2382824717394222E-3</v>
          </cell>
          <cell r="L883">
            <v>162</v>
          </cell>
          <cell r="M883">
            <v>7.2382824717394222E-3</v>
          </cell>
          <cell r="N883">
            <v>22751</v>
          </cell>
          <cell r="O883">
            <v>1.6097653199761469E-3</v>
          </cell>
          <cell r="P883">
            <v>22751</v>
          </cell>
          <cell r="Q883">
            <v>1.6097653199761469E-3</v>
          </cell>
          <cell r="R883">
            <v>22751</v>
          </cell>
          <cell r="S883">
            <v>1.6097653199761469E-3</v>
          </cell>
          <cell r="T883">
            <v>22751</v>
          </cell>
          <cell r="U883">
            <v>1.6097653199761469E-3</v>
          </cell>
        </row>
        <row r="884">
          <cell r="C884" t="str">
            <v>62-09</v>
          </cell>
          <cell r="D884" t="str">
            <v>Rose Hill</v>
          </cell>
          <cell r="E884">
            <v>37257</v>
          </cell>
          <cell r="F884">
            <v>168</v>
          </cell>
          <cell r="G884">
            <v>7.5063670077297707E-3</v>
          </cell>
          <cell r="H884">
            <v>168</v>
          </cell>
          <cell r="I884">
            <v>7.5063670077297707E-3</v>
          </cell>
          <cell r="J884">
            <v>168</v>
          </cell>
          <cell r="K884">
            <v>7.5063670077297707E-3</v>
          </cell>
          <cell r="L884">
            <v>168</v>
          </cell>
          <cell r="M884">
            <v>7.5063670077297707E-3</v>
          </cell>
          <cell r="N884">
            <v>18168</v>
          </cell>
          <cell r="O884">
            <v>1.2854914655763103E-3</v>
          </cell>
          <cell r="P884">
            <v>18168</v>
          </cell>
          <cell r="Q884">
            <v>1.2854914655763103E-3</v>
          </cell>
          <cell r="R884">
            <v>18168</v>
          </cell>
          <cell r="S884">
            <v>1.2854914655763103E-3</v>
          </cell>
          <cell r="T884">
            <v>18168</v>
          </cell>
          <cell r="U884">
            <v>1.2854914655763103E-3</v>
          </cell>
        </row>
        <row r="885">
          <cell r="C885" t="str">
            <v>62-10</v>
          </cell>
          <cell r="D885" t="str">
            <v>Koemah Village</v>
          </cell>
          <cell r="E885">
            <v>37257</v>
          </cell>
          <cell r="F885">
            <v>84</v>
          </cell>
          <cell r="G885">
            <v>3.7531835038648854E-3</v>
          </cell>
          <cell r="H885">
            <v>84</v>
          </cell>
          <cell r="I885">
            <v>3.7531835038648854E-3</v>
          </cell>
          <cell r="J885">
            <v>84</v>
          </cell>
          <cell r="K885">
            <v>3.7531835038648854E-3</v>
          </cell>
          <cell r="L885">
            <v>84</v>
          </cell>
          <cell r="M885">
            <v>3.7531835038648854E-3</v>
          </cell>
          <cell r="N885">
            <v>18962</v>
          </cell>
          <cell r="O885">
            <v>1.3416715747610081E-3</v>
          </cell>
          <cell r="P885">
            <v>18962</v>
          </cell>
          <cell r="Q885">
            <v>1.3416715747610081E-3</v>
          </cell>
          <cell r="R885">
            <v>18962</v>
          </cell>
          <cell r="S885">
            <v>1.3416715747610081E-3</v>
          </cell>
          <cell r="T885">
            <v>18962</v>
          </cell>
          <cell r="U885">
            <v>1.3416715747610081E-3</v>
          </cell>
        </row>
        <row r="886">
          <cell r="C886" t="str">
            <v>62-22</v>
          </cell>
          <cell r="D886" t="str">
            <v>Unincorporated</v>
          </cell>
          <cell r="E886">
            <v>37257</v>
          </cell>
          <cell r="F886">
            <v>7107</v>
          </cell>
          <cell r="G886">
            <v>0.31754613288056832</v>
          </cell>
          <cell r="H886">
            <v>7107</v>
          </cell>
          <cell r="I886">
            <v>0.31754613288056832</v>
          </cell>
          <cell r="J886">
            <v>7107</v>
          </cell>
          <cell r="K886">
            <v>0.31754613288056832</v>
          </cell>
          <cell r="L886">
            <v>7107</v>
          </cell>
          <cell r="M886">
            <v>0.31754613288056832</v>
          </cell>
          <cell r="N886">
            <v>8575429</v>
          </cell>
          <cell r="O886">
            <v>0.60676138227408594</v>
          </cell>
          <cell r="P886">
            <v>8575429</v>
          </cell>
          <cell r="Q886">
            <v>0.60676138227408594</v>
          </cell>
          <cell r="R886">
            <v>8575429</v>
          </cell>
          <cell r="S886">
            <v>0.60676138227408594</v>
          </cell>
          <cell r="T886">
            <v>8575429</v>
          </cell>
          <cell r="U886">
            <v>0.60676138227408594</v>
          </cell>
        </row>
        <row r="887">
          <cell r="B887">
            <v>62</v>
          </cell>
          <cell r="C887" t="str">
            <v>62-24</v>
          </cell>
          <cell r="D887" t="str">
            <v>TOTAL</v>
          </cell>
          <cell r="F887">
            <v>22381</v>
          </cell>
          <cell r="G887">
            <v>0.99999999999999989</v>
          </cell>
          <cell r="H887">
            <v>22381</v>
          </cell>
          <cell r="I887">
            <v>0.99999999999999989</v>
          </cell>
          <cell r="J887">
            <v>22381</v>
          </cell>
          <cell r="K887">
            <v>0.99999999999999989</v>
          </cell>
          <cell r="L887">
            <v>22381</v>
          </cell>
          <cell r="M887">
            <v>0.99999999999999989</v>
          </cell>
          <cell r="N887">
            <v>14133116</v>
          </cell>
          <cell r="O887">
            <v>1</v>
          </cell>
          <cell r="P887">
            <v>14133116</v>
          </cell>
          <cell r="Q887">
            <v>1</v>
          </cell>
          <cell r="R887">
            <v>14133116</v>
          </cell>
          <cell r="S887">
            <v>1</v>
          </cell>
          <cell r="T887">
            <v>14133116</v>
          </cell>
          <cell r="U887">
            <v>1</v>
          </cell>
        </row>
        <row r="889">
          <cell r="C889" t="str">
            <v>MARION COUNTY</v>
          </cell>
        </row>
        <row r="890">
          <cell r="C890" t="str">
            <v>63-01</v>
          </cell>
          <cell r="D890" t="str">
            <v>Knoxville</v>
          </cell>
          <cell r="E890">
            <v>37987</v>
          </cell>
          <cell r="F890">
            <v>7313</v>
          </cell>
          <cell r="G890">
            <v>0.21955027169833979</v>
          </cell>
          <cell r="H890">
            <v>7313</v>
          </cell>
          <cell r="I890">
            <v>0.21955027169833979</v>
          </cell>
          <cell r="J890">
            <v>7313</v>
          </cell>
          <cell r="K890">
            <v>0.21955027169833979</v>
          </cell>
          <cell r="L890">
            <v>7313</v>
          </cell>
          <cell r="M890">
            <v>0.21955027169833979</v>
          </cell>
          <cell r="N890">
            <v>2382754</v>
          </cell>
          <cell r="O890">
            <v>0.14810423476338586</v>
          </cell>
          <cell r="P890">
            <v>2382754</v>
          </cell>
          <cell r="Q890">
            <v>0.14810423476338586</v>
          </cell>
          <cell r="R890">
            <v>2382754</v>
          </cell>
          <cell r="S890">
            <v>0.14810423476338586</v>
          </cell>
          <cell r="T890">
            <v>2382754</v>
          </cell>
          <cell r="U890">
            <v>0.14810423476338586</v>
          </cell>
        </row>
        <row r="891">
          <cell r="C891" t="str">
            <v>63-02</v>
          </cell>
          <cell r="D891" t="str">
            <v>Pella</v>
          </cell>
          <cell r="E891">
            <v>37257</v>
          </cell>
          <cell r="F891">
            <v>10352</v>
          </cell>
          <cell r="G891">
            <v>0.31078687441832537</v>
          </cell>
          <cell r="H891">
            <v>10352</v>
          </cell>
          <cell r="I891">
            <v>0.31078687441832537</v>
          </cell>
          <cell r="J891">
            <v>10352</v>
          </cell>
          <cell r="K891">
            <v>0.31078687441832537</v>
          </cell>
          <cell r="L891">
            <v>10352</v>
          </cell>
          <cell r="M891">
            <v>0.31078687441832537</v>
          </cell>
          <cell r="N891">
            <v>3246522.90162999</v>
          </cell>
          <cell r="O891">
            <v>0.20179329884147365</v>
          </cell>
          <cell r="P891">
            <v>3246522.90162999</v>
          </cell>
          <cell r="Q891">
            <v>0.20179329884147365</v>
          </cell>
          <cell r="R891">
            <v>3246522.90162999</v>
          </cell>
          <cell r="S891">
            <v>0.20179329884147365</v>
          </cell>
          <cell r="T891">
            <v>3246522.90162999</v>
          </cell>
          <cell r="U891">
            <v>0.20179329884147365</v>
          </cell>
        </row>
        <row r="892">
          <cell r="C892" t="str">
            <v>63-03</v>
          </cell>
          <cell r="D892" t="str">
            <v>Pleasantville</v>
          </cell>
          <cell r="E892">
            <v>37257</v>
          </cell>
          <cell r="F892">
            <v>1694</v>
          </cell>
          <cell r="G892">
            <v>5.0857125701762283E-2</v>
          </cell>
          <cell r="H892">
            <v>1694</v>
          </cell>
          <cell r="I892">
            <v>5.0857125701762283E-2</v>
          </cell>
          <cell r="J892">
            <v>1694</v>
          </cell>
          <cell r="K892">
            <v>5.0857125701762283E-2</v>
          </cell>
          <cell r="L892">
            <v>1694</v>
          </cell>
          <cell r="M892">
            <v>5.0857125701762283E-2</v>
          </cell>
          <cell r="N892">
            <v>565346.15529711999</v>
          </cell>
          <cell r="O892">
            <v>3.5140077283136346E-2</v>
          </cell>
          <cell r="P892">
            <v>565346.15529711999</v>
          </cell>
          <cell r="Q892">
            <v>3.5140077283136346E-2</v>
          </cell>
          <cell r="R892">
            <v>565346.15529711999</v>
          </cell>
          <cell r="S892">
            <v>3.5140077283136346E-2</v>
          </cell>
          <cell r="T892">
            <v>565346.15529711999</v>
          </cell>
          <cell r="U892">
            <v>3.5140077283136346E-2</v>
          </cell>
        </row>
        <row r="893">
          <cell r="C893" t="str">
            <v>63-04</v>
          </cell>
          <cell r="D893" t="str">
            <v>Bussey</v>
          </cell>
          <cell r="E893">
            <v>37622</v>
          </cell>
          <cell r="F893">
            <v>422</v>
          </cell>
          <cell r="G893">
            <v>1.2669248551442552E-2</v>
          </cell>
          <cell r="H893">
            <v>422</v>
          </cell>
          <cell r="I893">
            <v>1.2669248551442552E-2</v>
          </cell>
          <cell r="J893">
            <v>422</v>
          </cell>
          <cell r="K893">
            <v>1.2669248551442552E-2</v>
          </cell>
          <cell r="L893">
            <v>422</v>
          </cell>
          <cell r="M893">
            <v>1.2669248551442552E-2</v>
          </cell>
          <cell r="N893">
            <v>87103</v>
          </cell>
          <cell r="O893">
            <v>5.4140390323949511E-3</v>
          </cell>
          <cell r="P893">
            <v>87103</v>
          </cell>
          <cell r="Q893">
            <v>5.4140390323949511E-3</v>
          </cell>
          <cell r="R893">
            <v>87103</v>
          </cell>
          <cell r="S893">
            <v>5.4140390323949511E-3</v>
          </cell>
          <cell r="T893">
            <v>87103</v>
          </cell>
          <cell r="U893">
            <v>5.4140390323949511E-3</v>
          </cell>
        </row>
        <row r="894">
          <cell r="C894" t="str">
            <v>63-07</v>
          </cell>
          <cell r="D894" t="str">
            <v>Hamilton</v>
          </cell>
          <cell r="E894">
            <v>37622</v>
          </cell>
          <cell r="F894">
            <v>130</v>
          </cell>
          <cell r="G894">
            <v>3.9028490798282745E-3</v>
          </cell>
          <cell r="H894">
            <v>130</v>
          </cell>
          <cell r="I894">
            <v>3.9028490798282745E-3</v>
          </cell>
          <cell r="J894">
            <v>130</v>
          </cell>
          <cell r="K894">
            <v>3.9028490798282745E-3</v>
          </cell>
          <cell r="L894">
            <v>130</v>
          </cell>
          <cell r="M894">
            <v>3.9028490798282745E-3</v>
          </cell>
          <cell r="N894">
            <v>8100</v>
          </cell>
          <cell r="O894">
            <v>5.0346964125689241E-4</v>
          </cell>
          <cell r="P894">
            <v>8100</v>
          </cell>
          <cell r="Q894">
            <v>5.0346964125689241E-4</v>
          </cell>
          <cell r="R894">
            <v>8100</v>
          </cell>
          <cell r="S894">
            <v>5.0346964125689241E-4</v>
          </cell>
          <cell r="T894">
            <v>8100</v>
          </cell>
          <cell r="U894">
            <v>5.0346964125689241E-4</v>
          </cell>
        </row>
        <row r="895">
          <cell r="C895" t="str">
            <v>63-08</v>
          </cell>
          <cell r="D895" t="str">
            <v>Harvey</v>
          </cell>
          <cell r="E895">
            <v>37257</v>
          </cell>
          <cell r="F895">
            <v>235</v>
          </cell>
          <cell r="G895">
            <v>7.0551502596895733E-3</v>
          </cell>
          <cell r="H895">
            <v>235</v>
          </cell>
          <cell r="I895">
            <v>7.0551502596895733E-3</v>
          </cell>
          <cell r="J895">
            <v>235</v>
          </cell>
          <cell r="K895">
            <v>7.0551502596895733E-3</v>
          </cell>
          <cell r="L895">
            <v>235</v>
          </cell>
          <cell r="M895">
            <v>7.0551502596895733E-3</v>
          </cell>
          <cell r="N895">
            <v>19551.998110460001</v>
          </cell>
          <cell r="O895">
            <v>1.2152885771023131E-3</v>
          </cell>
          <cell r="P895">
            <v>19551.998110460001</v>
          </cell>
          <cell r="Q895">
            <v>1.2152885771023131E-3</v>
          </cell>
          <cell r="R895">
            <v>19551.998110460001</v>
          </cell>
          <cell r="S895">
            <v>1.2152885771023131E-3</v>
          </cell>
          <cell r="T895">
            <v>19551.998110460001</v>
          </cell>
          <cell r="U895">
            <v>1.2152885771023131E-3</v>
          </cell>
        </row>
        <row r="896">
          <cell r="C896" t="str">
            <v>63-09</v>
          </cell>
          <cell r="D896" t="str">
            <v>Marysville</v>
          </cell>
          <cell r="E896">
            <v>37257</v>
          </cell>
          <cell r="F896">
            <v>66</v>
          </cell>
          <cell r="G896">
            <v>1.9814464559128162E-3</v>
          </cell>
          <cell r="H896">
            <v>66</v>
          </cell>
          <cell r="I896">
            <v>1.9814464559128162E-3</v>
          </cell>
          <cell r="J896">
            <v>66</v>
          </cell>
          <cell r="K896">
            <v>1.9814464559128162E-3</v>
          </cell>
          <cell r="L896">
            <v>66</v>
          </cell>
          <cell r="M896">
            <v>1.9814464559128162E-3</v>
          </cell>
          <cell r="N896">
            <v>5140.9974302299997</v>
          </cell>
          <cell r="O896">
            <v>3.1954767060500045E-4</v>
          </cell>
          <cell r="P896">
            <v>5140.9974302299997</v>
          </cell>
          <cell r="Q896">
            <v>3.1954767060500045E-4</v>
          </cell>
          <cell r="R896">
            <v>5140.9974302299997</v>
          </cell>
          <cell r="S896">
            <v>3.1954767060500045E-4</v>
          </cell>
          <cell r="T896">
            <v>5140.9974302299997</v>
          </cell>
          <cell r="U896">
            <v>3.1954767060500045E-4</v>
          </cell>
        </row>
        <row r="897">
          <cell r="C897" t="str">
            <v>63-10</v>
          </cell>
          <cell r="D897" t="str">
            <v>Swan</v>
          </cell>
          <cell r="E897">
            <v>37257</v>
          </cell>
          <cell r="F897">
            <v>72</v>
          </cell>
          <cell r="G897">
            <v>2.1615779519048904E-3</v>
          </cell>
          <cell r="H897">
            <v>72</v>
          </cell>
          <cell r="I897">
            <v>2.1615779519048904E-3</v>
          </cell>
          <cell r="J897">
            <v>72</v>
          </cell>
          <cell r="K897">
            <v>2.1615779519048904E-3</v>
          </cell>
          <cell r="L897">
            <v>72</v>
          </cell>
          <cell r="M897">
            <v>2.1615779519048904E-3</v>
          </cell>
          <cell r="N897">
            <v>8260.996744</v>
          </cell>
          <cell r="O897">
            <v>5.1347667495383166E-4</v>
          </cell>
          <cell r="P897">
            <v>8260.996744</v>
          </cell>
          <cell r="Q897">
            <v>5.1347667495383166E-4</v>
          </cell>
          <cell r="R897">
            <v>8260.996744</v>
          </cell>
          <cell r="S897">
            <v>5.1347667495383166E-4</v>
          </cell>
          <cell r="T897">
            <v>8260.996744</v>
          </cell>
          <cell r="U897">
            <v>5.1347667495383166E-4</v>
          </cell>
        </row>
        <row r="898">
          <cell r="C898" t="str">
            <v>63-11</v>
          </cell>
          <cell r="D898" t="str">
            <v>Melcher - Dallas</v>
          </cell>
          <cell r="E898">
            <v>37257</v>
          </cell>
          <cell r="F898">
            <v>1288</v>
          </cell>
          <cell r="G898">
            <v>3.8668227806298597E-2</v>
          </cell>
          <cell r="H898">
            <v>1288</v>
          </cell>
          <cell r="I898">
            <v>3.8668227806298597E-2</v>
          </cell>
          <cell r="J898">
            <v>1288</v>
          </cell>
          <cell r="K898">
            <v>3.8668227806298597E-2</v>
          </cell>
          <cell r="L898">
            <v>1288</v>
          </cell>
          <cell r="M898">
            <v>3.8668227806298597E-2</v>
          </cell>
          <cell r="N898">
            <v>327456.28710945998</v>
          </cell>
          <cell r="O898">
            <v>2.035361720966837E-2</v>
          </cell>
          <cell r="P898">
            <v>327456.28710945998</v>
          </cell>
          <cell r="Q898">
            <v>2.035361720966837E-2</v>
          </cell>
          <cell r="R898">
            <v>327456.28710945998</v>
          </cell>
          <cell r="S898">
            <v>2.035361720966837E-2</v>
          </cell>
          <cell r="T898">
            <v>327456.28710945998</v>
          </cell>
          <cell r="U898">
            <v>2.035361720966837E-2</v>
          </cell>
        </row>
        <row r="899">
          <cell r="C899" t="str">
            <v>63-22</v>
          </cell>
          <cell r="D899" t="str">
            <v>Unincorporated</v>
          </cell>
          <cell r="E899">
            <v>37987</v>
          </cell>
          <cell r="F899">
            <v>11737</v>
          </cell>
          <cell r="G899">
            <v>0.35236722807649584</v>
          </cell>
          <cell r="H899">
            <v>11737</v>
          </cell>
          <cell r="I899">
            <v>0.35236722807649584</v>
          </cell>
          <cell r="J899">
            <v>11737</v>
          </cell>
          <cell r="K899">
            <v>0.35236722807649584</v>
          </cell>
          <cell r="L899">
            <v>11737</v>
          </cell>
          <cell r="M899">
            <v>0.35236722807649584</v>
          </cell>
          <cell r="N899">
            <v>9438122</v>
          </cell>
          <cell r="O899">
            <v>0.58664295030602276</v>
          </cell>
          <cell r="P899">
            <v>9438122</v>
          </cell>
          <cell r="Q899">
            <v>0.58664295030602276</v>
          </cell>
          <cell r="R899">
            <v>9438122</v>
          </cell>
          <cell r="S899">
            <v>0.58664295030602276</v>
          </cell>
          <cell r="T899">
            <v>9438122</v>
          </cell>
          <cell r="U899">
            <v>0.58664295030602276</v>
          </cell>
        </row>
        <row r="900">
          <cell r="B900">
            <v>63</v>
          </cell>
          <cell r="C900" t="str">
            <v>63-24</v>
          </cell>
          <cell r="D900" t="str">
            <v>TOTAL</v>
          </cell>
          <cell r="F900">
            <v>33309</v>
          </cell>
          <cell r="G900">
            <v>1</v>
          </cell>
          <cell r="H900">
            <v>33309</v>
          </cell>
          <cell r="I900">
            <v>1</v>
          </cell>
          <cell r="J900">
            <v>33309</v>
          </cell>
          <cell r="K900">
            <v>1</v>
          </cell>
          <cell r="L900">
            <v>33309</v>
          </cell>
          <cell r="M900">
            <v>1</v>
          </cell>
          <cell r="N900">
            <v>16088358.336321261</v>
          </cell>
          <cell r="O900">
            <v>1</v>
          </cell>
          <cell r="P900">
            <v>16088358.336321261</v>
          </cell>
          <cell r="Q900">
            <v>1</v>
          </cell>
          <cell r="R900">
            <v>16088358.336321261</v>
          </cell>
          <cell r="S900">
            <v>1</v>
          </cell>
          <cell r="T900">
            <v>16088358.336321261</v>
          </cell>
          <cell r="U900">
            <v>1</v>
          </cell>
        </row>
        <row r="902">
          <cell r="C902" t="str">
            <v>MARSHALL COUNTY</v>
          </cell>
        </row>
        <row r="903">
          <cell r="C903" t="str">
            <v>64-01</v>
          </cell>
          <cell r="D903" t="str">
            <v>Marshalltown</v>
          </cell>
          <cell r="E903">
            <v>36617</v>
          </cell>
          <cell r="F903">
            <v>27552</v>
          </cell>
          <cell r="G903">
            <v>0.6778193269041527</v>
          </cell>
          <cell r="H903">
            <v>27552</v>
          </cell>
          <cell r="I903">
            <v>0.6778193269041527</v>
          </cell>
          <cell r="J903">
            <v>27552</v>
          </cell>
          <cell r="K903">
            <v>0.6778193269041527</v>
          </cell>
          <cell r="L903">
            <v>27552</v>
          </cell>
          <cell r="M903">
            <v>0.6778193269041527</v>
          </cell>
          <cell r="N903">
            <v>19341787.440000001</v>
          </cell>
          <cell r="O903">
            <v>0.52389712151831569</v>
          </cell>
          <cell r="P903">
            <v>19341787.440000001</v>
          </cell>
          <cell r="Q903">
            <v>0.52389712151831569</v>
          </cell>
          <cell r="R903">
            <v>19341787.440000001</v>
          </cell>
          <cell r="S903">
            <v>0.52389712151831569</v>
          </cell>
          <cell r="T903">
            <v>19341787.440000001</v>
          </cell>
          <cell r="U903">
            <v>0.52389712151831569</v>
          </cell>
        </row>
        <row r="904">
          <cell r="C904" t="str">
            <v>64-02</v>
          </cell>
          <cell r="D904" t="str">
            <v>State Center</v>
          </cell>
          <cell r="E904">
            <v>36708</v>
          </cell>
          <cell r="F904">
            <v>1468</v>
          </cell>
          <cell r="G904">
            <v>3.6114938004329855E-2</v>
          </cell>
          <cell r="H904">
            <v>1468</v>
          </cell>
          <cell r="I904">
            <v>3.6114938004329855E-2</v>
          </cell>
          <cell r="J904">
            <v>1468</v>
          </cell>
          <cell r="K904">
            <v>3.6114938004329855E-2</v>
          </cell>
          <cell r="L904">
            <v>1468</v>
          </cell>
          <cell r="M904">
            <v>3.6114938004329855E-2</v>
          </cell>
          <cell r="N904">
            <v>402774</v>
          </cell>
          <cell r="O904">
            <v>1.0909650407285112E-2</v>
          </cell>
          <cell r="P904">
            <v>402774</v>
          </cell>
          <cell r="Q904">
            <v>1.0909650407285112E-2</v>
          </cell>
          <cell r="R904">
            <v>402774</v>
          </cell>
          <cell r="S904">
            <v>1.0909650407285112E-2</v>
          </cell>
          <cell r="T904">
            <v>402774</v>
          </cell>
          <cell r="U904">
            <v>1.0909650407285112E-2</v>
          </cell>
        </row>
        <row r="905">
          <cell r="C905" t="str">
            <v>64-03</v>
          </cell>
          <cell r="D905" t="str">
            <v>Albion</v>
          </cell>
          <cell r="E905">
            <v>36708</v>
          </cell>
          <cell r="F905">
            <v>505</v>
          </cell>
          <cell r="G905">
            <v>1.2423735485140721E-2</v>
          </cell>
          <cell r="H905">
            <v>505</v>
          </cell>
          <cell r="I905">
            <v>1.2423735485140721E-2</v>
          </cell>
          <cell r="J905">
            <v>505</v>
          </cell>
          <cell r="K905">
            <v>1.2423735485140721E-2</v>
          </cell>
          <cell r="L905">
            <v>505</v>
          </cell>
          <cell r="M905">
            <v>1.2423735485140721E-2</v>
          </cell>
          <cell r="N905">
            <v>167167</v>
          </cell>
          <cell r="O905">
            <v>4.5279326114263342E-3</v>
          </cell>
          <cell r="P905">
            <v>167167</v>
          </cell>
          <cell r="Q905">
            <v>4.5279326114263342E-3</v>
          </cell>
          <cell r="R905">
            <v>167167</v>
          </cell>
          <cell r="S905">
            <v>4.5279326114263342E-3</v>
          </cell>
          <cell r="T905">
            <v>167167</v>
          </cell>
          <cell r="U905">
            <v>4.5279326114263342E-3</v>
          </cell>
        </row>
        <row r="906">
          <cell r="C906" t="str">
            <v>64-04</v>
          </cell>
          <cell r="D906" t="str">
            <v>Gilman</v>
          </cell>
          <cell r="E906">
            <v>36708</v>
          </cell>
          <cell r="F906">
            <v>509</v>
          </cell>
          <cell r="G906">
            <v>1.2522141310765598E-2</v>
          </cell>
          <cell r="H906">
            <v>509</v>
          </cell>
          <cell r="I906">
            <v>1.2522141310765598E-2</v>
          </cell>
          <cell r="J906">
            <v>509</v>
          </cell>
          <cell r="K906">
            <v>1.2522141310765598E-2</v>
          </cell>
          <cell r="L906">
            <v>509</v>
          </cell>
          <cell r="M906">
            <v>1.2522141310765598E-2</v>
          </cell>
          <cell r="N906">
            <v>163030</v>
          </cell>
          <cell r="O906">
            <v>4.4158766601113571E-3</v>
          </cell>
          <cell r="P906">
            <v>163030</v>
          </cell>
          <cell r="Q906">
            <v>4.4158766601113571E-3</v>
          </cell>
          <cell r="R906">
            <v>163030</v>
          </cell>
          <cell r="S906">
            <v>4.4158766601113571E-3</v>
          </cell>
          <cell r="T906">
            <v>163030</v>
          </cell>
          <cell r="U906">
            <v>4.4158766601113571E-3</v>
          </cell>
        </row>
        <row r="907">
          <cell r="C907" t="str">
            <v>64-05</v>
          </cell>
          <cell r="D907" t="str">
            <v>Melbourne</v>
          </cell>
          <cell r="E907">
            <v>36617</v>
          </cell>
          <cell r="F907">
            <v>830</v>
          </cell>
          <cell r="G907">
            <v>2.0419208817161975E-2</v>
          </cell>
          <cell r="H907">
            <v>830</v>
          </cell>
          <cell r="I907">
            <v>2.0419208817161975E-2</v>
          </cell>
          <cell r="J907">
            <v>830</v>
          </cell>
          <cell r="K907">
            <v>2.0419208817161975E-2</v>
          </cell>
          <cell r="L907">
            <v>830</v>
          </cell>
          <cell r="M907">
            <v>2.0419208817161975E-2</v>
          </cell>
          <cell r="N907">
            <v>198684.34</v>
          </cell>
          <cell r="O907">
            <v>5.3816201909809803E-3</v>
          </cell>
          <cell r="P907">
            <v>198684.34</v>
          </cell>
          <cell r="Q907">
            <v>5.3816201909809803E-3</v>
          </cell>
          <cell r="R907">
            <v>198684.34</v>
          </cell>
          <cell r="S907">
            <v>5.3816201909809803E-3</v>
          </cell>
          <cell r="T907">
            <v>198684.34</v>
          </cell>
          <cell r="U907">
            <v>5.3816201909809803E-3</v>
          </cell>
        </row>
        <row r="908">
          <cell r="C908" t="str">
            <v>64-06</v>
          </cell>
          <cell r="D908" t="str">
            <v>Clemons</v>
          </cell>
          <cell r="E908">
            <v>36708</v>
          </cell>
          <cell r="F908">
            <v>148</v>
          </cell>
          <cell r="G908">
            <v>3.6410155481204488E-3</v>
          </cell>
          <cell r="H908">
            <v>148</v>
          </cell>
          <cell r="I908">
            <v>3.6410155481204488E-3</v>
          </cell>
          <cell r="J908">
            <v>148</v>
          </cell>
          <cell r="K908">
            <v>3.6410155481204488E-3</v>
          </cell>
          <cell r="L908">
            <v>148</v>
          </cell>
          <cell r="M908">
            <v>3.6410155481204488E-3</v>
          </cell>
          <cell r="N908">
            <v>25694</v>
          </cell>
          <cell r="O908">
            <v>6.9595494635895977E-4</v>
          </cell>
          <cell r="P908">
            <v>25694</v>
          </cell>
          <cell r="Q908">
            <v>6.9595494635895977E-4</v>
          </cell>
          <cell r="R908">
            <v>25694</v>
          </cell>
          <cell r="S908">
            <v>6.9595494635895977E-4</v>
          </cell>
          <cell r="T908">
            <v>25694</v>
          </cell>
          <cell r="U908">
            <v>6.9595494635895977E-4</v>
          </cell>
        </row>
        <row r="909">
          <cell r="C909" t="str">
            <v>64-07</v>
          </cell>
          <cell r="D909" t="str">
            <v>Ferguson</v>
          </cell>
          <cell r="E909">
            <v>36617</v>
          </cell>
          <cell r="F909">
            <v>126</v>
          </cell>
          <cell r="G909">
            <v>3.0997835071836254E-3</v>
          </cell>
          <cell r="H909">
            <v>126</v>
          </cell>
          <cell r="I909">
            <v>3.0997835071836254E-3</v>
          </cell>
          <cell r="J909">
            <v>126</v>
          </cell>
          <cell r="K909">
            <v>3.0997835071836254E-3</v>
          </cell>
          <cell r="L909">
            <v>126</v>
          </cell>
          <cell r="M909">
            <v>3.0997835071836254E-3</v>
          </cell>
          <cell r="N909">
            <v>23342.7</v>
          </cell>
          <cell r="O909">
            <v>6.3226696996860319E-4</v>
          </cell>
          <cell r="P909">
            <v>23342.7</v>
          </cell>
          <cell r="Q909">
            <v>6.3226696996860319E-4</v>
          </cell>
          <cell r="R909">
            <v>23342.7</v>
          </cell>
          <cell r="S909">
            <v>6.3226696996860319E-4</v>
          </cell>
          <cell r="T909">
            <v>23342.7</v>
          </cell>
          <cell r="U909">
            <v>6.3226696996860319E-4</v>
          </cell>
        </row>
        <row r="910">
          <cell r="C910" t="str">
            <v>64-08</v>
          </cell>
          <cell r="D910" t="str">
            <v>Laurel</v>
          </cell>
          <cell r="E910">
            <v>36708</v>
          </cell>
          <cell r="F910">
            <v>239</v>
          </cell>
          <cell r="G910">
            <v>5.8797480810864004E-3</v>
          </cell>
          <cell r="H910">
            <v>239</v>
          </cell>
          <cell r="I910">
            <v>5.8797480810864004E-3</v>
          </cell>
          <cell r="J910">
            <v>239</v>
          </cell>
          <cell r="K910">
            <v>5.8797480810864004E-3</v>
          </cell>
          <cell r="L910">
            <v>239</v>
          </cell>
          <cell r="M910">
            <v>5.8797480810864004E-3</v>
          </cell>
          <cell r="N910">
            <v>74477</v>
          </cell>
          <cell r="O910">
            <v>2.0173050727787128E-3</v>
          </cell>
          <cell r="P910">
            <v>74477</v>
          </cell>
          <cell r="Q910">
            <v>2.0173050727787128E-3</v>
          </cell>
          <cell r="R910">
            <v>74477</v>
          </cell>
          <cell r="S910">
            <v>2.0173050727787128E-3</v>
          </cell>
          <cell r="T910">
            <v>74477</v>
          </cell>
          <cell r="U910">
            <v>2.0173050727787128E-3</v>
          </cell>
        </row>
        <row r="911">
          <cell r="C911" t="str">
            <v>64-09</v>
          </cell>
          <cell r="D911" t="str">
            <v>LeGrand  *  *  (64)    86</v>
          </cell>
          <cell r="E911">
            <v>36708</v>
          </cell>
          <cell r="F911">
            <v>938</v>
          </cell>
          <cell r="G911">
            <v>2.3076166109033656E-2</v>
          </cell>
          <cell r="H911">
            <v>938</v>
          </cell>
          <cell r="I911">
            <v>2.3076166109033656E-2</v>
          </cell>
          <cell r="J911">
            <v>938</v>
          </cell>
          <cell r="K911">
            <v>2.3076166109033656E-2</v>
          </cell>
          <cell r="L911">
            <v>938</v>
          </cell>
          <cell r="M911">
            <v>2.3076166109033656E-2</v>
          </cell>
          <cell r="N911">
            <v>187881</v>
          </cell>
          <cell r="O911">
            <v>5.0889978701980122E-3</v>
          </cell>
          <cell r="P911">
            <v>187881</v>
          </cell>
          <cell r="Q911">
            <v>5.0889978701980122E-3</v>
          </cell>
          <cell r="R911">
            <v>187881</v>
          </cell>
          <cell r="S911">
            <v>5.0889978701980122E-3</v>
          </cell>
          <cell r="T911">
            <v>187881</v>
          </cell>
          <cell r="U911">
            <v>5.0889978701980122E-3</v>
          </cell>
        </row>
        <row r="912">
          <cell r="C912" t="str">
            <v>64-10</v>
          </cell>
          <cell r="D912" t="str">
            <v>Liscomb</v>
          </cell>
          <cell r="E912">
            <v>37803</v>
          </cell>
          <cell r="F912">
            <v>301</v>
          </cell>
          <cell r="G912">
            <v>7.4050383782719937E-3</v>
          </cell>
          <cell r="H912">
            <v>301</v>
          </cell>
          <cell r="I912">
            <v>7.4050383782719937E-3</v>
          </cell>
          <cell r="J912">
            <v>301</v>
          </cell>
          <cell r="K912">
            <v>7.4050383782719937E-3</v>
          </cell>
          <cell r="L912">
            <v>301</v>
          </cell>
          <cell r="M912">
            <v>7.4050383782719937E-3</v>
          </cell>
          <cell r="N912">
            <v>65940</v>
          </cell>
          <cell r="O912">
            <v>1.7860694778123222E-3</v>
          </cell>
          <cell r="P912">
            <v>65940</v>
          </cell>
          <cell r="Q912">
            <v>1.7860694778123222E-3</v>
          </cell>
          <cell r="R912">
            <v>65940</v>
          </cell>
          <cell r="S912">
            <v>1.7860694778123222E-3</v>
          </cell>
          <cell r="T912">
            <v>65940</v>
          </cell>
          <cell r="U912">
            <v>1.7860694778123222E-3</v>
          </cell>
        </row>
        <row r="913">
          <cell r="C913" t="str">
            <v>64-11</v>
          </cell>
          <cell r="D913" t="str">
            <v>Rhodes</v>
          </cell>
          <cell r="E913">
            <v>36617</v>
          </cell>
          <cell r="F913">
            <v>305</v>
          </cell>
          <cell r="G913">
            <v>7.5034442038968705E-3</v>
          </cell>
          <cell r="H913">
            <v>305</v>
          </cell>
          <cell r="I913">
            <v>7.5034442038968705E-3</v>
          </cell>
          <cell r="J913">
            <v>305</v>
          </cell>
          <cell r="K913">
            <v>7.5034442038968705E-3</v>
          </cell>
          <cell r="L913">
            <v>305</v>
          </cell>
          <cell r="M913">
            <v>7.5034442038968705E-3</v>
          </cell>
          <cell r="N913">
            <v>52315.040000000001</v>
          </cell>
          <cell r="O913">
            <v>1.4170199601839665E-3</v>
          </cell>
          <cell r="P913">
            <v>52315.040000000001</v>
          </cell>
          <cell r="Q913">
            <v>1.4170199601839665E-3</v>
          </cell>
          <cell r="R913">
            <v>52315.040000000001</v>
          </cell>
          <cell r="S913">
            <v>1.4170199601839665E-3</v>
          </cell>
          <cell r="T913">
            <v>52315.040000000001</v>
          </cell>
          <cell r="U913">
            <v>1.4170199601839665E-3</v>
          </cell>
        </row>
        <row r="914">
          <cell r="C914" t="str">
            <v>64-12</v>
          </cell>
          <cell r="D914" t="str">
            <v>St Anthony</v>
          </cell>
          <cell r="E914">
            <v>39995</v>
          </cell>
          <cell r="F914">
            <v>102</v>
          </cell>
          <cell r="G914">
            <v>2.5093485534343632E-3</v>
          </cell>
          <cell r="H914">
            <v>102</v>
          </cell>
          <cell r="I914">
            <v>2.5093485534343632E-3</v>
          </cell>
          <cell r="J914">
            <v>102</v>
          </cell>
          <cell r="K914">
            <v>2.5093485534343632E-3</v>
          </cell>
          <cell r="L914">
            <v>102</v>
          </cell>
          <cell r="M914">
            <v>2.5093485534343632E-3</v>
          </cell>
          <cell r="N914">
            <v>19877</v>
          </cell>
          <cell r="O914">
            <v>5.3839404019526127E-4</v>
          </cell>
          <cell r="P914">
            <v>19877</v>
          </cell>
          <cell r="Q914">
            <v>5.3839404019526127E-4</v>
          </cell>
          <cell r="R914">
            <v>19877</v>
          </cell>
          <cell r="S914">
            <v>5.3839404019526127E-4</v>
          </cell>
          <cell r="T914">
            <v>19877</v>
          </cell>
          <cell r="U914">
            <v>5.3839404019526127E-4</v>
          </cell>
        </row>
        <row r="915">
          <cell r="C915" t="str">
            <v>64-13</v>
          </cell>
          <cell r="D915" t="str">
            <v>Haverhill</v>
          </cell>
          <cell r="E915">
            <v>36708</v>
          </cell>
          <cell r="F915">
            <v>173</v>
          </cell>
          <cell r="G915">
            <v>4.2560519582759302E-3</v>
          </cell>
          <cell r="H915">
            <v>173</v>
          </cell>
          <cell r="I915">
            <v>4.2560519582759302E-3</v>
          </cell>
          <cell r="J915">
            <v>173</v>
          </cell>
          <cell r="K915">
            <v>4.2560519582759302E-3</v>
          </cell>
          <cell r="L915">
            <v>173</v>
          </cell>
          <cell r="M915">
            <v>4.2560519582759302E-3</v>
          </cell>
          <cell r="N915">
            <v>20834</v>
          </cell>
          <cell r="O915">
            <v>5.6431561268944369E-4</v>
          </cell>
          <cell r="P915">
            <v>20834</v>
          </cell>
          <cell r="Q915">
            <v>5.6431561268944369E-4</v>
          </cell>
          <cell r="R915">
            <v>20834</v>
          </cell>
          <cell r="S915">
            <v>5.6431561268944369E-4</v>
          </cell>
          <cell r="T915">
            <v>20834</v>
          </cell>
          <cell r="U915">
            <v>5.6431561268944369E-4</v>
          </cell>
        </row>
        <row r="916">
          <cell r="C916" t="str">
            <v>64-22</v>
          </cell>
          <cell r="D916" t="str">
            <v>Unincoproated</v>
          </cell>
          <cell r="E916">
            <v>36708</v>
          </cell>
          <cell r="F916">
            <v>7452</v>
          </cell>
          <cell r="G916">
            <v>0.18333005313914583</v>
          </cell>
          <cell r="H916">
            <v>7452</v>
          </cell>
          <cell r="I916">
            <v>0.18333005313914583</v>
          </cell>
          <cell r="J916">
            <v>7452</v>
          </cell>
          <cell r="K916">
            <v>0.18333005313914583</v>
          </cell>
          <cell r="L916">
            <v>7452</v>
          </cell>
          <cell r="M916">
            <v>0.18333005313914583</v>
          </cell>
          <cell r="N916">
            <v>16175253</v>
          </cell>
          <cell r="O916">
            <v>0.43812747466169544</v>
          </cell>
          <cell r="P916">
            <v>16175253</v>
          </cell>
          <cell r="Q916">
            <v>0.43812747466169544</v>
          </cell>
          <cell r="R916">
            <v>16175253</v>
          </cell>
          <cell r="S916">
            <v>0.43812747466169544</v>
          </cell>
          <cell r="T916">
            <v>16175253</v>
          </cell>
          <cell r="U916">
            <v>0.43812747466169544</v>
          </cell>
        </row>
        <row r="917">
          <cell r="B917">
            <v>64</v>
          </cell>
          <cell r="C917" t="str">
            <v>64-24</v>
          </cell>
          <cell r="D917" t="str">
            <v>TOTAL</v>
          </cell>
          <cell r="F917">
            <v>40648</v>
          </cell>
          <cell r="G917">
            <v>1</v>
          </cell>
          <cell r="H917">
            <v>40648</v>
          </cell>
          <cell r="I917">
            <v>1</v>
          </cell>
          <cell r="J917">
            <v>40648</v>
          </cell>
          <cell r="K917">
            <v>1</v>
          </cell>
          <cell r="L917">
            <v>40648</v>
          </cell>
          <cell r="M917">
            <v>1</v>
          </cell>
          <cell r="N917">
            <v>36919056.519999996</v>
          </cell>
          <cell r="O917">
            <v>1.0000000000000004</v>
          </cell>
          <cell r="P917">
            <v>36919056.519999996</v>
          </cell>
          <cell r="Q917">
            <v>1.0000000000000004</v>
          </cell>
          <cell r="R917">
            <v>36919056.519999996</v>
          </cell>
          <cell r="S917">
            <v>1.0000000000000004</v>
          </cell>
          <cell r="T917">
            <v>36919056.519999996</v>
          </cell>
          <cell r="U917">
            <v>1.0000000000000004</v>
          </cell>
        </row>
        <row r="919">
          <cell r="C919" t="str">
            <v>MILLS COUNTY</v>
          </cell>
        </row>
        <row r="920">
          <cell r="C920" t="str">
            <v>65-01</v>
          </cell>
          <cell r="D920" t="str">
            <v>Glenwood</v>
          </cell>
          <cell r="E920">
            <v>37257</v>
          </cell>
          <cell r="F920">
            <v>5269</v>
          </cell>
          <cell r="G920">
            <v>0.34989043097151207</v>
          </cell>
          <cell r="H920">
            <v>5269</v>
          </cell>
          <cell r="I920">
            <v>0.34989043097151207</v>
          </cell>
          <cell r="J920">
            <v>5269</v>
          </cell>
          <cell r="K920">
            <v>0.34989043097151207</v>
          </cell>
          <cell r="L920">
            <v>5269</v>
          </cell>
          <cell r="M920">
            <v>0.34989043097151207</v>
          </cell>
          <cell r="N920">
            <v>1899053</v>
          </cell>
          <cell r="O920">
            <v>0.21742138224072055</v>
          </cell>
          <cell r="P920">
            <v>1899053</v>
          </cell>
          <cell r="Q920">
            <v>0.21742138224072055</v>
          </cell>
          <cell r="R920">
            <v>1899053</v>
          </cell>
          <cell r="S920">
            <v>0.21742138224072055</v>
          </cell>
          <cell r="T920">
            <v>1899053</v>
          </cell>
          <cell r="U920">
            <v>0.21742138224072055</v>
          </cell>
        </row>
        <row r="921">
          <cell r="C921" t="str">
            <v>65-02</v>
          </cell>
          <cell r="D921" t="str">
            <v>Malvern</v>
          </cell>
          <cell r="E921">
            <v>35065</v>
          </cell>
          <cell r="F921">
            <v>1142</v>
          </cell>
          <cell r="G921">
            <v>7.5835048808021777E-2</v>
          </cell>
          <cell r="H921">
            <v>1142</v>
          </cell>
          <cell r="I921">
            <v>7.5835048808021777E-2</v>
          </cell>
          <cell r="J921">
            <v>1142</v>
          </cell>
          <cell r="K921">
            <v>7.5835048808021777E-2</v>
          </cell>
          <cell r="L921">
            <v>1142</v>
          </cell>
          <cell r="M921">
            <v>7.5835048808021777E-2</v>
          </cell>
          <cell r="N921">
            <v>466474.31197349</v>
          </cell>
          <cell r="O921">
            <v>5.3406350264613621E-2</v>
          </cell>
          <cell r="P921">
            <v>466474.31197349</v>
          </cell>
          <cell r="Q921">
            <v>5.3406350264613621E-2</v>
          </cell>
          <cell r="R921">
            <v>466474.31197349</v>
          </cell>
          <cell r="S921">
            <v>5.3406350264613621E-2</v>
          </cell>
          <cell r="T921">
            <v>466474.31197349</v>
          </cell>
          <cell r="U921">
            <v>5.3406350264613621E-2</v>
          </cell>
        </row>
        <row r="922">
          <cell r="C922" t="str">
            <v>65-03</v>
          </cell>
          <cell r="D922" t="str">
            <v>Emerson</v>
          </cell>
          <cell r="E922">
            <v>35065</v>
          </cell>
          <cell r="F922">
            <v>438</v>
          </cell>
          <cell r="G922">
            <v>2.9085596653164222E-2</v>
          </cell>
          <cell r="H922">
            <v>438</v>
          </cell>
          <cell r="I922">
            <v>2.9085596653164222E-2</v>
          </cell>
          <cell r="J922">
            <v>438</v>
          </cell>
          <cell r="K922">
            <v>2.9085596653164222E-2</v>
          </cell>
          <cell r="L922">
            <v>438</v>
          </cell>
          <cell r="M922">
            <v>2.9085596653164222E-2</v>
          </cell>
          <cell r="N922">
            <v>129050.03983744</v>
          </cell>
          <cell r="O922">
            <v>1.4774857805272551E-2</v>
          </cell>
          <cell r="P922">
            <v>129050.03983744</v>
          </cell>
          <cell r="Q922">
            <v>1.4774857805272551E-2</v>
          </cell>
          <cell r="R922">
            <v>129050.03983744</v>
          </cell>
          <cell r="S922">
            <v>1.4774857805272551E-2</v>
          </cell>
          <cell r="T922">
            <v>129050.03983744</v>
          </cell>
          <cell r="U922">
            <v>1.4774857805272551E-2</v>
          </cell>
        </row>
        <row r="923">
          <cell r="C923" t="str">
            <v>65-04</v>
          </cell>
          <cell r="D923" t="str">
            <v>Pacific Junction</v>
          </cell>
          <cell r="E923">
            <v>37257</v>
          </cell>
          <cell r="F923">
            <v>471</v>
          </cell>
          <cell r="G923">
            <v>3.127697722292317E-2</v>
          </cell>
          <cell r="H923">
            <v>471</v>
          </cell>
          <cell r="I923">
            <v>3.127697722292317E-2</v>
          </cell>
          <cell r="J923">
            <v>471</v>
          </cell>
          <cell r="K923">
            <v>3.127697722292317E-2</v>
          </cell>
          <cell r="L923">
            <v>471</v>
          </cell>
          <cell r="M923">
            <v>3.127697722292317E-2</v>
          </cell>
          <cell r="N923">
            <v>82289</v>
          </cell>
          <cell r="O923">
            <v>9.4212157971402862E-3</v>
          </cell>
          <cell r="P923">
            <v>82289</v>
          </cell>
          <cell r="Q923">
            <v>9.4212157971402862E-3</v>
          </cell>
          <cell r="R923">
            <v>82289</v>
          </cell>
          <cell r="S923">
            <v>9.4212157971402862E-3</v>
          </cell>
          <cell r="T923">
            <v>82289</v>
          </cell>
          <cell r="U923">
            <v>9.4212157971402862E-3</v>
          </cell>
        </row>
        <row r="924">
          <cell r="C924" t="str">
            <v>65-05</v>
          </cell>
          <cell r="D924" t="str">
            <v>Tabor  *  *   (36)   65</v>
          </cell>
          <cell r="E924">
            <v>35065</v>
          </cell>
          <cell r="F924">
            <v>84</v>
          </cell>
          <cell r="G924">
            <v>5.5780596321136858E-3</v>
          </cell>
          <cell r="H924">
            <v>84</v>
          </cell>
          <cell r="I924">
            <v>5.5780596321136858E-3</v>
          </cell>
          <cell r="J924">
            <v>84</v>
          </cell>
          <cell r="K924">
            <v>5.5780596321136858E-3</v>
          </cell>
          <cell r="L924">
            <v>84</v>
          </cell>
          <cell r="M924">
            <v>5.5780596321136858E-3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</row>
        <row r="925">
          <cell r="C925" t="str">
            <v>65-06</v>
          </cell>
          <cell r="D925" t="str">
            <v>Hastings</v>
          </cell>
          <cell r="E925">
            <v>39448</v>
          </cell>
          <cell r="F925">
            <v>152</v>
          </cell>
          <cell r="G925">
            <v>1.0093631715253336E-2</v>
          </cell>
          <cell r="H925">
            <v>152</v>
          </cell>
          <cell r="I925">
            <v>1.0093631715253336E-2</v>
          </cell>
          <cell r="J925">
            <v>152</v>
          </cell>
          <cell r="K925">
            <v>1.0093631715253336E-2</v>
          </cell>
          <cell r="L925">
            <v>152</v>
          </cell>
          <cell r="M925">
            <v>1.0093631715253336E-2</v>
          </cell>
          <cell r="N925">
            <v>35486</v>
          </cell>
          <cell r="O925">
            <v>4.0627697964165342E-3</v>
          </cell>
          <cell r="P925">
            <v>35486</v>
          </cell>
          <cell r="Q925">
            <v>4.0627697964165342E-3</v>
          </cell>
          <cell r="R925">
            <v>35486</v>
          </cell>
          <cell r="S925">
            <v>4.0627697964165342E-3</v>
          </cell>
          <cell r="T925">
            <v>35486</v>
          </cell>
          <cell r="U925">
            <v>4.0627697964165342E-3</v>
          </cell>
        </row>
        <row r="926">
          <cell r="C926" t="str">
            <v>65-07</v>
          </cell>
          <cell r="D926" t="str">
            <v>Henderson</v>
          </cell>
          <cell r="E926">
            <v>35065</v>
          </cell>
          <cell r="F926">
            <v>185</v>
          </cell>
          <cell r="G926">
            <v>1.2285012285012284E-2</v>
          </cell>
          <cell r="H926">
            <v>185</v>
          </cell>
          <cell r="I926">
            <v>1.2285012285012284E-2</v>
          </cell>
          <cell r="J926">
            <v>185</v>
          </cell>
          <cell r="K926">
            <v>1.2285012285012284E-2</v>
          </cell>
          <cell r="L926">
            <v>185</v>
          </cell>
          <cell r="M926">
            <v>1.2285012285012284E-2</v>
          </cell>
          <cell r="N926">
            <v>55957.966503080002</v>
          </cell>
          <cell r="O926">
            <v>6.4065923512822412E-3</v>
          </cell>
          <cell r="P926">
            <v>55957.966503080002</v>
          </cell>
          <cell r="Q926">
            <v>6.4065923512822412E-3</v>
          </cell>
          <cell r="R926">
            <v>55957.966503080002</v>
          </cell>
          <cell r="S926">
            <v>6.4065923512822412E-3</v>
          </cell>
          <cell r="T926">
            <v>55957.966503080002</v>
          </cell>
          <cell r="U926">
            <v>6.4065923512822412E-3</v>
          </cell>
        </row>
        <row r="927">
          <cell r="C927" t="str">
            <v>65-08</v>
          </cell>
          <cell r="D927" t="str">
            <v>Silver City</v>
          </cell>
          <cell r="E927">
            <v>39448</v>
          </cell>
          <cell r="F927">
            <v>245</v>
          </cell>
          <cell r="G927">
            <v>1.6269340593664919E-2</v>
          </cell>
          <cell r="H927">
            <v>245</v>
          </cell>
          <cell r="I927">
            <v>1.6269340593664919E-2</v>
          </cell>
          <cell r="J927">
            <v>245</v>
          </cell>
          <cell r="K927">
            <v>1.6269340593664919E-2</v>
          </cell>
          <cell r="L927">
            <v>245</v>
          </cell>
          <cell r="M927">
            <v>1.6269340593664919E-2</v>
          </cell>
          <cell r="N927">
            <v>59920</v>
          </cell>
          <cell r="O927">
            <v>6.8602030716699187E-3</v>
          </cell>
          <cell r="P927">
            <v>59920</v>
          </cell>
          <cell r="Q927">
            <v>6.8602030716699187E-3</v>
          </cell>
          <cell r="R927">
            <v>59920</v>
          </cell>
          <cell r="S927">
            <v>6.8602030716699187E-3</v>
          </cell>
          <cell r="T927">
            <v>59920</v>
          </cell>
          <cell r="U927">
            <v>6.8602030716699187E-3</v>
          </cell>
        </row>
        <row r="928">
          <cell r="C928" t="str">
            <v>65-22</v>
          </cell>
          <cell r="D928" t="str">
            <v>Unincorporated</v>
          </cell>
          <cell r="E928">
            <v>37257</v>
          </cell>
          <cell r="F928">
            <v>7073</v>
          </cell>
          <cell r="G928">
            <v>0.46968590211833455</v>
          </cell>
          <cell r="H928">
            <v>7073</v>
          </cell>
          <cell r="I928">
            <v>0.46968590211833455</v>
          </cell>
          <cell r="J928">
            <v>7073</v>
          </cell>
          <cell r="K928">
            <v>0.46968590211833455</v>
          </cell>
          <cell r="L928">
            <v>7073</v>
          </cell>
          <cell r="M928">
            <v>0.46968590211833455</v>
          </cell>
          <cell r="N928">
            <v>6006205</v>
          </cell>
          <cell r="O928">
            <v>0.68764662867288429</v>
          </cell>
          <cell r="P928">
            <v>6006205</v>
          </cell>
          <cell r="Q928">
            <v>0.68764662867288429</v>
          </cell>
          <cell r="R928">
            <v>6006205</v>
          </cell>
          <cell r="S928">
            <v>0.68764662867288429</v>
          </cell>
          <cell r="T928">
            <v>6006205</v>
          </cell>
          <cell r="U928">
            <v>0.68764662867288429</v>
          </cell>
        </row>
        <row r="929">
          <cell r="B929">
            <v>65</v>
          </cell>
          <cell r="C929" t="str">
            <v>65-24</v>
          </cell>
          <cell r="D929" t="str">
            <v>TOTAL</v>
          </cell>
          <cell r="F929">
            <v>15059</v>
          </cell>
          <cell r="G929">
            <v>1</v>
          </cell>
          <cell r="H929">
            <v>15059</v>
          </cell>
          <cell r="I929">
            <v>1</v>
          </cell>
          <cell r="J929">
            <v>15059</v>
          </cell>
          <cell r="K929">
            <v>1</v>
          </cell>
          <cell r="L929">
            <v>15059</v>
          </cell>
          <cell r="M929">
            <v>1</v>
          </cell>
          <cell r="N929">
            <v>8734435.3183140103</v>
          </cell>
          <cell r="O929">
            <v>0.99999999999999989</v>
          </cell>
          <cell r="P929">
            <v>8734435.3183140103</v>
          </cell>
          <cell r="Q929">
            <v>0.99999999999999989</v>
          </cell>
          <cell r="R929">
            <v>8734435.3183140103</v>
          </cell>
          <cell r="S929">
            <v>0.99999999999999989</v>
          </cell>
          <cell r="T929">
            <v>8734435.3183140103</v>
          </cell>
          <cell r="U929">
            <v>0.99999999999999989</v>
          </cell>
        </row>
        <row r="931">
          <cell r="C931" t="str">
            <v>MITCHELL COUNTY</v>
          </cell>
        </row>
        <row r="932">
          <cell r="C932" t="str">
            <v>66-01</v>
          </cell>
          <cell r="D932" t="str">
            <v>Osage</v>
          </cell>
          <cell r="E932">
            <v>34700</v>
          </cell>
          <cell r="F932">
            <v>3619</v>
          </cell>
          <cell r="G932">
            <v>0.33583890126206384</v>
          </cell>
          <cell r="H932">
            <v>3619</v>
          </cell>
          <cell r="I932">
            <v>0.33583890126206384</v>
          </cell>
          <cell r="J932">
            <v>3619</v>
          </cell>
          <cell r="K932">
            <v>0.33583890126206384</v>
          </cell>
          <cell r="L932">
            <v>3619</v>
          </cell>
          <cell r="M932">
            <v>0.33583890126206384</v>
          </cell>
          <cell r="N932">
            <v>1462221</v>
          </cell>
          <cell r="O932">
            <v>0.17958450034357845</v>
          </cell>
          <cell r="P932">
            <v>1462221</v>
          </cell>
          <cell r="Q932">
            <v>0.17958450034357845</v>
          </cell>
          <cell r="R932">
            <v>1462221</v>
          </cell>
          <cell r="S932">
            <v>0.17958450034357845</v>
          </cell>
          <cell r="T932">
            <v>1462221</v>
          </cell>
          <cell r="U932">
            <v>0.17958450034357845</v>
          </cell>
        </row>
        <row r="933">
          <cell r="C933" t="str">
            <v>66-02</v>
          </cell>
          <cell r="D933" t="str">
            <v>St.Ansgar</v>
          </cell>
          <cell r="E933">
            <v>34700</v>
          </cell>
          <cell r="F933">
            <v>1107</v>
          </cell>
          <cell r="G933">
            <v>0.102728285077951</v>
          </cell>
          <cell r="H933">
            <v>1107</v>
          </cell>
          <cell r="I933">
            <v>0.102728285077951</v>
          </cell>
          <cell r="J933">
            <v>1107</v>
          </cell>
          <cell r="K933">
            <v>0.102728285077951</v>
          </cell>
          <cell r="L933">
            <v>1107</v>
          </cell>
          <cell r="M933">
            <v>0.102728285077951</v>
          </cell>
          <cell r="N933">
            <v>525808</v>
          </cell>
          <cell r="O933">
            <v>6.4577766942655254E-2</v>
          </cell>
          <cell r="P933">
            <v>525808</v>
          </cell>
          <cell r="Q933">
            <v>6.4577766942655254E-2</v>
          </cell>
          <cell r="R933">
            <v>525808</v>
          </cell>
          <cell r="S933">
            <v>6.4577766942655254E-2</v>
          </cell>
          <cell r="T933">
            <v>525808</v>
          </cell>
          <cell r="U933">
            <v>6.4577766942655254E-2</v>
          </cell>
        </row>
        <row r="934">
          <cell r="C934" t="str">
            <v>66-03</v>
          </cell>
          <cell r="D934" t="str">
            <v>Riceville *  *   45   (66)</v>
          </cell>
          <cell r="E934">
            <v>34700</v>
          </cell>
          <cell r="F934">
            <v>467</v>
          </cell>
          <cell r="G934">
            <v>4.3337045285820344E-2</v>
          </cell>
          <cell r="H934">
            <v>467</v>
          </cell>
          <cell r="I934">
            <v>4.3337045285820344E-2</v>
          </cell>
          <cell r="J934">
            <v>467</v>
          </cell>
          <cell r="K934">
            <v>4.3337045285820344E-2</v>
          </cell>
          <cell r="L934">
            <v>467</v>
          </cell>
          <cell r="M934">
            <v>4.3337045285820344E-2</v>
          </cell>
          <cell r="N934">
            <v>299542</v>
          </cell>
          <cell r="O934">
            <v>3.6788625250161348E-2</v>
          </cell>
          <cell r="P934">
            <v>299542</v>
          </cell>
          <cell r="Q934">
            <v>3.6788625250161348E-2</v>
          </cell>
          <cell r="R934">
            <v>299542</v>
          </cell>
          <cell r="S934">
            <v>3.6788625250161348E-2</v>
          </cell>
          <cell r="T934">
            <v>299542</v>
          </cell>
          <cell r="U934">
            <v>3.6788625250161348E-2</v>
          </cell>
        </row>
        <row r="935">
          <cell r="C935" t="str">
            <v>66-04</v>
          </cell>
          <cell r="D935" t="str">
            <v>Stacyville</v>
          </cell>
          <cell r="E935">
            <v>34700</v>
          </cell>
          <cell r="F935">
            <v>494</v>
          </cell>
          <cell r="G935">
            <v>4.5842613214550854E-2</v>
          </cell>
          <cell r="H935">
            <v>494</v>
          </cell>
          <cell r="I935">
            <v>4.5842613214550854E-2</v>
          </cell>
          <cell r="J935">
            <v>494</v>
          </cell>
          <cell r="K935">
            <v>4.5842613214550854E-2</v>
          </cell>
          <cell r="L935">
            <v>494</v>
          </cell>
          <cell r="M935">
            <v>4.5842613214550854E-2</v>
          </cell>
          <cell r="N935">
            <v>142894</v>
          </cell>
          <cell r="O935">
            <v>1.7549705271703322E-2</v>
          </cell>
          <cell r="P935">
            <v>142894</v>
          </cell>
          <cell r="Q935">
            <v>1.7549705271703322E-2</v>
          </cell>
          <cell r="R935">
            <v>142894</v>
          </cell>
          <cell r="S935">
            <v>1.7549705271703322E-2</v>
          </cell>
          <cell r="T935">
            <v>142894</v>
          </cell>
          <cell r="U935">
            <v>1.7549705271703322E-2</v>
          </cell>
        </row>
        <row r="936">
          <cell r="C936" t="str">
            <v>66-05</v>
          </cell>
          <cell r="D936" t="str">
            <v>Carpenter</v>
          </cell>
          <cell r="E936">
            <v>34700</v>
          </cell>
          <cell r="F936">
            <v>109</v>
          </cell>
          <cell r="G936">
            <v>1.0115070527097253E-2</v>
          </cell>
          <cell r="H936">
            <v>109</v>
          </cell>
          <cell r="I936">
            <v>1.0115070527097253E-2</v>
          </cell>
          <cell r="J936">
            <v>109</v>
          </cell>
          <cell r="K936">
            <v>1.0115070527097253E-2</v>
          </cell>
          <cell r="L936">
            <v>109</v>
          </cell>
          <cell r="M936">
            <v>1.0115070527097253E-2</v>
          </cell>
          <cell r="N936">
            <v>29962</v>
          </cell>
          <cell r="O936">
            <v>3.6798204917685481E-3</v>
          </cell>
          <cell r="P936">
            <v>29962</v>
          </cell>
          <cell r="Q936">
            <v>3.6798204917685481E-3</v>
          </cell>
          <cell r="R936">
            <v>29962</v>
          </cell>
          <cell r="S936">
            <v>3.6798204917685481E-3</v>
          </cell>
          <cell r="T936">
            <v>29962</v>
          </cell>
          <cell r="U936">
            <v>3.6798204917685481E-3</v>
          </cell>
        </row>
        <row r="937">
          <cell r="C937" t="str">
            <v>66-06</v>
          </cell>
          <cell r="D937" t="str">
            <v>McIntire</v>
          </cell>
          <cell r="E937">
            <v>34881</v>
          </cell>
          <cell r="F937">
            <v>122</v>
          </cell>
          <cell r="G937">
            <v>1.1321455085374908E-2</v>
          </cell>
          <cell r="H937">
            <v>122</v>
          </cell>
          <cell r="I937">
            <v>1.1321455085374908E-2</v>
          </cell>
          <cell r="J937">
            <v>122</v>
          </cell>
          <cell r="K937">
            <v>1.1321455085374908E-2</v>
          </cell>
          <cell r="L937">
            <v>122</v>
          </cell>
          <cell r="M937">
            <v>1.1321455085374908E-2</v>
          </cell>
          <cell r="N937">
            <v>35336</v>
          </cell>
          <cell r="O937">
            <v>4.3398350209309594E-3</v>
          </cell>
          <cell r="P937">
            <v>35336</v>
          </cell>
          <cell r="Q937">
            <v>4.3398350209309594E-3</v>
          </cell>
          <cell r="R937">
            <v>35336</v>
          </cell>
          <cell r="S937">
            <v>4.3398350209309594E-3</v>
          </cell>
          <cell r="T937">
            <v>35336</v>
          </cell>
          <cell r="U937">
            <v>4.3398350209309594E-3</v>
          </cell>
        </row>
        <row r="938">
          <cell r="C938" t="str">
            <v>66-07</v>
          </cell>
          <cell r="D938" t="str">
            <v>Mitchell</v>
          </cell>
          <cell r="E938">
            <v>34700</v>
          </cell>
          <cell r="F938">
            <v>138</v>
          </cell>
          <cell r="G938">
            <v>1.2806236080178173E-2</v>
          </cell>
          <cell r="H938">
            <v>138</v>
          </cell>
          <cell r="I938">
            <v>1.2806236080178173E-2</v>
          </cell>
          <cell r="J938">
            <v>138</v>
          </cell>
          <cell r="K938">
            <v>1.2806236080178173E-2</v>
          </cell>
          <cell r="L938">
            <v>138</v>
          </cell>
          <cell r="M938">
            <v>1.2806236080178173E-2</v>
          </cell>
          <cell r="N938">
            <v>34678</v>
          </cell>
          <cell r="O938">
            <v>4.2590219282274116E-3</v>
          </cell>
          <cell r="P938">
            <v>34678</v>
          </cell>
          <cell r="Q938">
            <v>4.2590219282274116E-3</v>
          </cell>
          <cell r="R938">
            <v>34678</v>
          </cell>
          <cell r="S938">
            <v>4.2590219282274116E-3</v>
          </cell>
          <cell r="T938">
            <v>34678</v>
          </cell>
          <cell r="U938">
            <v>4.2590219282274116E-3</v>
          </cell>
        </row>
        <row r="939">
          <cell r="C939" t="str">
            <v>66-08</v>
          </cell>
          <cell r="D939" t="str">
            <v>Orchard</v>
          </cell>
          <cell r="E939">
            <v>34700</v>
          </cell>
          <cell r="F939">
            <v>71</v>
          </cell>
          <cell r="G939">
            <v>6.5887156644394949E-3</v>
          </cell>
          <cell r="H939">
            <v>71</v>
          </cell>
          <cell r="I939">
            <v>6.5887156644394949E-3</v>
          </cell>
          <cell r="J939">
            <v>71</v>
          </cell>
          <cell r="K939">
            <v>6.5887156644394949E-3</v>
          </cell>
          <cell r="L939">
            <v>71</v>
          </cell>
          <cell r="M939">
            <v>6.5887156644394949E-3</v>
          </cell>
          <cell r="N939">
            <v>15460</v>
          </cell>
          <cell r="O939">
            <v>1.8987392297824493E-3</v>
          </cell>
          <cell r="P939">
            <v>15460</v>
          </cell>
          <cell r="Q939">
            <v>1.8987392297824493E-3</v>
          </cell>
          <cell r="R939">
            <v>15460</v>
          </cell>
          <cell r="S939">
            <v>1.8987392297824493E-3</v>
          </cell>
          <cell r="T939">
            <v>15460</v>
          </cell>
          <cell r="U939">
            <v>1.8987392297824493E-3</v>
          </cell>
        </row>
        <row r="940">
          <cell r="C940" t="str">
            <v>66-22</v>
          </cell>
          <cell r="D940" t="str">
            <v>Unincorporated</v>
          </cell>
          <cell r="E940">
            <v>34881</v>
          </cell>
          <cell r="F940">
            <v>4649</v>
          </cell>
          <cell r="G940">
            <v>0.43142167780252411</v>
          </cell>
          <cell r="H940">
            <v>4649</v>
          </cell>
          <cell r="I940">
            <v>0.43142167780252411</v>
          </cell>
          <cell r="J940">
            <v>4649</v>
          </cell>
          <cell r="K940">
            <v>0.43142167780252411</v>
          </cell>
          <cell r="L940">
            <v>4649</v>
          </cell>
          <cell r="M940">
            <v>0.43142167780252411</v>
          </cell>
          <cell r="N940">
            <v>5596344</v>
          </cell>
          <cell r="O940">
            <v>0.68732198552119228</v>
          </cell>
          <cell r="P940">
            <v>5596344</v>
          </cell>
          <cell r="Q940">
            <v>0.68732198552119228</v>
          </cell>
          <cell r="R940">
            <v>5596344</v>
          </cell>
          <cell r="S940">
            <v>0.68732198552119228</v>
          </cell>
          <cell r="T940">
            <v>5596344</v>
          </cell>
          <cell r="U940">
            <v>0.68732198552119228</v>
          </cell>
        </row>
        <row r="941">
          <cell r="B941">
            <v>66</v>
          </cell>
          <cell r="C941" t="str">
            <v>66-24</v>
          </cell>
          <cell r="D941" t="str">
            <v>TOTAL</v>
          </cell>
          <cell r="F941">
            <v>10776</v>
          </cell>
          <cell r="G941">
            <v>1</v>
          </cell>
          <cell r="H941">
            <v>10776</v>
          </cell>
          <cell r="I941">
            <v>1</v>
          </cell>
          <cell r="J941">
            <v>10776</v>
          </cell>
          <cell r="K941">
            <v>1</v>
          </cell>
          <cell r="L941">
            <v>10776</v>
          </cell>
          <cell r="M941">
            <v>1</v>
          </cell>
          <cell r="N941">
            <v>8142245</v>
          </cell>
          <cell r="O941">
            <v>1</v>
          </cell>
          <cell r="P941">
            <v>8142245</v>
          </cell>
          <cell r="Q941">
            <v>1</v>
          </cell>
          <cell r="R941">
            <v>8142245</v>
          </cell>
          <cell r="S941">
            <v>1</v>
          </cell>
          <cell r="T941">
            <v>8142245</v>
          </cell>
          <cell r="U941">
            <v>1</v>
          </cell>
        </row>
        <row r="943">
          <cell r="C943" t="str">
            <v>MONONA COUNTY</v>
          </cell>
        </row>
        <row r="944">
          <cell r="C944" t="str">
            <v>67-01</v>
          </cell>
          <cell r="D944" t="str">
            <v>Onawa</v>
          </cell>
          <cell r="E944">
            <v>33055</v>
          </cell>
          <cell r="F944">
            <v>2998</v>
          </cell>
          <cell r="G944">
            <v>0.32435356485989397</v>
          </cell>
          <cell r="H944">
            <v>2998</v>
          </cell>
          <cell r="I944">
            <v>0.32435356485989397</v>
          </cell>
          <cell r="J944">
            <v>2998</v>
          </cell>
          <cell r="K944">
            <v>0.32435356485989397</v>
          </cell>
          <cell r="L944">
            <v>2998</v>
          </cell>
          <cell r="M944">
            <v>0.32435356485989397</v>
          </cell>
          <cell r="N944">
            <v>1509180</v>
          </cell>
          <cell r="O944">
            <v>0.13153292711443595</v>
          </cell>
          <cell r="P944">
            <v>1509180</v>
          </cell>
          <cell r="Q944">
            <v>0.13153292711443595</v>
          </cell>
          <cell r="R944">
            <v>1509180</v>
          </cell>
          <cell r="S944">
            <v>0.13153292711443595</v>
          </cell>
          <cell r="T944">
            <v>1509180</v>
          </cell>
          <cell r="U944">
            <v>0.13153292711443595</v>
          </cell>
        </row>
        <row r="945">
          <cell r="C945" t="str">
            <v>67-02</v>
          </cell>
          <cell r="D945" t="str">
            <v>Mapleton</v>
          </cell>
          <cell r="E945">
            <v>33055</v>
          </cell>
          <cell r="F945">
            <v>1224</v>
          </cell>
          <cell r="G945">
            <v>0.13242453748782862</v>
          </cell>
          <cell r="H945">
            <v>1224</v>
          </cell>
          <cell r="I945">
            <v>0.13242453748782862</v>
          </cell>
          <cell r="J945">
            <v>1224</v>
          </cell>
          <cell r="K945">
            <v>0.13242453748782862</v>
          </cell>
          <cell r="L945">
            <v>1224</v>
          </cell>
          <cell r="M945">
            <v>0.13242453748782862</v>
          </cell>
          <cell r="N945">
            <v>578807</v>
          </cell>
          <cell r="O945">
            <v>5.0446056099554278E-2</v>
          </cell>
          <cell r="P945">
            <v>578807</v>
          </cell>
          <cell r="Q945">
            <v>5.0446056099554278E-2</v>
          </cell>
          <cell r="R945">
            <v>578807</v>
          </cell>
          <cell r="S945">
            <v>5.0446056099554278E-2</v>
          </cell>
          <cell r="T945">
            <v>578807</v>
          </cell>
          <cell r="U945">
            <v>5.0446056099554278E-2</v>
          </cell>
        </row>
        <row r="946">
          <cell r="C946" t="str">
            <v>67-03</v>
          </cell>
          <cell r="D946" t="str">
            <v>Ute</v>
          </cell>
          <cell r="E946">
            <v>33055</v>
          </cell>
          <cell r="F946">
            <v>374</v>
          </cell>
          <cell r="G946">
            <v>4.046305312128097E-2</v>
          </cell>
          <cell r="H946">
            <v>374</v>
          </cell>
          <cell r="I946">
            <v>4.046305312128097E-2</v>
          </cell>
          <cell r="J946">
            <v>374</v>
          </cell>
          <cell r="K946">
            <v>4.046305312128097E-2</v>
          </cell>
          <cell r="L946">
            <v>374</v>
          </cell>
          <cell r="M946">
            <v>4.046305312128097E-2</v>
          </cell>
          <cell r="N946">
            <v>137934</v>
          </cell>
          <cell r="O946">
            <v>1.2021669230047183E-2</v>
          </cell>
          <cell r="P946">
            <v>137934</v>
          </cell>
          <cell r="Q946">
            <v>1.2021669230047183E-2</v>
          </cell>
          <cell r="R946">
            <v>137934</v>
          </cell>
          <cell r="S946">
            <v>1.2021669230047183E-2</v>
          </cell>
          <cell r="T946">
            <v>137934</v>
          </cell>
          <cell r="U946">
            <v>1.2021669230047183E-2</v>
          </cell>
        </row>
        <row r="947">
          <cell r="C947" t="str">
            <v>67-04</v>
          </cell>
          <cell r="D947" t="str">
            <v>Whiting</v>
          </cell>
          <cell r="E947">
            <v>33055</v>
          </cell>
          <cell r="F947">
            <v>762</v>
          </cell>
          <cell r="G947">
            <v>8.2440765985069789E-2</v>
          </cell>
          <cell r="H947">
            <v>762</v>
          </cell>
          <cell r="I947">
            <v>8.2440765985069789E-2</v>
          </cell>
          <cell r="J947">
            <v>762</v>
          </cell>
          <cell r="K947">
            <v>8.2440765985069789E-2</v>
          </cell>
          <cell r="L947">
            <v>762</v>
          </cell>
          <cell r="M947">
            <v>8.2440765985069789E-2</v>
          </cell>
          <cell r="N947">
            <v>339932</v>
          </cell>
          <cell r="O947">
            <v>2.9626850991839569E-2</v>
          </cell>
          <cell r="P947">
            <v>339932</v>
          </cell>
          <cell r="Q947">
            <v>2.9626850991839569E-2</v>
          </cell>
          <cell r="R947">
            <v>339932</v>
          </cell>
          <cell r="S947">
            <v>2.9626850991839569E-2</v>
          </cell>
          <cell r="T947">
            <v>339932</v>
          </cell>
          <cell r="U947">
            <v>2.9626850991839569E-2</v>
          </cell>
        </row>
        <row r="948">
          <cell r="C948" t="str">
            <v>67-05</v>
          </cell>
          <cell r="D948" t="str">
            <v>Blencoe</v>
          </cell>
          <cell r="E948">
            <v>33055</v>
          </cell>
          <cell r="F948">
            <v>224</v>
          </cell>
          <cell r="G948">
            <v>2.4234555880125502E-2</v>
          </cell>
          <cell r="H948">
            <v>224</v>
          </cell>
          <cell r="I948">
            <v>2.4234555880125502E-2</v>
          </cell>
          <cell r="J948">
            <v>224</v>
          </cell>
          <cell r="K948">
            <v>2.4234555880125502E-2</v>
          </cell>
          <cell r="L948">
            <v>224</v>
          </cell>
          <cell r="M948">
            <v>2.4234555880125502E-2</v>
          </cell>
          <cell r="N948">
            <v>96595</v>
          </cell>
          <cell r="O948">
            <v>8.4187592564299429E-3</v>
          </cell>
          <cell r="P948">
            <v>96595</v>
          </cell>
          <cell r="Q948">
            <v>8.4187592564299429E-3</v>
          </cell>
          <cell r="R948">
            <v>96595</v>
          </cell>
          <cell r="S948">
            <v>8.4187592564299429E-3</v>
          </cell>
          <cell r="T948">
            <v>96595</v>
          </cell>
          <cell r="U948">
            <v>8.4187592564299429E-3</v>
          </cell>
        </row>
        <row r="949">
          <cell r="C949" t="str">
            <v>67-06</v>
          </cell>
          <cell r="D949" t="str">
            <v>Castana</v>
          </cell>
          <cell r="E949">
            <v>33055</v>
          </cell>
          <cell r="F949">
            <v>147</v>
          </cell>
          <cell r="G949">
            <v>1.590392729633236E-2</v>
          </cell>
          <cell r="H949">
            <v>147</v>
          </cell>
          <cell r="I949">
            <v>1.590392729633236E-2</v>
          </cell>
          <cell r="J949">
            <v>147</v>
          </cell>
          <cell r="K949">
            <v>1.590392729633236E-2</v>
          </cell>
          <cell r="L949">
            <v>147</v>
          </cell>
          <cell r="M949">
            <v>1.590392729633236E-2</v>
          </cell>
          <cell r="N949">
            <v>33005</v>
          </cell>
          <cell r="O949">
            <v>2.8765583027948677E-3</v>
          </cell>
          <cell r="P949">
            <v>33005</v>
          </cell>
          <cell r="Q949">
            <v>2.8765583027948677E-3</v>
          </cell>
          <cell r="R949">
            <v>33005</v>
          </cell>
          <cell r="S949">
            <v>2.8765583027948677E-3</v>
          </cell>
          <cell r="T949">
            <v>33005</v>
          </cell>
          <cell r="U949">
            <v>2.8765583027948677E-3</v>
          </cell>
        </row>
        <row r="950">
          <cell r="C950" t="str">
            <v>67-07</v>
          </cell>
          <cell r="D950" t="str">
            <v>Moorhead</v>
          </cell>
          <cell r="E950">
            <v>33055</v>
          </cell>
          <cell r="F950">
            <v>226</v>
          </cell>
          <cell r="G950">
            <v>2.4450935843340908E-2</v>
          </cell>
          <cell r="H950">
            <v>226</v>
          </cell>
          <cell r="I950">
            <v>2.4450935843340908E-2</v>
          </cell>
          <cell r="J950">
            <v>226</v>
          </cell>
          <cell r="K950">
            <v>2.4450935843340908E-2</v>
          </cell>
          <cell r="L950">
            <v>226</v>
          </cell>
          <cell r="M950">
            <v>2.4450935843340908E-2</v>
          </cell>
          <cell r="N950">
            <v>69111</v>
          </cell>
          <cell r="O950">
            <v>6.023384967867175E-3</v>
          </cell>
          <cell r="P950">
            <v>69111</v>
          </cell>
          <cell r="Q950">
            <v>6.023384967867175E-3</v>
          </cell>
          <cell r="R950">
            <v>69111</v>
          </cell>
          <cell r="S950">
            <v>6.023384967867175E-3</v>
          </cell>
          <cell r="T950">
            <v>69111</v>
          </cell>
          <cell r="U950">
            <v>6.023384967867175E-3</v>
          </cell>
        </row>
        <row r="951">
          <cell r="C951" t="str">
            <v>67-08</v>
          </cell>
          <cell r="D951" t="str">
            <v>Rodney</v>
          </cell>
          <cell r="E951">
            <v>33055</v>
          </cell>
          <cell r="F951">
            <v>60</v>
          </cell>
          <cell r="G951">
            <v>6.4913988964621873E-3</v>
          </cell>
          <cell r="H951">
            <v>60</v>
          </cell>
          <cell r="I951">
            <v>6.4913988964621873E-3</v>
          </cell>
          <cell r="J951">
            <v>60</v>
          </cell>
          <cell r="K951">
            <v>6.4913988964621873E-3</v>
          </cell>
          <cell r="L951">
            <v>60</v>
          </cell>
          <cell r="M951">
            <v>6.4913988964621873E-3</v>
          </cell>
          <cell r="N951">
            <v>19394</v>
          </cell>
          <cell r="O951">
            <v>1.6902884933920213E-3</v>
          </cell>
          <cell r="P951">
            <v>19394</v>
          </cell>
          <cell r="Q951">
            <v>1.6902884933920213E-3</v>
          </cell>
          <cell r="R951">
            <v>19394</v>
          </cell>
          <cell r="S951">
            <v>1.6902884933920213E-3</v>
          </cell>
          <cell r="T951">
            <v>19394</v>
          </cell>
          <cell r="U951">
            <v>1.6902884933920213E-3</v>
          </cell>
        </row>
        <row r="952">
          <cell r="C952" t="str">
            <v>67-09</v>
          </cell>
          <cell r="D952" t="str">
            <v>Soldier</v>
          </cell>
          <cell r="E952">
            <v>33055</v>
          </cell>
          <cell r="F952">
            <v>174</v>
          </cell>
          <cell r="G952">
            <v>1.8825056799740343E-2</v>
          </cell>
          <cell r="H952">
            <v>174</v>
          </cell>
          <cell r="I952">
            <v>1.8825056799740343E-2</v>
          </cell>
          <cell r="J952">
            <v>174</v>
          </cell>
          <cell r="K952">
            <v>1.8825056799740343E-2</v>
          </cell>
          <cell r="L952">
            <v>174</v>
          </cell>
          <cell r="M952">
            <v>1.8825056799740343E-2</v>
          </cell>
          <cell r="N952">
            <v>48542</v>
          </cell>
          <cell r="O952">
            <v>4.2306890814806384E-3</v>
          </cell>
          <cell r="P952">
            <v>48542</v>
          </cell>
          <cell r="Q952">
            <v>4.2306890814806384E-3</v>
          </cell>
          <cell r="R952">
            <v>48542</v>
          </cell>
          <cell r="S952">
            <v>4.2306890814806384E-3</v>
          </cell>
          <cell r="T952">
            <v>48542</v>
          </cell>
          <cell r="U952">
            <v>4.2306890814806384E-3</v>
          </cell>
        </row>
        <row r="953">
          <cell r="C953" t="str">
            <v>67-10</v>
          </cell>
          <cell r="D953" t="str">
            <v>Turin</v>
          </cell>
          <cell r="E953">
            <v>33055</v>
          </cell>
          <cell r="F953">
            <v>68</v>
          </cell>
          <cell r="G953">
            <v>7.3569187493238127E-3</v>
          </cell>
          <cell r="H953">
            <v>68</v>
          </cell>
          <cell r="I953">
            <v>7.3569187493238127E-3</v>
          </cell>
          <cell r="J953">
            <v>68</v>
          </cell>
          <cell r="K953">
            <v>7.3569187493238127E-3</v>
          </cell>
          <cell r="L953">
            <v>68</v>
          </cell>
          <cell r="M953">
            <v>7.3569187493238127E-3</v>
          </cell>
          <cell r="N953">
            <v>14721</v>
          </cell>
          <cell r="O953">
            <v>1.2830121125721329E-3</v>
          </cell>
          <cell r="P953">
            <v>14721</v>
          </cell>
          <cell r="Q953">
            <v>1.2830121125721329E-3</v>
          </cell>
          <cell r="R953">
            <v>14721</v>
          </cell>
          <cell r="S953">
            <v>1.2830121125721329E-3</v>
          </cell>
          <cell r="T953">
            <v>14721</v>
          </cell>
          <cell r="U953">
            <v>1.2830121125721329E-3</v>
          </cell>
        </row>
        <row r="954">
          <cell r="C954" t="str">
            <v>67-22</v>
          </cell>
          <cell r="D954" t="str">
            <v>Unincorporated</v>
          </cell>
          <cell r="E954">
            <v>33055</v>
          </cell>
          <cell r="F954">
            <v>2986</v>
          </cell>
          <cell r="G954">
            <v>0.32305528508060155</v>
          </cell>
          <cell r="H954">
            <v>2986</v>
          </cell>
          <cell r="I954">
            <v>0.32305528508060155</v>
          </cell>
          <cell r="J954">
            <v>2986</v>
          </cell>
          <cell r="K954">
            <v>0.32305528508060155</v>
          </cell>
          <cell r="L954">
            <v>2986</v>
          </cell>
          <cell r="M954">
            <v>0.32305528508060155</v>
          </cell>
          <cell r="N954">
            <v>8626560</v>
          </cell>
          <cell r="O954">
            <v>0.75184980434958626</v>
          </cell>
          <cell r="P954">
            <v>8626560</v>
          </cell>
          <cell r="Q954">
            <v>0.75184980434958626</v>
          </cell>
          <cell r="R954">
            <v>8626560</v>
          </cell>
          <cell r="S954">
            <v>0.75184980434958626</v>
          </cell>
          <cell r="T954">
            <v>8626560</v>
          </cell>
          <cell r="U954">
            <v>0.75184980434958626</v>
          </cell>
        </row>
        <row r="955">
          <cell r="B955">
            <v>67</v>
          </cell>
          <cell r="C955" t="str">
            <v>67-24</v>
          </cell>
          <cell r="D955" t="str">
            <v>TOTAL</v>
          </cell>
          <cell r="F955">
            <v>9243</v>
          </cell>
          <cell r="G955">
            <v>1</v>
          </cell>
          <cell r="H955">
            <v>9243</v>
          </cell>
          <cell r="I955">
            <v>1</v>
          </cell>
          <cell r="J955">
            <v>9243</v>
          </cell>
          <cell r="K955">
            <v>1</v>
          </cell>
          <cell r="L955">
            <v>9243</v>
          </cell>
          <cell r="M955">
            <v>1</v>
          </cell>
          <cell r="N955">
            <v>11473781</v>
          </cell>
          <cell r="O955">
            <v>1</v>
          </cell>
          <cell r="P955">
            <v>11473781</v>
          </cell>
          <cell r="Q955">
            <v>1</v>
          </cell>
          <cell r="R955">
            <v>11473781</v>
          </cell>
          <cell r="S955">
            <v>1</v>
          </cell>
          <cell r="T955">
            <v>11473781</v>
          </cell>
          <cell r="U955">
            <v>1</v>
          </cell>
        </row>
        <row r="957">
          <cell r="C957" t="str">
            <v>MONROE COUNTY</v>
          </cell>
        </row>
        <row r="958">
          <cell r="C958" t="str">
            <v>68-01</v>
          </cell>
          <cell r="D958" t="str">
            <v>Albia</v>
          </cell>
          <cell r="E958">
            <v>37987</v>
          </cell>
          <cell r="F958">
            <v>3766</v>
          </cell>
          <cell r="G958">
            <v>0.47264056224899598</v>
          </cell>
          <cell r="H958">
            <v>3766</v>
          </cell>
          <cell r="I958">
            <v>0.47264056224899598</v>
          </cell>
          <cell r="J958">
            <v>3766</v>
          </cell>
          <cell r="K958">
            <v>0.47264056224899598</v>
          </cell>
          <cell r="L958">
            <v>3766</v>
          </cell>
          <cell r="M958">
            <v>0.47264056224899598</v>
          </cell>
          <cell r="N958">
            <v>1822749</v>
          </cell>
          <cell r="O958">
            <v>0.27550257425574964</v>
          </cell>
          <cell r="P958">
            <v>1822749</v>
          </cell>
          <cell r="Q958">
            <v>0.27550257425574964</v>
          </cell>
          <cell r="R958">
            <v>1822749</v>
          </cell>
          <cell r="S958">
            <v>0.27550257425574964</v>
          </cell>
          <cell r="T958">
            <v>1822749</v>
          </cell>
          <cell r="U958">
            <v>0.27550257425574964</v>
          </cell>
        </row>
        <row r="959">
          <cell r="C959" t="str">
            <v>68-02</v>
          </cell>
          <cell r="D959" t="str">
            <v>Eddyville</v>
          </cell>
          <cell r="E959">
            <v>37987</v>
          </cell>
          <cell r="F959">
            <v>2</v>
          </cell>
          <cell r="G959">
            <v>2.5100401606425701E-4</v>
          </cell>
          <cell r="H959">
            <v>2</v>
          </cell>
          <cell r="I959">
            <v>2.5100401606425701E-4</v>
          </cell>
          <cell r="J959">
            <v>2</v>
          </cell>
          <cell r="K959">
            <v>2.5100401606425701E-4</v>
          </cell>
          <cell r="L959">
            <v>2</v>
          </cell>
          <cell r="M959">
            <v>2.5100401606425701E-4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</row>
        <row r="960">
          <cell r="C960" t="str">
            <v>68-03</v>
          </cell>
          <cell r="D960" t="str">
            <v>Lovilia</v>
          </cell>
          <cell r="E960">
            <v>37987</v>
          </cell>
          <cell r="F960">
            <v>538</v>
          </cell>
          <cell r="G960">
            <v>6.7520080321285147E-2</v>
          </cell>
          <cell r="H960">
            <v>538</v>
          </cell>
          <cell r="I960">
            <v>6.7520080321285147E-2</v>
          </cell>
          <cell r="J960">
            <v>538</v>
          </cell>
          <cell r="K960">
            <v>6.7520080321285147E-2</v>
          </cell>
          <cell r="L960">
            <v>538</v>
          </cell>
          <cell r="M960">
            <v>6.7520080321285147E-2</v>
          </cell>
          <cell r="N960">
            <v>140311</v>
          </cell>
          <cell r="O960">
            <v>2.1207550626223627E-2</v>
          </cell>
          <cell r="P960">
            <v>140311</v>
          </cell>
          <cell r="Q960">
            <v>2.1207550626223627E-2</v>
          </cell>
          <cell r="R960">
            <v>140311</v>
          </cell>
          <cell r="S960">
            <v>2.1207550626223627E-2</v>
          </cell>
          <cell r="T960">
            <v>140311</v>
          </cell>
          <cell r="U960">
            <v>2.1207550626223627E-2</v>
          </cell>
        </row>
        <row r="961">
          <cell r="C961" t="str">
            <v>68-04</v>
          </cell>
          <cell r="D961" t="str">
            <v>Melrose</v>
          </cell>
          <cell r="E961">
            <v>37987</v>
          </cell>
          <cell r="F961">
            <v>112</v>
          </cell>
          <cell r="G961">
            <v>1.4056224899598393E-2</v>
          </cell>
          <cell r="H961">
            <v>112</v>
          </cell>
          <cell r="I961">
            <v>1.4056224899598393E-2</v>
          </cell>
          <cell r="J961">
            <v>112</v>
          </cell>
          <cell r="K961">
            <v>1.4056224899598393E-2</v>
          </cell>
          <cell r="L961">
            <v>112</v>
          </cell>
          <cell r="M961">
            <v>1.4056224899598393E-2</v>
          </cell>
          <cell r="N961">
            <v>43968</v>
          </cell>
          <cell r="O961">
            <v>6.645619986557009E-3</v>
          </cell>
          <cell r="P961">
            <v>43968</v>
          </cell>
          <cell r="Q961">
            <v>6.645619986557009E-3</v>
          </cell>
          <cell r="R961">
            <v>43968</v>
          </cell>
          <cell r="S961">
            <v>6.645619986557009E-3</v>
          </cell>
          <cell r="T961">
            <v>43968</v>
          </cell>
          <cell r="U961">
            <v>6.645619986557009E-3</v>
          </cell>
        </row>
        <row r="962">
          <cell r="B962">
            <v>1</v>
          </cell>
          <cell r="C962" t="str">
            <v>68-05</v>
          </cell>
          <cell r="D962" t="str">
            <v>Moravia  pop2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</row>
        <row r="963">
          <cell r="C963" t="str">
            <v>68-22</v>
          </cell>
          <cell r="D963" t="str">
            <v>Unincorporated</v>
          </cell>
          <cell r="E963">
            <v>37987</v>
          </cell>
          <cell r="F963">
            <v>3550</v>
          </cell>
          <cell r="G963">
            <v>0.44553212851405621</v>
          </cell>
          <cell r="H963">
            <v>3550</v>
          </cell>
          <cell r="I963">
            <v>0.44553212851405621</v>
          </cell>
          <cell r="J963">
            <v>3550</v>
          </cell>
          <cell r="K963">
            <v>0.44553212851405621</v>
          </cell>
          <cell r="L963">
            <v>3550</v>
          </cell>
          <cell r="M963">
            <v>0.44553212851405621</v>
          </cell>
          <cell r="N963">
            <v>4609059</v>
          </cell>
          <cell r="O963">
            <v>0.69664425513146966</v>
          </cell>
          <cell r="P963">
            <v>4609059</v>
          </cell>
          <cell r="Q963">
            <v>0.69664425513146966</v>
          </cell>
          <cell r="R963">
            <v>4609059</v>
          </cell>
          <cell r="S963">
            <v>0.69664425513146966</v>
          </cell>
          <cell r="T963">
            <v>4609059</v>
          </cell>
          <cell r="U963">
            <v>0.69664425513146966</v>
          </cell>
        </row>
        <row r="964">
          <cell r="B964">
            <v>68</v>
          </cell>
          <cell r="C964" t="str">
            <v>68-24</v>
          </cell>
          <cell r="D964" t="str">
            <v>Total</v>
          </cell>
          <cell r="F964">
            <v>7968</v>
          </cell>
          <cell r="G964">
            <v>0.99999999999999989</v>
          </cell>
          <cell r="H964">
            <v>7968</v>
          </cell>
          <cell r="I964">
            <v>0.99999999999999989</v>
          </cell>
          <cell r="J964">
            <v>7968</v>
          </cell>
          <cell r="K964">
            <v>0.99999999999999989</v>
          </cell>
          <cell r="L964">
            <v>7968</v>
          </cell>
          <cell r="M964">
            <v>0.99999999999999989</v>
          </cell>
          <cell r="N964">
            <v>6616087</v>
          </cell>
          <cell r="O964">
            <v>1</v>
          </cell>
          <cell r="P964">
            <v>6616087</v>
          </cell>
          <cell r="Q964">
            <v>1</v>
          </cell>
          <cell r="R964">
            <v>6616087</v>
          </cell>
          <cell r="S964">
            <v>1</v>
          </cell>
          <cell r="T964">
            <v>6616087</v>
          </cell>
          <cell r="U964">
            <v>1</v>
          </cell>
        </row>
        <row r="966">
          <cell r="C966" t="str">
            <v>MONTGOMERY COUNTY</v>
          </cell>
        </row>
        <row r="967">
          <cell r="C967" t="str">
            <v>69-01</v>
          </cell>
          <cell r="D967" t="str">
            <v>Red Oak</v>
          </cell>
          <cell r="E967">
            <v>36251</v>
          </cell>
          <cell r="F967">
            <v>5742</v>
          </cell>
          <cell r="G967">
            <v>0.53463687150837991</v>
          </cell>
          <cell r="H967">
            <v>5742</v>
          </cell>
          <cell r="I967">
            <v>0.53463687150837991</v>
          </cell>
          <cell r="J967">
            <v>5742</v>
          </cell>
          <cell r="K967">
            <v>0.53463687150837991</v>
          </cell>
          <cell r="L967">
            <v>5742</v>
          </cell>
          <cell r="M967">
            <v>0.53463687150837991</v>
          </cell>
          <cell r="N967">
            <v>3934783</v>
          </cell>
          <cell r="O967">
            <v>0.38152517405588665</v>
          </cell>
          <cell r="P967">
            <v>3934783</v>
          </cell>
          <cell r="Q967">
            <v>0.38152517405588665</v>
          </cell>
          <cell r="R967">
            <v>3934783</v>
          </cell>
          <cell r="S967">
            <v>0.38152517405588665</v>
          </cell>
          <cell r="T967">
            <v>3934783</v>
          </cell>
          <cell r="U967">
            <v>0.38152517405588665</v>
          </cell>
        </row>
        <row r="968">
          <cell r="C968" t="str">
            <v>69-02</v>
          </cell>
          <cell r="D968" t="str">
            <v>Villisca</v>
          </cell>
          <cell r="E968">
            <v>35065</v>
          </cell>
          <cell r="F968">
            <v>1252</v>
          </cell>
          <cell r="G968">
            <v>0.11657355679702049</v>
          </cell>
          <cell r="H968">
            <v>1252</v>
          </cell>
          <cell r="I968">
            <v>0.11657355679702049</v>
          </cell>
          <cell r="J968">
            <v>1252</v>
          </cell>
          <cell r="K968">
            <v>0.11657355679702049</v>
          </cell>
          <cell r="L968">
            <v>1252</v>
          </cell>
          <cell r="M968">
            <v>0.11657355679702049</v>
          </cell>
          <cell r="N968">
            <v>344969.92978607002</v>
          </cell>
          <cell r="O968">
            <v>3.3449039630820139E-2</v>
          </cell>
          <cell r="P968">
            <v>344969.92978607002</v>
          </cell>
          <cell r="Q968">
            <v>3.3449039630820139E-2</v>
          </cell>
          <cell r="R968">
            <v>344969.92978607002</v>
          </cell>
          <cell r="S968">
            <v>3.3449039630820139E-2</v>
          </cell>
          <cell r="T968">
            <v>344969.92978607002</v>
          </cell>
          <cell r="U968">
            <v>3.3449039630820139E-2</v>
          </cell>
        </row>
        <row r="969">
          <cell r="C969" t="str">
            <v>69-03</v>
          </cell>
          <cell r="D969" t="str">
            <v>Stanton</v>
          </cell>
          <cell r="E969">
            <v>35065</v>
          </cell>
          <cell r="F969">
            <v>689</v>
          </cell>
          <cell r="G969">
            <v>6.4152700186219741E-2</v>
          </cell>
          <cell r="H969">
            <v>689</v>
          </cell>
          <cell r="I969">
            <v>6.4152700186219741E-2</v>
          </cell>
          <cell r="J969">
            <v>689</v>
          </cell>
          <cell r="K969">
            <v>6.4152700186219741E-2</v>
          </cell>
          <cell r="L969">
            <v>689</v>
          </cell>
          <cell r="M969">
            <v>6.4152700186219741E-2</v>
          </cell>
          <cell r="N969">
            <v>158804.93382182001</v>
          </cell>
          <cell r="O969">
            <v>1.5398074053207877E-2</v>
          </cell>
          <cell r="P969">
            <v>158804.93382182001</v>
          </cell>
          <cell r="Q969">
            <v>1.5398074053207877E-2</v>
          </cell>
          <cell r="R969">
            <v>158804.93382182001</v>
          </cell>
          <cell r="S969">
            <v>1.5398074053207877E-2</v>
          </cell>
          <cell r="T969">
            <v>158804.93382182001</v>
          </cell>
          <cell r="U969">
            <v>1.5398074053207877E-2</v>
          </cell>
        </row>
        <row r="970">
          <cell r="C970" t="str">
            <v>69-04</v>
          </cell>
          <cell r="D970" t="str">
            <v>Coburg</v>
          </cell>
          <cell r="E970">
            <v>35065</v>
          </cell>
          <cell r="F970">
            <v>42</v>
          </cell>
          <cell r="G970">
            <v>3.910614525139665E-3</v>
          </cell>
          <cell r="H970">
            <v>42</v>
          </cell>
          <cell r="I970">
            <v>3.910614525139665E-3</v>
          </cell>
          <cell r="J970">
            <v>42</v>
          </cell>
          <cell r="K970">
            <v>3.910614525139665E-3</v>
          </cell>
          <cell r="L970">
            <v>42</v>
          </cell>
          <cell r="M970">
            <v>3.910614525139665E-3</v>
          </cell>
          <cell r="N970">
            <v>4399.9967971100004</v>
          </cell>
          <cell r="O970">
            <v>4.2663332231097288E-4</v>
          </cell>
          <cell r="P970">
            <v>4399.9967971100004</v>
          </cell>
          <cell r="Q970">
            <v>4.2663332231097288E-4</v>
          </cell>
          <cell r="R970">
            <v>4399.9967971100004</v>
          </cell>
          <cell r="S970">
            <v>4.2663332231097288E-4</v>
          </cell>
          <cell r="T970">
            <v>4399.9967971100004</v>
          </cell>
          <cell r="U970">
            <v>4.2663332231097288E-4</v>
          </cell>
        </row>
        <row r="971">
          <cell r="C971" t="str">
            <v>69-05</v>
          </cell>
          <cell r="D971" t="str">
            <v>Elliott</v>
          </cell>
          <cell r="E971">
            <v>35065</v>
          </cell>
          <cell r="F971">
            <v>350</v>
          </cell>
          <cell r="G971">
            <v>3.2588454376163874E-2</v>
          </cell>
          <cell r="H971">
            <v>350</v>
          </cell>
          <cell r="I971">
            <v>3.2588454376163874E-2</v>
          </cell>
          <cell r="J971">
            <v>350</v>
          </cell>
          <cell r="K971">
            <v>3.2588454376163874E-2</v>
          </cell>
          <cell r="L971">
            <v>350</v>
          </cell>
          <cell r="M971">
            <v>3.2588454376163874E-2</v>
          </cell>
          <cell r="N971">
            <v>104576.38301927999</v>
          </cell>
          <cell r="O971">
            <v>1.0139955045441101E-2</v>
          </cell>
          <cell r="P971">
            <v>104576.38301927999</v>
          </cell>
          <cell r="Q971">
            <v>1.0139955045441101E-2</v>
          </cell>
          <cell r="R971">
            <v>104576.38301927999</v>
          </cell>
          <cell r="S971">
            <v>1.0139955045441101E-2</v>
          </cell>
          <cell r="T971">
            <v>104576.38301927999</v>
          </cell>
          <cell r="U971">
            <v>1.0139955045441101E-2</v>
          </cell>
        </row>
        <row r="972">
          <cell r="C972" t="str">
            <v>69-06</v>
          </cell>
          <cell r="D972" t="str">
            <v>Grant</v>
          </cell>
          <cell r="E972">
            <v>35156</v>
          </cell>
          <cell r="F972">
            <v>92</v>
          </cell>
          <cell r="G972">
            <v>8.5661080074487892E-3</v>
          </cell>
          <cell r="H972">
            <v>92</v>
          </cell>
          <cell r="I972">
            <v>8.5661080074487892E-3</v>
          </cell>
          <cell r="J972">
            <v>92</v>
          </cell>
          <cell r="K972">
            <v>8.5661080074487892E-3</v>
          </cell>
          <cell r="L972">
            <v>92</v>
          </cell>
          <cell r="M972">
            <v>8.5661080074487892E-3</v>
          </cell>
          <cell r="N972">
            <v>15228.24267673</v>
          </cell>
          <cell r="O972">
            <v>1.4765637489550746E-3</v>
          </cell>
          <cell r="P972">
            <v>15228.24267673</v>
          </cell>
          <cell r="Q972">
            <v>1.4765637489550746E-3</v>
          </cell>
          <cell r="R972">
            <v>15228.24267673</v>
          </cell>
          <cell r="S972">
            <v>1.4765637489550746E-3</v>
          </cell>
          <cell r="T972">
            <v>15228.24267673</v>
          </cell>
          <cell r="U972">
            <v>1.4765637489550746E-3</v>
          </cell>
        </row>
        <row r="973">
          <cell r="C973" t="str">
            <v>69-22</v>
          </cell>
          <cell r="D973" t="str">
            <v>Unincorporated</v>
          </cell>
          <cell r="E973">
            <v>36251</v>
          </cell>
          <cell r="F973">
            <v>2573</v>
          </cell>
          <cell r="G973">
            <v>0.23957169459962757</v>
          </cell>
          <cell r="H973">
            <v>2573</v>
          </cell>
          <cell r="I973">
            <v>0.23957169459962757</v>
          </cell>
          <cell r="J973">
            <v>2573</v>
          </cell>
          <cell r="K973">
            <v>0.23957169459962757</v>
          </cell>
          <cell r="L973">
            <v>2573</v>
          </cell>
          <cell r="M973">
            <v>0.23957169459962757</v>
          </cell>
          <cell r="N973">
            <v>5750536</v>
          </cell>
          <cell r="O973">
            <v>0.55758456014337832</v>
          </cell>
          <cell r="P973">
            <v>5750536</v>
          </cell>
          <cell r="Q973">
            <v>0.55758456014337832</v>
          </cell>
          <cell r="R973">
            <v>5750536</v>
          </cell>
          <cell r="S973">
            <v>0.55758456014337832</v>
          </cell>
          <cell r="T973">
            <v>5750536</v>
          </cell>
          <cell r="U973">
            <v>0.55758456014337832</v>
          </cell>
        </row>
        <row r="974">
          <cell r="B974">
            <v>69</v>
          </cell>
          <cell r="C974" t="str">
            <v>69-24</v>
          </cell>
          <cell r="D974" t="str">
            <v>TOTAL</v>
          </cell>
          <cell r="F974">
            <v>10740</v>
          </cell>
          <cell r="G974">
            <v>1</v>
          </cell>
          <cell r="H974">
            <v>10740</v>
          </cell>
          <cell r="I974">
            <v>1</v>
          </cell>
          <cell r="J974">
            <v>10740</v>
          </cell>
          <cell r="K974">
            <v>1</v>
          </cell>
          <cell r="L974">
            <v>10740</v>
          </cell>
          <cell r="M974">
            <v>1</v>
          </cell>
          <cell r="N974">
            <v>10313298.486101009</v>
          </cell>
          <cell r="O974">
            <v>1</v>
          </cell>
          <cell r="P974">
            <v>10313298.486101009</v>
          </cell>
          <cell r="Q974">
            <v>1</v>
          </cell>
          <cell r="R974">
            <v>10313298.486101009</v>
          </cell>
          <cell r="S974">
            <v>1</v>
          </cell>
          <cell r="T974">
            <v>10313298.486101009</v>
          </cell>
          <cell r="U974">
            <v>1</v>
          </cell>
        </row>
        <row r="976">
          <cell r="C976" t="str">
            <v>MUSCATINE COUNTY</v>
          </cell>
        </row>
        <row r="977">
          <cell r="C977" t="str">
            <v>70-01</v>
          </cell>
          <cell r="D977" t="str">
            <v>Muscatine</v>
          </cell>
          <cell r="E977">
            <v>34516</v>
          </cell>
          <cell r="F977">
            <v>22886</v>
          </cell>
          <cell r="G977">
            <v>0.53560813499028759</v>
          </cell>
          <cell r="H977">
            <v>22886</v>
          </cell>
          <cell r="I977">
            <v>0.53560813499028759</v>
          </cell>
          <cell r="J977">
            <v>22886</v>
          </cell>
          <cell r="K977">
            <v>0.53560813499028759</v>
          </cell>
          <cell r="L977">
            <v>22886</v>
          </cell>
          <cell r="M977">
            <v>0.53560813499028759</v>
          </cell>
          <cell r="N977">
            <v>14058550</v>
          </cell>
          <cell r="O977">
            <v>0.41581592089714764</v>
          </cell>
          <cell r="P977">
            <v>14058550</v>
          </cell>
          <cell r="Q977">
            <v>0.41581592089714764</v>
          </cell>
          <cell r="R977">
            <v>14058550</v>
          </cell>
          <cell r="S977">
            <v>0.41581592089714764</v>
          </cell>
          <cell r="T977">
            <v>14058550</v>
          </cell>
          <cell r="U977">
            <v>0.41581592089714764</v>
          </cell>
        </row>
        <row r="978">
          <cell r="C978" t="str">
            <v>70-02</v>
          </cell>
          <cell r="D978" t="str">
            <v>West Liberty</v>
          </cell>
          <cell r="E978">
            <v>34881</v>
          </cell>
          <cell r="F978">
            <v>3736</v>
          </cell>
          <cell r="G978">
            <v>8.7434763275527155E-2</v>
          </cell>
          <cell r="H978">
            <v>3736</v>
          </cell>
          <cell r="I978">
            <v>8.7434763275527155E-2</v>
          </cell>
          <cell r="J978">
            <v>3736</v>
          </cell>
          <cell r="K978">
            <v>8.7434763275527155E-2</v>
          </cell>
          <cell r="L978">
            <v>3736</v>
          </cell>
          <cell r="M978">
            <v>8.7434763275527155E-2</v>
          </cell>
          <cell r="N978">
            <v>1567191</v>
          </cell>
          <cell r="O978">
            <v>4.6353497970041131E-2</v>
          </cell>
          <cell r="P978">
            <v>1567191</v>
          </cell>
          <cell r="Q978">
            <v>4.6353497970041131E-2</v>
          </cell>
          <cell r="R978">
            <v>1567191</v>
          </cell>
          <cell r="S978">
            <v>4.6353497970041131E-2</v>
          </cell>
          <cell r="T978">
            <v>1567191</v>
          </cell>
          <cell r="U978">
            <v>4.6353497970041131E-2</v>
          </cell>
        </row>
        <row r="979">
          <cell r="C979" t="str">
            <v>70-03</v>
          </cell>
          <cell r="D979" t="str">
            <v>Wilton *  *  16  (70)</v>
          </cell>
          <cell r="E979">
            <v>34516</v>
          </cell>
          <cell r="F979">
            <v>2797</v>
          </cell>
          <cell r="G979">
            <v>6.5459055910505742E-2</v>
          </cell>
          <cell r="H979">
            <v>2797</v>
          </cell>
          <cell r="I979">
            <v>6.5459055910505742E-2</v>
          </cell>
          <cell r="J979">
            <v>2797</v>
          </cell>
          <cell r="K979">
            <v>6.5459055910505742E-2</v>
          </cell>
          <cell r="L979">
            <v>2797</v>
          </cell>
          <cell r="M979">
            <v>6.5459055910505742E-2</v>
          </cell>
          <cell r="N979">
            <v>1276715</v>
          </cell>
          <cell r="O979">
            <v>3.7761961471716635E-2</v>
          </cell>
          <cell r="P979">
            <v>1276715</v>
          </cell>
          <cell r="Q979">
            <v>3.7761961471716635E-2</v>
          </cell>
          <cell r="R979">
            <v>1276715</v>
          </cell>
          <cell r="S979">
            <v>3.7761961471716635E-2</v>
          </cell>
          <cell r="T979">
            <v>1276715</v>
          </cell>
          <cell r="U979">
            <v>3.7761961471716635E-2</v>
          </cell>
        </row>
        <row r="980">
          <cell r="C980" t="str">
            <v>70-04</v>
          </cell>
          <cell r="D980" t="str">
            <v>Atalissa</v>
          </cell>
          <cell r="E980">
            <v>34516</v>
          </cell>
          <cell r="F980">
            <v>311</v>
          </cell>
          <cell r="G980">
            <v>7.2784291698846214E-3</v>
          </cell>
          <cell r="H980">
            <v>311</v>
          </cell>
          <cell r="I980">
            <v>7.2784291698846214E-3</v>
          </cell>
          <cell r="J980">
            <v>311</v>
          </cell>
          <cell r="K980">
            <v>7.2784291698846214E-3</v>
          </cell>
          <cell r="L980">
            <v>311</v>
          </cell>
          <cell r="M980">
            <v>7.2784291698846214E-3</v>
          </cell>
          <cell r="N980">
            <v>46000</v>
          </cell>
          <cell r="O980">
            <v>1.360562245841057E-3</v>
          </cell>
          <cell r="P980">
            <v>46000</v>
          </cell>
          <cell r="Q980">
            <v>1.360562245841057E-3</v>
          </cell>
          <cell r="R980">
            <v>46000</v>
          </cell>
          <cell r="S980">
            <v>1.360562245841057E-3</v>
          </cell>
          <cell r="T980">
            <v>46000</v>
          </cell>
          <cell r="U980">
            <v>1.360562245841057E-3</v>
          </cell>
        </row>
        <row r="981">
          <cell r="C981" t="str">
            <v>70-05</v>
          </cell>
          <cell r="D981" t="str">
            <v>Conesville</v>
          </cell>
          <cell r="E981">
            <v>34516</v>
          </cell>
          <cell r="F981">
            <v>432</v>
          </cell>
          <cell r="G981">
            <v>1.0110229586463525E-2</v>
          </cell>
          <cell r="H981">
            <v>432</v>
          </cell>
          <cell r="I981">
            <v>1.0110229586463525E-2</v>
          </cell>
          <cell r="J981">
            <v>432</v>
          </cell>
          <cell r="K981">
            <v>1.0110229586463525E-2</v>
          </cell>
          <cell r="L981">
            <v>432</v>
          </cell>
          <cell r="M981">
            <v>1.0110229586463525E-2</v>
          </cell>
          <cell r="N981">
            <v>52439</v>
          </cell>
          <cell r="O981">
            <v>1.5510113828186779E-3</v>
          </cell>
          <cell r="P981">
            <v>52439</v>
          </cell>
          <cell r="Q981">
            <v>1.5510113828186779E-3</v>
          </cell>
          <cell r="R981">
            <v>52439</v>
          </cell>
          <cell r="S981">
            <v>1.5510113828186779E-3</v>
          </cell>
          <cell r="T981">
            <v>52439</v>
          </cell>
          <cell r="U981">
            <v>1.5510113828186779E-3</v>
          </cell>
        </row>
        <row r="982">
          <cell r="C982" t="str">
            <v>70-06</v>
          </cell>
          <cell r="D982" t="str">
            <v>Nichols</v>
          </cell>
          <cell r="E982">
            <v>34700</v>
          </cell>
          <cell r="F982">
            <v>374</v>
          </cell>
          <cell r="G982">
            <v>8.7528376512438864E-3</v>
          </cell>
          <cell r="H982">
            <v>374</v>
          </cell>
          <cell r="I982">
            <v>8.7528376512438864E-3</v>
          </cell>
          <cell r="J982">
            <v>374</v>
          </cell>
          <cell r="K982">
            <v>8.7528376512438864E-3</v>
          </cell>
          <cell r="L982">
            <v>374</v>
          </cell>
          <cell r="M982">
            <v>8.7528376512438864E-3</v>
          </cell>
          <cell r="N982">
            <v>79069</v>
          </cell>
          <cell r="O982">
            <v>2.3386586134001423E-3</v>
          </cell>
          <cell r="P982">
            <v>79069</v>
          </cell>
          <cell r="Q982">
            <v>2.3386586134001423E-3</v>
          </cell>
          <cell r="R982">
            <v>79069</v>
          </cell>
          <cell r="S982">
            <v>2.3386586134001423E-3</v>
          </cell>
          <cell r="T982">
            <v>79069</v>
          </cell>
          <cell r="U982">
            <v>2.3386586134001423E-3</v>
          </cell>
        </row>
        <row r="983">
          <cell r="C983" t="str">
            <v>70-07</v>
          </cell>
          <cell r="D983" t="str">
            <v>Stockton</v>
          </cell>
          <cell r="E983">
            <v>34516</v>
          </cell>
          <cell r="F983">
            <v>197</v>
          </cell>
          <cell r="G983">
            <v>4.6104519179011915E-3</v>
          </cell>
          <cell r="H983">
            <v>197</v>
          </cell>
          <cell r="I983">
            <v>4.6104519179011915E-3</v>
          </cell>
          <cell r="J983">
            <v>197</v>
          </cell>
          <cell r="K983">
            <v>4.6104519179011915E-3</v>
          </cell>
          <cell r="L983">
            <v>197</v>
          </cell>
          <cell r="M983">
            <v>4.6104519179011915E-3</v>
          </cell>
          <cell r="N983">
            <v>36500</v>
          </cell>
          <cell r="O983">
            <v>1.0795765646347518E-3</v>
          </cell>
          <cell r="P983">
            <v>36500</v>
          </cell>
          <cell r="Q983">
            <v>1.0795765646347518E-3</v>
          </cell>
          <cell r="R983">
            <v>36500</v>
          </cell>
          <cell r="S983">
            <v>1.0795765646347518E-3</v>
          </cell>
          <cell r="T983">
            <v>36500</v>
          </cell>
          <cell r="U983">
            <v>1.0795765646347518E-3</v>
          </cell>
        </row>
        <row r="984">
          <cell r="C984" t="str">
            <v>70-08</v>
          </cell>
          <cell r="D984" t="str">
            <v>Durant  *  *   (16)  70  82</v>
          </cell>
          <cell r="E984">
            <v>38169</v>
          </cell>
          <cell r="F984">
            <v>3</v>
          </cell>
          <cell r="G984">
            <v>7.0209927683774489E-5</v>
          </cell>
          <cell r="H984">
            <v>3</v>
          </cell>
          <cell r="I984">
            <v>7.0209927683774489E-5</v>
          </cell>
          <cell r="J984">
            <v>3</v>
          </cell>
          <cell r="K984">
            <v>7.0209927683774489E-5</v>
          </cell>
          <cell r="L984">
            <v>3</v>
          </cell>
          <cell r="M984">
            <v>7.0209927683774489E-5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</row>
        <row r="985">
          <cell r="B985">
            <v>1</v>
          </cell>
          <cell r="C985" t="str">
            <v>70-09</v>
          </cell>
          <cell r="D985" t="str">
            <v>Walcott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</row>
        <row r="986">
          <cell r="C986" t="str">
            <v>70-10</v>
          </cell>
          <cell r="D986" t="str">
            <v>Fruitland</v>
          </cell>
          <cell r="E986">
            <v>34516</v>
          </cell>
          <cell r="F986">
            <v>977</v>
          </cell>
          <cell r="G986">
            <v>2.2865033115682557E-2</v>
          </cell>
          <cell r="H986">
            <v>977</v>
          </cell>
          <cell r="I986">
            <v>2.2865033115682557E-2</v>
          </cell>
          <cell r="J986">
            <v>977</v>
          </cell>
          <cell r="K986">
            <v>2.2865033115682557E-2</v>
          </cell>
          <cell r="L986">
            <v>977</v>
          </cell>
          <cell r="M986">
            <v>2.2865033115682557E-2</v>
          </cell>
          <cell r="N986">
            <v>78541</v>
          </cell>
          <cell r="O986">
            <v>2.3230417250130969E-3</v>
          </cell>
          <cell r="P986">
            <v>78541</v>
          </cell>
          <cell r="Q986">
            <v>2.3230417250130969E-3</v>
          </cell>
          <cell r="R986">
            <v>78541</v>
          </cell>
          <cell r="S986">
            <v>2.3230417250130969E-3</v>
          </cell>
          <cell r="T986">
            <v>78541</v>
          </cell>
          <cell r="U986">
            <v>2.3230417250130969E-3</v>
          </cell>
        </row>
        <row r="987">
          <cell r="B987">
            <v>1</v>
          </cell>
          <cell r="C987" t="str">
            <v>70-11</v>
          </cell>
          <cell r="D987" t="str">
            <v>Blue Grass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</row>
        <row r="988">
          <cell r="C988" t="str">
            <v>70-22</v>
          </cell>
          <cell r="D988" t="str">
            <v>Unincorporated</v>
          </cell>
          <cell r="E988">
            <v>34700</v>
          </cell>
          <cell r="F988">
            <v>11016</v>
          </cell>
          <cell r="G988">
            <v>0.25781085445481994</v>
          </cell>
          <cell r="H988">
            <v>11016</v>
          </cell>
          <cell r="I988">
            <v>0.25781085445481994</v>
          </cell>
          <cell r="J988">
            <v>11016</v>
          </cell>
          <cell r="K988">
            <v>0.25781085445481994</v>
          </cell>
          <cell r="L988">
            <v>11016</v>
          </cell>
          <cell r="M988">
            <v>0.25781085445481994</v>
          </cell>
          <cell r="N988">
            <v>16614547</v>
          </cell>
          <cell r="O988">
            <v>0.49141576912938689</v>
          </cell>
          <cell r="P988">
            <v>16614547</v>
          </cell>
          <cell r="Q988">
            <v>0.49141576912938689</v>
          </cell>
          <cell r="R988">
            <v>16614547</v>
          </cell>
          <cell r="S988">
            <v>0.49141576912938689</v>
          </cell>
          <cell r="T988">
            <v>16614547</v>
          </cell>
          <cell r="U988">
            <v>0.49141576912938689</v>
          </cell>
        </row>
        <row r="989">
          <cell r="B989">
            <v>70</v>
          </cell>
          <cell r="C989" t="str">
            <v>70-24</v>
          </cell>
          <cell r="D989" t="str">
            <v>TOTAL</v>
          </cell>
          <cell r="F989">
            <v>42729</v>
          </cell>
          <cell r="G989">
            <v>1</v>
          </cell>
          <cell r="H989">
            <v>42729</v>
          </cell>
          <cell r="I989">
            <v>1</v>
          </cell>
          <cell r="J989">
            <v>42729</v>
          </cell>
          <cell r="K989">
            <v>1</v>
          </cell>
          <cell r="L989">
            <v>42729</v>
          </cell>
          <cell r="M989">
            <v>1</v>
          </cell>
          <cell r="N989">
            <v>33809552</v>
          </cell>
          <cell r="O989">
            <v>0.99999999999999989</v>
          </cell>
          <cell r="P989">
            <v>33809552</v>
          </cell>
          <cell r="Q989">
            <v>0.99999999999999989</v>
          </cell>
          <cell r="R989">
            <v>33809552</v>
          </cell>
          <cell r="S989">
            <v>0.99999999999999989</v>
          </cell>
          <cell r="T989">
            <v>33809552</v>
          </cell>
          <cell r="U989">
            <v>0.99999999999999989</v>
          </cell>
        </row>
        <row r="991">
          <cell r="C991" t="str">
            <v>O'BRIEN COUNTY</v>
          </cell>
        </row>
        <row r="992">
          <cell r="C992" t="str">
            <v>71-01</v>
          </cell>
          <cell r="D992" t="str">
            <v>Sheldon  *  * (71)   84</v>
          </cell>
          <cell r="E992">
            <v>35065</v>
          </cell>
          <cell r="F992">
            <v>5017</v>
          </cell>
          <cell r="G992">
            <v>0.34845117377413531</v>
          </cell>
          <cell r="H992">
            <v>5017</v>
          </cell>
          <cell r="I992">
            <v>0.34845117377413531</v>
          </cell>
          <cell r="J992">
            <v>5017</v>
          </cell>
          <cell r="K992">
            <v>0.34845117377413531</v>
          </cell>
          <cell r="L992">
            <v>5017</v>
          </cell>
          <cell r="M992">
            <v>0.34845117377413531</v>
          </cell>
          <cell r="N992">
            <v>3057346.8686679499</v>
          </cell>
          <cell r="O992">
            <v>0.25978008053364726</v>
          </cell>
          <cell r="P992">
            <v>3057346.8686679499</v>
          </cell>
          <cell r="Q992">
            <v>0.25978008053364726</v>
          </cell>
          <cell r="R992">
            <v>3057346.8686679499</v>
          </cell>
          <cell r="S992">
            <v>0.25978008053364726</v>
          </cell>
          <cell r="T992">
            <v>3057346.8686679499</v>
          </cell>
          <cell r="U992">
            <v>0.25978008053364726</v>
          </cell>
        </row>
        <row r="993">
          <cell r="C993" t="str">
            <v>71-02</v>
          </cell>
          <cell r="D993" t="str">
            <v>Hartley</v>
          </cell>
          <cell r="E993">
            <v>35977</v>
          </cell>
          <cell r="F993">
            <v>1672</v>
          </cell>
          <cell r="G993">
            <v>0.11612723989442979</v>
          </cell>
          <cell r="H993">
            <v>1672</v>
          </cell>
          <cell r="I993">
            <v>0.11612723989442979</v>
          </cell>
          <cell r="J993">
            <v>1672</v>
          </cell>
          <cell r="K993">
            <v>0.11612723989442979</v>
          </cell>
          <cell r="L993">
            <v>1672</v>
          </cell>
          <cell r="M993">
            <v>0.11612723989442979</v>
          </cell>
          <cell r="N993">
            <v>393957</v>
          </cell>
          <cell r="O993">
            <v>3.3474180583043682E-2</v>
          </cell>
          <cell r="P993">
            <v>393957</v>
          </cell>
          <cell r="Q993">
            <v>3.3474180583043682E-2</v>
          </cell>
          <cell r="R993">
            <v>393957</v>
          </cell>
          <cell r="S993">
            <v>3.3474180583043682E-2</v>
          </cell>
          <cell r="T993">
            <v>393957</v>
          </cell>
          <cell r="U993">
            <v>3.3474180583043682E-2</v>
          </cell>
        </row>
        <row r="994">
          <cell r="C994" t="str">
            <v>71-03</v>
          </cell>
          <cell r="D994" t="str">
            <v>Paulina</v>
          </cell>
          <cell r="E994">
            <v>35065</v>
          </cell>
          <cell r="F994">
            <v>1056</v>
          </cell>
          <cell r="G994">
            <v>7.3343519933324067E-2</v>
          </cell>
          <cell r="H994">
            <v>1056</v>
          </cell>
          <cell r="I994">
            <v>7.3343519933324067E-2</v>
          </cell>
          <cell r="J994">
            <v>1056</v>
          </cell>
          <cell r="K994">
            <v>7.3343519933324067E-2</v>
          </cell>
          <cell r="L994">
            <v>1056</v>
          </cell>
          <cell r="M994">
            <v>7.3343519933324067E-2</v>
          </cell>
          <cell r="N994">
            <v>623653</v>
          </cell>
          <cell r="O994">
            <v>5.299124813915463E-2</v>
          </cell>
          <cell r="P994">
            <v>623653</v>
          </cell>
          <cell r="Q994">
            <v>5.299124813915463E-2</v>
          </cell>
          <cell r="R994">
            <v>623653</v>
          </cell>
          <cell r="S994">
            <v>5.299124813915463E-2</v>
          </cell>
          <cell r="T994">
            <v>623653</v>
          </cell>
          <cell r="U994">
            <v>5.299124813915463E-2</v>
          </cell>
        </row>
        <row r="995">
          <cell r="C995" t="str">
            <v>71-04</v>
          </cell>
          <cell r="D995" t="str">
            <v>Primghar</v>
          </cell>
          <cell r="E995">
            <v>35065</v>
          </cell>
          <cell r="F995">
            <v>909</v>
          </cell>
          <cell r="G995">
            <v>6.3133768578969296E-2</v>
          </cell>
          <cell r="H995">
            <v>909</v>
          </cell>
          <cell r="I995">
            <v>6.3133768578969296E-2</v>
          </cell>
          <cell r="J995">
            <v>909</v>
          </cell>
          <cell r="K995">
            <v>6.3133768578969296E-2</v>
          </cell>
          <cell r="L995">
            <v>909</v>
          </cell>
          <cell r="M995">
            <v>6.3133768578969296E-2</v>
          </cell>
          <cell r="N995">
            <v>328948.64232897002</v>
          </cell>
          <cell r="O995">
            <v>2.7950477478168909E-2</v>
          </cell>
          <cell r="P995">
            <v>328948.64232897002</v>
          </cell>
          <cell r="Q995">
            <v>2.7950477478168909E-2</v>
          </cell>
          <cell r="R995">
            <v>328948.64232897002</v>
          </cell>
          <cell r="S995">
            <v>2.7950477478168909E-2</v>
          </cell>
          <cell r="T995">
            <v>328948.64232897002</v>
          </cell>
          <cell r="U995">
            <v>2.7950477478168909E-2</v>
          </cell>
        </row>
        <row r="996">
          <cell r="C996" t="str">
            <v>71-05</v>
          </cell>
          <cell r="D996" t="str">
            <v>Sanborn</v>
          </cell>
          <cell r="E996">
            <v>35065</v>
          </cell>
          <cell r="F996">
            <v>1404</v>
          </cell>
          <cell r="G996">
            <v>9.7513543547714965E-2</v>
          </cell>
          <cell r="H996">
            <v>1404</v>
          </cell>
          <cell r="I996">
            <v>9.7513543547714965E-2</v>
          </cell>
          <cell r="J996">
            <v>1404</v>
          </cell>
          <cell r="K996">
            <v>9.7513543547714965E-2</v>
          </cell>
          <cell r="L996">
            <v>1404</v>
          </cell>
          <cell r="M996">
            <v>9.7513543547714965E-2</v>
          </cell>
          <cell r="N996">
            <v>516725.99463445001</v>
          </cell>
          <cell r="O996">
            <v>4.390575432432077E-2</v>
          </cell>
          <cell r="P996">
            <v>516725.99463445001</v>
          </cell>
          <cell r="Q996">
            <v>4.390575432432077E-2</v>
          </cell>
          <cell r="R996">
            <v>516725.99463445001</v>
          </cell>
          <cell r="S996">
            <v>4.390575432432077E-2</v>
          </cell>
          <cell r="T996">
            <v>516725.99463445001</v>
          </cell>
          <cell r="U996">
            <v>4.390575432432077E-2</v>
          </cell>
        </row>
        <row r="997">
          <cell r="C997" t="str">
            <v>71-06</v>
          </cell>
          <cell r="D997" t="str">
            <v>Sutherland</v>
          </cell>
          <cell r="E997">
            <v>35065</v>
          </cell>
          <cell r="F997">
            <v>649</v>
          </cell>
          <cell r="G997">
            <v>4.5075704959022085E-2</v>
          </cell>
          <cell r="H997">
            <v>649</v>
          </cell>
          <cell r="I997">
            <v>4.5075704959022085E-2</v>
          </cell>
          <cell r="J997">
            <v>649</v>
          </cell>
          <cell r="K997">
            <v>4.5075704959022085E-2</v>
          </cell>
          <cell r="L997">
            <v>649</v>
          </cell>
          <cell r="M997">
            <v>4.5075704959022085E-2</v>
          </cell>
          <cell r="N997">
            <v>227853.95101766</v>
          </cell>
          <cell r="O997">
            <v>1.9360550270524805E-2</v>
          </cell>
          <cell r="P997">
            <v>227853.95101766</v>
          </cell>
          <cell r="Q997">
            <v>1.9360550270524805E-2</v>
          </cell>
          <cell r="R997">
            <v>227853.95101766</v>
          </cell>
          <cell r="S997">
            <v>1.9360550270524805E-2</v>
          </cell>
          <cell r="T997">
            <v>227853.95101766</v>
          </cell>
          <cell r="U997">
            <v>1.9360550270524805E-2</v>
          </cell>
        </row>
        <row r="998">
          <cell r="C998" t="str">
            <v>71-07</v>
          </cell>
          <cell r="D998" t="str">
            <v>Archer</v>
          </cell>
          <cell r="E998">
            <v>35065</v>
          </cell>
          <cell r="F998">
            <v>131</v>
          </cell>
          <cell r="G998">
            <v>9.0984859008195577E-3</v>
          </cell>
          <cell r="H998">
            <v>131</v>
          </cell>
          <cell r="I998">
            <v>9.0984859008195577E-3</v>
          </cell>
          <cell r="J998">
            <v>131</v>
          </cell>
          <cell r="K998">
            <v>9.0984859008195577E-3</v>
          </cell>
          <cell r="L998">
            <v>131</v>
          </cell>
          <cell r="M998">
            <v>9.0984859008195577E-3</v>
          </cell>
          <cell r="N998">
            <v>46168.993240520002</v>
          </cell>
          <cell r="O998">
            <v>3.9229388412199539E-3</v>
          </cell>
          <cell r="P998">
            <v>46168.993240520002</v>
          </cell>
          <cell r="Q998">
            <v>3.9229388412199539E-3</v>
          </cell>
          <cell r="R998">
            <v>46168.993240520002</v>
          </cell>
          <cell r="S998">
            <v>3.9229388412199539E-3</v>
          </cell>
          <cell r="T998">
            <v>46168.993240520002</v>
          </cell>
          <cell r="U998">
            <v>3.9229388412199539E-3</v>
          </cell>
        </row>
        <row r="999">
          <cell r="C999" t="str">
            <v>71-08</v>
          </cell>
          <cell r="D999" t="str">
            <v>Calumet</v>
          </cell>
          <cell r="E999">
            <v>35065</v>
          </cell>
          <cell r="F999">
            <v>170</v>
          </cell>
          <cell r="G999">
            <v>1.180719544381164E-2</v>
          </cell>
          <cell r="H999">
            <v>170</v>
          </cell>
          <cell r="I999">
            <v>1.180719544381164E-2</v>
          </cell>
          <cell r="J999">
            <v>170</v>
          </cell>
          <cell r="K999">
            <v>1.180719544381164E-2</v>
          </cell>
          <cell r="L999">
            <v>170</v>
          </cell>
          <cell r="M999">
            <v>1.180719544381164E-2</v>
          </cell>
          <cell r="N999">
            <v>54252.691341389997</v>
          </cell>
          <cell r="O999">
            <v>4.6098035752069871E-3</v>
          </cell>
          <cell r="P999">
            <v>54252.691341389997</v>
          </cell>
          <cell r="Q999">
            <v>4.6098035752069871E-3</v>
          </cell>
          <cell r="R999">
            <v>54252.691341389997</v>
          </cell>
          <cell r="S999">
            <v>4.6098035752069871E-3</v>
          </cell>
          <cell r="T999">
            <v>54252.691341389997</v>
          </cell>
          <cell r="U999">
            <v>4.6098035752069871E-3</v>
          </cell>
        </row>
        <row r="1000">
          <cell r="C1000" t="str">
            <v>71-22</v>
          </cell>
          <cell r="D1000" t="str">
            <v>Unincorporated</v>
          </cell>
          <cell r="E1000">
            <v>35065</v>
          </cell>
          <cell r="F1000">
            <v>3390</v>
          </cell>
          <cell r="G1000">
            <v>0.2354493679677733</v>
          </cell>
          <cell r="H1000">
            <v>3390</v>
          </cell>
          <cell r="I1000">
            <v>0.2354493679677733</v>
          </cell>
          <cell r="J1000">
            <v>3390</v>
          </cell>
          <cell r="K1000">
            <v>0.2354493679677733</v>
          </cell>
          <cell r="L1000">
            <v>3390</v>
          </cell>
          <cell r="M1000">
            <v>0.2354493679677733</v>
          </cell>
          <cell r="N1000">
            <v>6520074</v>
          </cell>
          <cell r="O1000">
            <v>0.55400496625471296</v>
          </cell>
          <cell r="P1000">
            <v>6520074</v>
          </cell>
          <cell r="Q1000">
            <v>0.55400496625471296</v>
          </cell>
          <cell r="R1000">
            <v>6520074</v>
          </cell>
          <cell r="S1000">
            <v>0.55400496625471296</v>
          </cell>
          <cell r="T1000">
            <v>6520074</v>
          </cell>
          <cell r="U1000">
            <v>0.55400496625471296</v>
          </cell>
        </row>
        <row r="1001">
          <cell r="B1001">
            <v>71</v>
          </cell>
          <cell r="C1001" t="str">
            <v>71-24</v>
          </cell>
          <cell r="D1001" t="str">
            <v>TOTAL</v>
          </cell>
          <cell r="F1001">
            <v>14398</v>
          </cell>
          <cell r="G1001">
            <v>1</v>
          </cell>
          <cell r="H1001">
            <v>14398</v>
          </cell>
          <cell r="I1001">
            <v>1</v>
          </cell>
          <cell r="J1001">
            <v>14398</v>
          </cell>
          <cell r="K1001">
            <v>1</v>
          </cell>
          <cell r="L1001">
            <v>14398</v>
          </cell>
          <cell r="M1001">
            <v>1</v>
          </cell>
          <cell r="N1001">
            <v>11768981.141230941</v>
          </cell>
          <cell r="O1001">
            <v>1</v>
          </cell>
          <cell r="P1001">
            <v>11768981.141230941</v>
          </cell>
          <cell r="Q1001">
            <v>1</v>
          </cell>
          <cell r="R1001">
            <v>11768981.141230941</v>
          </cell>
          <cell r="S1001">
            <v>1</v>
          </cell>
          <cell r="T1001">
            <v>11768981.141230941</v>
          </cell>
          <cell r="U1001">
            <v>1</v>
          </cell>
        </row>
        <row r="1003">
          <cell r="C1003" t="str">
            <v>OSCEOLA COUNTY</v>
          </cell>
        </row>
        <row r="1004">
          <cell r="C1004" t="str">
            <v>72-01</v>
          </cell>
          <cell r="D1004" t="str">
            <v>SIBLEY</v>
          </cell>
          <cell r="E1004">
            <v>39630</v>
          </cell>
          <cell r="F1004">
            <v>2798</v>
          </cell>
          <cell r="G1004">
            <v>0.67748184019370461</v>
          </cell>
          <cell r="H1004">
            <v>2798</v>
          </cell>
          <cell r="I1004">
            <v>0.67748184019370461</v>
          </cell>
          <cell r="J1004">
            <v>2798</v>
          </cell>
          <cell r="K1004">
            <v>0.67748184019370461</v>
          </cell>
          <cell r="L1004">
            <v>2798</v>
          </cell>
          <cell r="M1004">
            <v>0.67748184019370461</v>
          </cell>
          <cell r="N1004">
            <v>1323792</v>
          </cell>
          <cell r="O1004">
            <v>0.66966342607909135</v>
          </cell>
          <cell r="P1004">
            <v>1323792</v>
          </cell>
          <cell r="Q1004">
            <v>0.66966342607909135</v>
          </cell>
          <cell r="R1004">
            <v>1323792</v>
          </cell>
          <cell r="S1004">
            <v>0.66966342607909135</v>
          </cell>
          <cell r="T1004">
            <v>1323792</v>
          </cell>
          <cell r="U1004">
            <v>0.66966342607909135</v>
          </cell>
        </row>
        <row r="1005">
          <cell r="C1005" t="str">
            <v>72-02</v>
          </cell>
          <cell r="D1005" t="str">
            <v>ASHTON</v>
          </cell>
          <cell r="E1005">
            <v>40179</v>
          </cell>
          <cell r="F1005">
            <v>458</v>
          </cell>
          <cell r="G1005">
            <v>0.1108958837772397</v>
          </cell>
          <cell r="H1005">
            <v>458</v>
          </cell>
          <cell r="I1005">
            <v>0.1108958837772397</v>
          </cell>
          <cell r="J1005">
            <v>458</v>
          </cell>
          <cell r="K1005">
            <v>0.1108958837772397</v>
          </cell>
          <cell r="L1005">
            <v>458</v>
          </cell>
          <cell r="M1005">
            <v>0.1108958837772397</v>
          </cell>
          <cell r="N1005">
            <v>217096</v>
          </cell>
          <cell r="O1005">
            <v>0.10982182332879065</v>
          </cell>
          <cell r="P1005">
            <v>217096</v>
          </cell>
          <cell r="Q1005">
            <v>0.10982182332879065</v>
          </cell>
          <cell r="R1005">
            <v>217096</v>
          </cell>
          <cell r="S1005">
            <v>0.10982182332879065</v>
          </cell>
          <cell r="T1005">
            <v>217096</v>
          </cell>
          <cell r="U1005">
            <v>0.10982182332879065</v>
          </cell>
        </row>
        <row r="1006">
          <cell r="C1006" t="str">
            <v>72-03</v>
          </cell>
          <cell r="D1006" t="str">
            <v>OCHEYEDAN</v>
          </cell>
          <cell r="E1006">
            <v>40179</v>
          </cell>
          <cell r="F1006">
            <v>490</v>
          </cell>
          <cell r="G1006">
            <v>0.11864406779661017</v>
          </cell>
          <cell r="H1006">
            <v>490</v>
          </cell>
          <cell r="I1006">
            <v>0.11864406779661017</v>
          </cell>
          <cell r="J1006">
            <v>490</v>
          </cell>
          <cell r="K1006">
            <v>0.11864406779661017</v>
          </cell>
          <cell r="L1006">
            <v>490</v>
          </cell>
          <cell r="M1006">
            <v>0.11864406779661017</v>
          </cell>
          <cell r="N1006">
            <v>258020</v>
          </cell>
          <cell r="O1006">
            <v>0.13052394726431885</v>
          </cell>
          <cell r="P1006">
            <v>258020</v>
          </cell>
          <cell r="Q1006">
            <v>0.13052394726431885</v>
          </cell>
          <cell r="R1006">
            <v>258020</v>
          </cell>
          <cell r="S1006">
            <v>0.13052394726431885</v>
          </cell>
          <cell r="T1006">
            <v>258020</v>
          </cell>
          <cell r="U1006">
            <v>0.13052394726431885</v>
          </cell>
        </row>
        <row r="1007">
          <cell r="C1007" t="str">
            <v>72-04</v>
          </cell>
          <cell r="D1007" t="str">
            <v>HARRIS</v>
          </cell>
          <cell r="E1007">
            <v>40179</v>
          </cell>
          <cell r="F1007">
            <v>170</v>
          </cell>
          <cell r="G1007">
            <v>4.1162227602905568E-2</v>
          </cell>
          <cell r="H1007">
            <v>170</v>
          </cell>
          <cell r="I1007">
            <v>4.1162227602905568E-2</v>
          </cell>
          <cell r="J1007">
            <v>170</v>
          </cell>
          <cell r="K1007">
            <v>4.1162227602905568E-2</v>
          </cell>
          <cell r="L1007">
            <v>170</v>
          </cell>
          <cell r="M1007">
            <v>4.1162227602905568E-2</v>
          </cell>
          <cell r="N1007">
            <v>55877</v>
          </cell>
          <cell r="O1007">
            <v>2.8266361527355802E-2</v>
          </cell>
          <cell r="P1007">
            <v>55877</v>
          </cell>
          <cell r="Q1007">
            <v>2.8266361527355802E-2</v>
          </cell>
          <cell r="R1007">
            <v>55877</v>
          </cell>
          <cell r="S1007">
            <v>2.8266361527355802E-2</v>
          </cell>
          <cell r="T1007">
            <v>55877</v>
          </cell>
          <cell r="U1007">
            <v>2.8266361527355802E-2</v>
          </cell>
        </row>
        <row r="1008">
          <cell r="C1008" t="str">
            <v>72-05</v>
          </cell>
          <cell r="D1008" t="str">
            <v>MELVIN</v>
          </cell>
          <cell r="E1008">
            <v>40179</v>
          </cell>
          <cell r="F1008">
            <v>214</v>
          </cell>
          <cell r="G1008">
            <v>5.1815980629539952E-2</v>
          </cell>
          <cell r="H1008">
            <v>214</v>
          </cell>
          <cell r="I1008">
            <v>5.1815980629539952E-2</v>
          </cell>
          <cell r="J1008">
            <v>214</v>
          </cell>
          <cell r="K1008">
            <v>5.1815980629539952E-2</v>
          </cell>
          <cell r="L1008">
            <v>214</v>
          </cell>
          <cell r="M1008">
            <v>5.1815980629539952E-2</v>
          </cell>
          <cell r="N1008">
            <v>122017</v>
          </cell>
          <cell r="O1008">
            <v>6.1724441800443341E-2</v>
          </cell>
          <cell r="P1008">
            <v>122017</v>
          </cell>
          <cell r="Q1008">
            <v>6.1724441800443341E-2</v>
          </cell>
          <cell r="R1008">
            <v>122017</v>
          </cell>
          <cell r="S1008">
            <v>6.1724441800443341E-2</v>
          </cell>
          <cell r="T1008">
            <v>122017</v>
          </cell>
          <cell r="U1008">
            <v>6.1724441800443341E-2</v>
          </cell>
        </row>
        <row r="1009">
          <cell r="B1009">
            <v>1</v>
          </cell>
          <cell r="C1009" t="str">
            <v>72-22</v>
          </cell>
          <cell r="D1009" t="str">
            <v>Unincorporated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</row>
        <row r="1010">
          <cell r="B1010">
            <v>72</v>
          </cell>
          <cell r="C1010" t="str">
            <v>72-24</v>
          </cell>
          <cell r="D1010" t="str">
            <v>TOTAL</v>
          </cell>
          <cell r="F1010">
            <v>4130</v>
          </cell>
          <cell r="G1010">
            <v>1</v>
          </cell>
          <cell r="H1010">
            <v>4130</v>
          </cell>
          <cell r="I1010">
            <v>1</v>
          </cell>
          <cell r="J1010">
            <v>4130</v>
          </cell>
          <cell r="K1010">
            <v>1</v>
          </cell>
          <cell r="L1010">
            <v>4130</v>
          </cell>
          <cell r="M1010">
            <v>1</v>
          </cell>
          <cell r="N1010">
            <v>1976802</v>
          </cell>
          <cell r="O1010">
            <v>1</v>
          </cell>
          <cell r="P1010">
            <v>1976802</v>
          </cell>
          <cell r="Q1010">
            <v>1</v>
          </cell>
          <cell r="R1010">
            <v>1976802</v>
          </cell>
          <cell r="S1010">
            <v>1</v>
          </cell>
          <cell r="T1010">
            <v>1976802</v>
          </cell>
          <cell r="U1010">
            <v>1</v>
          </cell>
        </row>
        <row r="1012">
          <cell r="C1012" t="str">
            <v>PAGE COUNTY</v>
          </cell>
        </row>
        <row r="1013">
          <cell r="C1013" t="str">
            <v>73-01</v>
          </cell>
          <cell r="D1013" t="str">
            <v>Clarinda</v>
          </cell>
          <cell r="E1013">
            <v>35247</v>
          </cell>
          <cell r="F1013">
            <v>5572</v>
          </cell>
          <cell r="G1013">
            <v>0.34973637961335674</v>
          </cell>
          <cell r="H1013">
            <v>5572</v>
          </cell>
          <cell r="I1013">
            <v>0.34973637961335674</v>
          </cell>
          <cell r="J1013">
            <v>5572</v>
          </cell>
          <cell r="K1013">
            <v>0.34973637961335674</v>
          </cell>
          <cell r="L1013">
            <v>5572</v>
          </cell>
          <cell r="M1013">
            <v>0.34973637961335674</v>
          </cell>
          <cell r="N1013">
            <v>3313333.80750567</v>
          </cell>
          <cell r="O1013">
            <v>0.23348524120094558</v>
          </cell>
          <cell r="P1013">
            <v>3313333.80750567</v>
          </cell>
          <cell r="Q1013">
            <v>0.23348524120094558</v>
          </cell>
          <cell r="R1013">
            <v>3313333.80750567</v>
          </cell>
          <cell r="S1013">
            <v>0.23348524120094558</v>
          </cell>
          <cell r="T1013">
            <v>3313333.80750567</v>
          </cell>
          <cell r="U1013">
            <v>0.23348524120094558</v>
          </cell>
        </row>
        <row r="1014">
          <cell r="C1014" t="str">
            <v>73-02</v>
          </cell>
          <cell r="D1014" t="str">
            <v>Shenandoah  *  *  36 (73)</v>
          </cell>
          <cell r="E1014">
            <v>35065</v>
          </cell>
          <cell r="F1014">
            <v>5150</v>
          </cell>
          <cell r="G1014">
            <v>0.32324880743158424</v>
          </cell>
          <cell r="H1014">
            <v>5150</v>
          </cell>
          <cell r="I1014">
            <v>0.32324880743158424</v>
          </cell>
          <cell r="J1014">
            <v>5150</v>
          </cell>
          <cell r="K1014">
            <v>0.32324880743158424</v>
          </cell>
          <cell r="L1014">
            <v>5150</v>
          </cell>
          <cell r="M1014">
            <v>0.32324880743158424</v>
          </cell>
          <cell r="N1014">
            <v>3077199.5978087001</v>
          </cell>
          <cell r="O1014">
            <v>0.21684524773515068</v>
          </cell>
          <cell r="P1014">
            <v>3077199.5978087001</v>
          </cell>
          <cell r="Q1014">
            <v>0.21684524773515068</v>
          </cell>
          <cell r="R1014">
            <v>3077199.5978087001</v>
          </cell>
          <cell r="S1014">
            <v>0.21684524773515068</v>
          </cell>
          <cell r="T1014">
            <v>3077199.5978087001</v>
          </cell>
          <cell r="U1014">
            <v>0.21684524773515068</v>
          </cell>
        </row>
        <row r="1015">
          <cell r="C1015" t="str">
            <v>73-03</v>
          </cell>
          <cell r="D1015" t="str">
            <v>Essex</v>
          </cell>
          <cell r="E1015">
            <v>35065</v>
          </cell>
          <cell r="F1015">
            <v>798</v>
          </cell>
          <cell r="G1015">
            <v>5.0087873462214411E-2</v>
          </cell>
          <cell r="H1015">
            <v>798</v>
          </cell>
          <cell r="I1015">
            <v>5.0087873462214411E-2</v>
          </cell>
          <cell r="J1015">
            <v>798</v>
          </cell>
          <cell r="K1015">
            <v>5.0087873462214411E-2</v>
          </cell>
          <cell r="L1015">
            <v>798</v>
          </cell>
          <cell r="M1015">
            <v>5.0087873462214411E-2</v>
          </cell>
          <cell r="N1015">
            <v>362645.34994873003</v>
          </cell>
          <cell r="O1015">
            <v>2.5555027631496998E-2</v>
          </cell>
          <cell r="P1015">
            <v>362645.34994873003</v>
          </cell>
          <cell r="Q1015">
            <v>2.5555027631496998E-2</v>
          </cell>
          <cell r="R1015">
            <v>362645.34994873003</v>
          </cell>
          <cell r="S1015">
            <v>2.5555027631496998E-2</v>
          </cell>
          <cell r="T1015">
            <v>362645.34994873003</v>
          </cell>
          <cell r="U1015">
            <v>2.5555027631496998E-2</v>
          </cell>
        </row>
        <row r="1016">
          <cell r="C1016" t="str">
            <v>73-04</v>
          </cell>
          <cell r="D1016" t="str">
            <v>Blanchard</v>
          </cell>
          <cell r="E1016">
            <v>35065</v>
          </cell>
          <cell r="F1016">
            <v>38</v>
          </cell>
          <cell r="G1016">
            <v>2.3851368315340195E-3</v>
          </cell>
          <cell r="H1016">
            <v>38</v>
          </cell>
          <cell r="I1016">
            <v>2.3851368315340195E-3</v>
          </cell>
          <cell r="J1016">
            <v>38</v>
          </cell>
          <cell r="K1016">
            <v>2.3851368315340195E-3</v>
          </cell>
          <cell r="L1016">
            <v>38</v>
          </cell>
          <cell r="M1016">
            <v>2.3851368315340195E-3</v>
          </cell>
          <cell r="N1016">
            <v>15876.43201131</v>
          </cell>
          <cell r="O1016">
            <v>1.118786326078552E-3</v>
          </cell>
          <cell r="P1016">
            <v>15876.43201131</v>
          </cell>
          <cell r="Q1016">
            <v>1.118786326078552E-3</v>
          </cell>
          <cell r="R1016">
            <v>15876.43201131</v>
          </cell>
          <cell r="S1016">
            <v>1.118786326078552E-3</v>
          </cell>
          <cell r="T1016">
            <v>15876.43201131</v>
          </cell>
          <cell r="U1016">
            <v>1.118786326078552E-3</v>
          </cell>
        </row>
        <row r="1017">
          <cell r="C1017" t="str">
            <v>73-05</v>
          </cell>
          <cell r="D1017" t="str">
            <v>Braddyville</v>
          </cell>
          <cell r="E1017">
            <v>35065</v>
          </cell>
          <cell r="F1017">
            <v>159</v>
          </cell>
          <cell r="G1017">
            <v>9.9799146372081347E-3</v>
          </cell>
          <cell r="H1017">
            <v>159</v>
          </cell>
          <cell r="I1017">
            <v>9.9799146372081347E-3</v>
          </cell>
          <cell r="J1017">
            <v>159</v>
          </cell>
          <cell r="K1017">
            <v>9.9799146372081347E-3</v>
          </cell>
          <cell r="L1017">
            <v>159</v>
          </cell>
          <cell r="M1017">
            <v>9.9799146372081347E-3</v>
          </cell>
          <cell r="N1017">
            <v>44642.786072989999</v>
          </cell>
          <cell r="O1017">
            <v>3.1459044816197399E-3</v>
          </cell>
          <cell r="P1017">
            <v>44642.786072989999</v>
          </cell>
          <cell r="Q1017">
            <v>3.1459044816197399E-3</v>
          </cell>
          <cell r="R1017">
            <v>44642.786072989999</v>
          </cell>
          <cell r="S1017">
            <v>3.1459044816197399E-3</v>
          </cell>
          <cell r="T1017">
            <v>44642.786072989999</v>
          </cell>
          <cell r="U1017">
            <v>3.1459044816197399E-3</v>
          </cell>
        </row>
        <row r="1018">
          <cell r="C1018" t="str">
            <v>73-06</v>
          </cell>
          <cell r="D1018" t="str">
            <v>Coin</v>
          </cell>
          <cell r="E1018">
            <v>35065</v>
          </cell>
          <cell r="F1018">
            <v>193</v>
          </cell>
          <cell r="G1018">
            <v>1.2113984433843837E-2</v>
          </cell>
          <cell r="H1018">
            <v>193</v>
          </cell>
          <cell r="I1018">
            <v>1.2113984433843837E-2</v>
          </cell>
          <cell r="J1018">
            <v>193</v>
          </cell>
          <cell r="K1018">
            <v>1.2113984433843837E-2</v>
          </cell>
          <cell r="L1018">
            <v>193</v>
          </cell>
          <cell r="M1018">
            <v>1.2113984433843837E-2</v>
          </cell>
          <cell r="N1018">
            <v>57153.342132680002</v>
          </cell>
          <cell r="O1018">
            <v>4.0275030071101944E-3</v>
          </cell>
          <cell r="P1018">
            <v>57153.342132680002</v>
          </cell>
          <cell r="Q1018">
            <v>4.0275030071101944E-3</v>
          </cell>
          <cell r="R1018">
            <v>57153.342132680002</v>
          </cell>
          <cell r="S1018">
            <v>4.0275030071101944E-3</v>
          </cell>
          <cell r="T1018">
            <v>57153.342132680002</v>
          </cell>
          <cell r="U1018">
            <v>4.0275030071101944E-3</v>
          </cell>
        </row>
        <row r="1019">
          <cell r="C1019" t="str">
            <v>73-07</v>
          </cell>
          <cell r="D1019" t="str">
            <v>College Springs</v>
          </cell>
          <cell r="E1019">
            <v>35065</v>
          </cell>
          <cell r="F1019">
            <v>214</v>
          </cell>
          <cell r="G1019">
            <v>1.3432086367060005E-2</v>
          </cell>
          <cell r="H1019">
            <v>214</v>
          </cell>
          <cell r="I1019">
            <v>1.3432086367060005E-2</v>
          </cell>
          <cell r="J1019">
            <v>214</v>
          </cell>
          <cell r="K1019">
            <v>1.3432086367060005E-2</v>
          </cell>
          <cell r="L1019">
            <v>214</v>
          </cell>
          <cell r="M1019">
            <v>1.3432086367060005E-2</v>
          </cell>
          <cell r="N1019">
            <v>47711.824964170002</v>
          </cell>
          <cell r="O1019">
            <v>3.3621746576397329E-3</v>
          </cell>
          <cell r="P1019">
            <v>47711.824964170002</v>
          </cell>
          <cell r="Q1019">
            <v>3.3621746576397329E-3</v>
          </cell>
          <cell r="R1019">
            <v>47711.824964170002</v>
          </cell>
          <cell r="S1019">
            <v>3.3621746576397329E-3</v>
          </cell>
          <cell r="T1019">
            <v>47711.824964170002</v>
          </cell>
          <cell r="U1019">
            <v>3.3621746576397329E-3</v>
          </cell>
        </row>
        <row r="1020">
          <cell r="C1020" t="str">
            <v>73-08</v>
          </cell>
          <cell r="D1020" t="str">
            <v>Hepburn</v>
          </cell>
          <cell r="E1020">
            <v>35247</v>
          </cell>
          <cell r="F1020">
            <v>23</v>
          </cell>
          <cell r="G1020">
            <v>1.4436354506653277E-3</v>
          </cell>
          <cell r="H1020">
            <v>23</v>
          </cell>
          <cell r="I1020">
            <v>1.4436354506653277E-3</v>
          </cell>
          <cell r="J1020">
            <v>23</v>
          </cell>
          <cell r="K1020">
            <v>1.4436354506653277E-3</v>
          </cell>
          <cell r="L1020">
            <v>23</v>
          </cell>
          <cell r="M1020">
            <v>1.4436354506653277E-3</v>
          </cell>
          <cell r="N1020">
            <v>4239.2166606199999</v>
          </cell>
          <cell r="O1020">
            <v>2.9873069905173868E-4</v>
          </cell>
          <cell r="P1020">
            <v>4239.2166606199999</v>
          </cell>
          <cell r="Q1020">
            <v>2.9873069905173868E-4</v>
          </cell>
          <cell r="R1020">
            <v>4239.2166606199999</v>
          </cell>
          <cell r="S1020">
            <v>2.9873069905173868E-4</v>
          </cell>
          <cell r="T1020">
            <v>4239.2166606199999</v>
          </cell>
          <cell r="U1020">
            <v>2.9873069905173868E-4</v>
          </cell>
        </row>
        <row r="1021">
          <cell r="C1021" t="str">
            <v>73-09</v>
          </cell>
          <cell r="D1021" t="str">
            <v>Northboro</v>
          </cell>
          <cell r="E1021">
            <v>35247</v>
          </cell>
          <cell r="F1021">
            <v>58</v>
          </cell>
          <cell r="G1021">
            <v>3.6404720060256089E-3</v>
          </cell>
          <cell r="H1021">
            <v>58</v>
          </cell>
          <cell r="I1021">
            <v>3.6404720060256089E-3</v>
          </cell>
          <cell r="J1021">
            <v>58</v>
          </cell>
          <cell r="K1021">
            <v>3.6404720060256089E-3</v>
          </cell>
          <cell r="L1021">
            <v>58</v>
          </cell>
          <cell r="M1021">
            <v>3.6404720060256089E-3</v>
          </cell>
          <cell r="N1021">
            <v>10924.26944052</v>
          </cell>
          <cell r="O1021">
            <v>7.698154890056504E-4</v>
          </cell>
          <cell r="P1021">
            <v>10924.26944052</v>
          </cell>
          <cell r="Q1021">
            <v>7.698154890056504E-4</v>
          </cell>
          <cell r="R1021">
            <v>10924.26944052</v>
          </cell>
          <cell r="S1021">
            <v>7.698154890056504E-4</v>
          </cell>
          <cell r="T1021">
            <v>10924.26944052</v>
          </cell>
          <cell r="U1021">
            <v>7.698154890056504E-4</v>
          </cell>
        </row>
        <row r="1022">
          <cell r="C1022" t="str">
            <v>73-10</v>
          </cell>
          <cell r="D1022" t="str">
            <v>Shambaugh</v>
          </cell>
          <cell r="E1022">
            <v>35065</v>
          </cell>
          <cell r="F1022">
            <v>191</v>
          </cell>
          <cell r="G1022">
            <v>1.1988450916394677E-2</v>
          </cell>
          <cell r="H1022">
            <v>191</v>
          </cell>
          <cell r="I1022">
            <v>1.1988450916394677E-2</v>
          </cell>
          <cell r="J1022">
            <v>191</v>
          </cell>
          <cell r="K1022">
            <v>1.1988450916394677E-2</v>
          </cell>
          <cell r="L1022">
            <v>191</v>
          </cell>
          <cell r="M1022">
            <v>1.1988450916394677E-2</v>
          </cell>
          <cell r="N1022">
            <v>28096.9603303</v>
          </cell>
          <cell r="O1022">
            <v>1.9799470686812978E-3</v>
          </cell>
          <cell r="P1022">
            <v>28096.9603303</v>
          </cell>
          <cell r="Q1022">
            <v>1.9799470686812978E-3</v>
          </cell>
          <cell r="R1022">
            <v>28096.9603303</v>
          </cell>
          <cell r="S1022">
            <v>1.9799470686812978E-3</v>
          </cell>
          <cell r="T1022">
            <v>28096.9603303</v>
          </cell>
          <cell r="U1022">
            <v>1.9799470686812978E-3</v>
          </cell>
        </row>
        <row r="1023">
          <cell r="C1023" t="str">
            <v>73-11</v>
          </cell>
          <cell r="D1023" t="str">
            <v>Yorktown</v>
          </cell>
          <cell r="E1023">
            <v>35065</v>
          </cell>
          <cell r="F1023">
            <v>85</v>
          </cell>
          <cell r="G1023">
            <v>5.3351744915892544E-3</v>
          </cell>
          <cell r="H1023">
            <v>85</v>
          </cell>
          <cell r="I1023">
            <v>5.3351744915892544E-3</v>
          </cell>
          <cell r="J1023">
            <v>85</v>
          </cell>
          <cell r="K1023">
            <v>5.3351744915892544E-3</v>
          </cell>
          <cell r="L1023">
            <v>85</v>
          </cell>
          <cell r="M1023">
            <v>5.3351744915892544E-3</v>
          </cell>
          <cell r="N1023">
            <v>15912.779850770001</v>
          </cell>
          <cell r="O1023">
            <v>1.1213476991717873E-3</v>
          </cell>
          <cell r="P1023">
            <v>15912.779850770001</v>
          </cell>
          <cell r="Q1023">
            <v>1.1213476991717873E-3</v>
          </cell>
          <cell r="R1023">
            <v>15912.779850770001</v>
          </cell>
          <cell r="S1023">
            <v>1.1213476991717873E-3</v>
          </cell>
          <cell r="T1023">
            <v>15912.779850770001</v>
          </cell>
          <cell r="U1023">
            <v>1.1213476991717873E-3</v>
          </cell>
        </row>
        <row r="1024">
          <cell r="C1024" t="str">
            <v>73-22</v>
          </cell>
          <cell r="D1024" t="str">
            <v>Unincorporated</v>
          </cell>
          <cell r="E1024">
            <v>35247</v>
          </cell>
          <cell r="F1024">
            <v>3451</v>
          </cell>
          <cell r="G1024">
            <v>0.21660808435852372</v>
          </cell>
          <cell r="H1024">
            <v>3451</v>
          </cell>
          <cell r="I1024">
            <v>0.21660808435852372</v>
          </cell>
          <cell r="J1024">
            <v>3451</v>
          </cell>
          <cell r="K1024">
            <v>0.21660808435852372</v>
          </cell>
          <cell r="L1024">
            <v>3451</v>
          </cell>
          <cell r="M1024">
            <v>0.21660808435852372</v>
          </cell>
          <cell r="N1024">
            <v>7213027</v>
          </cell>
          <cell r="O1024">
            <v>0.50829027400404803</v>
          </cell>
          <cell r="P1024">
            <v>7213027</v>
          </cell>
          <cell r="Q1024">
            <v>0.50829027400404803</v>
          </cell>
          <cell r="R1024">
            <v>7213027</v>
          </cell>
          <cell r="S1024">
            <v>0.50829027400404803</v>
          </cell>
          <cell r="T1024">
            <v>7213027</v>
          </cell>
          <cell r="U1024">
            <v>0.50829027400404803</v>
          </cell>
        </row>
        <row r="1025">
          <cell r="B1025">
            <v>73</v>
          </cell>
          <cell r="C1025" t="str">
            <v>73-24</v>
          </cell>
          <cell r="D1025" t="str">
            <v>TOTAL</v>
          </cell>
          <cell r="F1025">
            <v>15932</v>
          </cell>
          <cell r="G1025">
            <v>1</v>
          </cell>
          <cell r="H1025">
            <v>15932</v>
          </cell>
          <cell r="I1025">
            <v>1</v>
          </cell>
          <cell r="J1025">
            <v>15932</v>
          </cell>
          <cell r="K1025">
            <v>1</v>
          </cell>
          <cell r="L1025">
            <v>15932</v>
          </cell>
          <cell r="M1025">
            <v>1</v>
          </cell>
          <cell r="N1025">
            <v>14190763.36672646</v>
          </cell>
          <cell r="O1025">
            <v>1</v>
          </cell>
          <cell r="P1025">
            <v>14190763.36672646</v>
          </cell>
          <cell r="Q1025">
            <v>1</v>
          </cell>
          <cell r="R1025">
            <v>14190763.36672646</v>
          </cell>
          <cell r="S1025">
            <v>1</v>
          </cell>
          <cell r="T1025">
            <v>14190763.36672646</v>
          </cell>
          <cell r="U1025">
            <v>1</v>
          </cell>
        </row>
        <row r="1027">
          <cell r="C1027" t="str">
            <v>PALO ALTO COUNTY</v>
          </cell>
        </row>
        <row r="1028">
          <cell r="C1028" t="str">
            <v>74-01</v>
          </cell>
          <cell r="D1028" t="str">
            <v>Emmetsburg</v>
          </cell>
          <cell r="E1028">
            <v>36708</v>
          </cell>
          <cell r="F1028">
            <v>3904</v>
          </cell>
          <cell r="G1028">
            <v>0.41439337649931007</v>
          </cell>
          <cell r="H1028">
            <v>3904</v>
          </cell>
          <cell r="I1028">
            <v>0.41439337649931007</v>
          </cell>
          <cell r="J1028">
            <v>3904</v>
          </cell>
          <cell r="K1028">
            <v>0.41439337649931007</v>
          </cell>
          <cell r="L1028">
            <v>3904</v>
          </cell>
          <cell r="M1028">
            <v>0.41439337649931007</v>
          </cell>
          <cell r="N1028">
            <v>2031862</v>
          </cell>
          <cell r="O1028">
            <v>0.21294082766876105</v>
          </cell>
          <cell r="P1028">
            <v>2031862</v>
          </cell>
          <cell r="Q1028">
            <v>0.21294082766876105</v>
          </cell>
          <cell r="R1028">
            <v>2031862</v>
          </cell>
          <cell r="S1028">
            <v>0.21294082766876105</v>
          </cell>
          <cell r="T1028">
            <v>2031862</v>
          </cell>
          <cell r="U1028">
            <v>0.21294082766876105</v>
          </cell>
        </row>
        <row r="1029">
          <cell r="C1029" t="str">
            <v>74-02</v>
          </cell>
          <cell r="D1029" t="str">
            <v>Graettinger</v>
          </cell>
          <cell r="E1029">
            <v>36617</v>
          </cell>
          <cell r="F1029">
            <v>844</v>
          </cell>
          <cell r="G1029">
            <v>8.9587092665322152E-2</v>
          </cell>
          <cell r="H1029">
            <v>844</v>
          </cell>
          <cell r="I1029">
            <v>8.9587092665322152E-2</v>
          </cell>
          <cell r="J1029">
            <v>844</v>
          </cell>
          <cell r="K1029">
            <v>8.9587092665322152E-2</v>
          </cell>
          <cell r="L1029">
            <v>844</v>
          </cell>
          <cell r="M1029">
            <v>8.9587092665322152E-2</v>
          </cell>
          <cell r="N1029">
            <v>304659</v>
          </cell>
          <cell r="O1029">
            <v>3.1928516610250632E-2</v>
          </cell>
          <cell r="P1029">
            <v>304659</v>
          </cell>
          <cell r="Q1029">
            <v>3.1928516610250632E-2</v>
          </cell>
          <cell r="R1029">
            <v>304659</v>
          </cell>
          <cell r="S1029">
            <v>3.1928516610250632E-2</v>
          </cell>
          <cell r="T1029">
            <v>304659</v>
          </cell>
          <cell r="U1029">
            <v>3.1928516610250632E-2</v>
          </cell>
        </row>
        <row r="1030">
          <cell r="C1030" t="str">
            <v>74-03</v>
          </cell>
          <cell r="D1030" t="str">
            <v>Ruthven</v>
          </cell>
          <cell r="E1030">
            <v>36617</v>
          </cell>
          <cell r="F1030">
            <v>737</v>
          </cell>
          <cell r="G1030">
            <v>7.8229487315571597E-2</v>
          </cell>
          <cell r="H1030">
            <v>737</v>
          </cell>
          <cell r="I1030">
            <v>7.8229487315571597E-2</v>
          </cell>
          <cell r="J1030">
            <v>737</v>
          </cell>
          <cell r="K1030">
            <v>7.8229487315571597E-2</v>
          </cell>
          <cell r="L1030">
            <v>737</v>
          </cell>
          <cell r="M1030">
            <v>7.8229487315571597E-2</v>
          </cell>
          <cell r="N1030">
            <v>293392</v>
          </cell>
          <cell r="O1030">
            <v>3.0747725638548849E-2</v>
          </cell>
          <cell r="P1030">
            <v>293392</v>
          </cell>
          <cell r="Q1030">
            <v>3.0747725638548849E-2</v>
          </cell>
          <cell r="R1030">
            <v>293392</v>
          </cell>
          <cell r="S1030">
            <v>3.0747725638548849E-2</v>
          </cell>
          <cell r="T1030">
            <v>293392</v>
          </cell>
          <cell r="U1030">
            <v>3.0747725638548849E-2</v>
          </cell>
        </row>
        <row r="1031">
          <cell r="C1031" t="str">
            <v>74-04</v>
          </cell>
          <cell r="D1031" t="str">
            <v>West Bend *  *   55  (74)</v>
          </cell>
          <cell r="E1031">
            <v>36617</v>
          </cell>
          <cell r="F1031">
            <v>761</v>
          </cell>
          <cell r="G1031">
            <v>8.077698758093621E-2</v>
          </cell>
          <cell r="H1031">
            <v>761</v>
          </cell>
          <cell r="I1031">
            <v>8.077698758093621E-2</v>
          </cell>
          <cell r="J1031">
            <v>761</v>
          </cell>
          <cell r="K1031">
            <v>8.077698758093621E-2</v>
          </cell>
          <cell r="L1031">
            <v>761</v>
          </cell>
          <cell r="M1031">
            <v>8.077698758093621E-2</v>
          </cell>
          <cell r="N1031">
            <v>294761</v>
          </cell>
          <cell r="O1031">
            <v>3.0891197977260105E-2</v>
          </cell>
          <cell r="P1031">
            <v>294761</v>
          </cell>
          <cell r="Q1031">
            <v>3.0891197977260105E-2</v>
          </cell>
          <cell r="R1031">
            <v>294761</v>
          </cell>
          <cell r="S1031">
            <v>3.0891197977260105E-2</v>
          </cell>
          <cell r="T1031">
            <v>294761</v>
          </cell>
          <cell r="U1031">
            <v>3.0891197977260105E-2</v>
          </cell>
        </row>
        <row r="1032">
          <cell r="C1032" t="str">
            <v>74-05</v>
          </cell>
          <cell r="D1032" t="str">
            <v>Ayrshire</v>
          </cell>
          <cell r="E1032">
            <v>36617</v>
          </cell>
          <cell r="F1032">
            <v>143</v>
          </cell>
          <cell r="G1032">
            <v>1.5178855747797473E-2</v>
          </cell>
          <cell r="H1032">
            <v>143</v>
          </cell>
          <cell r="I1032">
            <v>1.5178855747797473E-2</v>
          </cell>
          <cell r="J1032">
            <v>143</v>
          </cell>
          <cell r="K1032">
            <v>1.5178855747797473E-2</v>
          </cell>
          <cell r="L1032">
            <v>143</v>
          </cell>
          <cell r="M1032">
            <v>1.5178855747797473E-2</v>
          </cell>
          <cell r="N1032">
            <v>47647</v>
          </cell>
          <cell r="O1032">
            <v>4.9934452319761171E-3</v>
          </cell>
          <cell r="P1032">
            <v>47647</v>
          </cell>
          <cell r="Q1032">
            <v>4.9934452319761171E-3</v>
          </cell>
          <cell r="R1032">
            <v>47647</v>
          </cell>
          <cell r="S1032">
            <v>4.9934452319761171E-3</v>
          </cell>
          <cell r="T1032">
            <v>47647</v>
          </cell>
          <cell r="U1032">
            <v>4.9934452319761171E-3</v>
          </cell>
        </row>
        <row r="1033">
          <cell r="C1033" t="str">
            <v>74-06</v>
          </cell>
          <cell r="D1033" t="str">
            <v>Curlew</v>
          </cell>
          <cell r="E1033">
            <v>36617</v>
          </cell>
          <cell r="F1033">
            <v>58</v>
          </cell>
          <cell r="G1033">
            <v>6.1564589746311432E-3</v>
          </cell>
          <cell r="H1033">
            <v>58</v>
          </cell>
          <cell r="I1033">
            <v>6.1564589746311432E-3</v>
          </cell>
          <cell r="J1033">
            <v>58</v>
          </cell>
          <cell r="K1033">
            <v>6.1564589746311432E-3</v>
          </cell>
          <cell r="L1033">
            <v>58</v>
          </cell>
          <cell r="M1033">
            <v>6.1564589746311432E-3</v>
          </cell>
          <cell r="N1033">
            <v>16463</v>
          </cell>
          <cell r="O1033">
            <v>1.725336093647508E-3</v>
          </cell>
          <cell r="P1033">
            <v>16463</v>
          </cell>
          <cell r="Q1033">
            <v>1.725336093647508E-3</v>
          </cell>
          <cell r="R1033">
            <v>16463</v>
          </cell>
          <cell r="S1033">
            <v>1.725336093647508E-3</v>
          </cell>
          <cell r="T1033">
            <v>16463</v>
          </cell>
          <cell r="U1033">
            <v>1.725336093647508E-3</v>
          </cell>
        </row>
        <row r="1034">
          <cell r="C1034" t="str">
            <v>74-07</v>
          </cell>
          <cell r="D1034" t="str">
            <v>Cylinder</v>
          </cell>
          <cell r="E1034">
            <v>36617</v>
          </cell>
          <cell r="F1034">
            <v>88</v>
          </cell>
          <cell r="G1034">
            <v>9.3408343063369065E-3</v>
          </cell>
          <cell r="H1034">
            <v>88</v>
          </cell>
          <cell r="I1034">
            <v>9.3408343063369065E-3</v>
          </cell>
          <cell r="J1034">
            <v>88</v>
          </cell>
          <cell r="K1034">
            <v>9.3408343063369065E-3</v>
          </cell>
          <cell r="L1034">
            <v>88</v>
          </cell>
          <cell r="M1034">
            <v>9.3408343063369065E-3</v>
          </cell>
          <cell r="N1034">
            <v>42837</v>
          </cell>
          <cell r="O1034">
            <v>4.489353231098725E-3</v>
          </cell>
          <cell r="P1034">
            <v>42837</v>
          </cell>
          <cell r="Q1034">
            <v>4.489353231098725E-3</v>
          </cell>
          <cell r="R1034">
            <v>42837</v>
          </cell>
          <cell r="S1034">
            <v>4.489353231098725E-3</v>
          </cell>
          <cell r="T1034">
            <v>42837</v>
          </cell>
          <cell r="U1034">
            <v>4.489353231098725E-3</v>
          </cell>
        </row>
        <row r="1035">
          <cell r="C1035" t="str">
            <v>74-08</v>
          </cell>
          <cell r="D1035" t="str">
            <v>Mallard</v>
          </cell>
          <cell r="E1035">
            <v>36617</v>
          </cell>
          <cell r="F1035">
            <v>274</v>
          </cell>
          <cell r="G1035">
            <v>2.9083961362912643E-2</v>
          </cell>
          <cell r="H1035">
            <v>274</v>
          </cell>
          <cell r="I1035">
            <v>2.9083961362912643E-2</v>
          </cell>
          <cell r="J1035">
            <v>274</v>
          </cell>
          <cell r="K1035">
            <v>2.9083961362912643E-2</v>
          </cell>
          <cell r="L1035">
            <v>274</v>
          </cell>
          <cell r="M1035">
            <v>2.9083961362912643E-2</v>
          </cell>
          <cell r="N1035">
            <v>154862</v>
          </cell>
          <cell r="O1035">
            <v>1.6229666411616377E-2</v>
          </cell>
          <cell r="P1035">
            <v>154862</v>
          </cell>
          <cell r="Q1035">
            <v>1.6229666411616377E-2</v>
          </cell>
          <cell r="R1035">
            <v>154862</v>
          </cell>
          <cell r="S1035">
            <v>1.6229666411616377E-2</v>
          </cell>
          <cell r="T1035">
            <v>154862</v>
          </cell>
          <cell r="U1035">
            <v>1.6229666411616377E-2</v>
          </cell>
        </row>
        <row r="1036">
          <cell r="C1036" t="str">
            <v>74-09</v>
          </cell>
          <cell r="D1036" t="str">
            <v>Rodman</v>
          </cell>
          <cell r="E1036">
            <v>36617</v>
          </cell>
          <cell r="F1036">
            <v>45</v>
          </cell>
          <cell r="G1036">
            <v>4.7765629975586458E-3</v>
          </cell>
          <cell r="H1036">
            <v>45</v>
          </cell>
          <cell r="I1036">
            <v>4.7765629975586458E-3</v>
          </cell>
          <cell r="J1036">
            <v>45</v>
          </cell>
          <cell r="K1036">
            <v>4.7765629975586458E-3</v>
          </cell>
          <cell r="L1036">
            <v>45</v>
          </cell>
          <cell r="M1036">
            <v>4.7765629975586458E-3</v>
          </cell>
          <cell r="N1036">
            <v>22655</v>
          </cell>
          <cell r="O1036">
            <v>2.3742628440493407E-3</v>
          </cell>
          <cell r="P1036">
            <v>22655</v>
          </cell>
          <cell r="Q1036">
            <v>2.3742628440493407E-3</v>
          </cell>
          <cell r="R1036">
            <v>22655</v>
          </cell>
          <cell r="S1036">
            <v>2.3742628440493407E-3</v>
          </cell>
          <cell r="T1036">
            <v>22655</v>
          </cell>
          <cell r="U1036">
            <v>2.3742628440493407E-3</v>
          </cell>
        </row>
        <row r="1037">
          <cell r="C1037" t="str">
            <v>74-22</v>
          </cell>
          <cell r="D1037" t="str">
            <v>Unincorporated</v>
          </cell>
          <cell r="E1037">
            <v>36617</v>
          </cell>
          <cell r="F1037">
            <v>2567</v>
          </cell>
          <cell r="G1037">
            <v>0.2724763825496232</v>
          </cell>
          <cell r="H1037">
            <v>2567</v>
          </cell>
          <cell r="I1037">
            <v>0.2724763825496232</v>
          </cell>
          <cell r="J1037">
            <v>2567</v>
          </cell>
          <cell r="K1037">
            <v>0.2724763825496232</v>
          </cell>
          <cell r="L1037">
            <v>2567</v>
          </cell>
          <cell r="M1037">
            <v>0.2724763825496232</v>
          </cell>
          <cell r="N1037">
            <v>6332771</v>
          </cell>
          <cell r="O1037">
            <v>0.66367966829279135</v>
          </cell>
          <cell r="P1037">
            <v>6332771</v>
          </cell>
          <cell r="Q1037">
            <v>0.66367966829279135</v>
          </cell>
          <cell r="R1037">
            <v>6332771</v>
          </cell>
          <cell r="S1037">
            <v>0.66367966829279135</v>
          </cell>
          <cell r="T1037">
            <v>6332771</v>
          </cell>
          <cell r="U1037">
            <v>0.66367966829279135</v>
          </cell>
        </row>
        <row r="1038">
          <cell r="B1038">
            <v>74</v>
          </cell>
          <cell r="C1038" t="str">
            <v>74-24</v>
          </cell>
          <cell r="D1038" t="str">
            <v>TOTAL</v>
          </cell>
          <cell r="F1038">
            <v>9421</v>
          </cell>
          <cell r="G1038">
            <v>1</v>
          </cell>
          <cell r="H1038">
            <v>9421</v>
          </cell>
          <cell r="I1038">
            <v>1</v>
          </cell>
          <cell r="J1038">
            <v>9421</v>
          </cell>
          <cell r="K1038">
            <v>1</v>
          </cell>
          <cell r="L1038">
            <v>9421</v>
          </cell>
          <cell r="M1038">
            <v>1</v>
          </cell>
          <cell r="N1038">
            <v>9541909</v>
          </cell>
          <cell r="O1038">
            <v>1</v>
          </cell>
          <cell r="P1038">
            <v>9541909</v>
          </cell>
          <cell r="Q1038">
            <v>1</v>
          </cell>
          <cell r="R1038">
            <v>9541909</v>
          </cell>
          <cell r="S1038">
            <v>1</v>
          </cell>
          <cell r="T1038">
            <v>9541909</v>
          </cell>
          <cell r="U1038">
            <v>1</v>
          </cell>
        </row>
        <row r="1040">
          <cell r="C1040" t="str">
            <v>PLYMOUTH COUNTY</v>
          </cell>
        </row>
        <row r="1041">
          <cell r="C1041" t="str">
            <v>75-01</v>
          </cell>
          <cell r="D1041" t="str">
            <v>LeMars</v>
          </cell>
          <cell r="E1041">
            <v>37257</v>
          </cell>
          <cell r="F1041">
            <v>9826</v>
          </cell>
          <cell r="G1041">
            <v>0.39335468374699761</v>
          </cell>
          <cell r="H1041">
            <v>9826</v>
          </cell>
          <cell r="I1041">
            <v>0.39335468374699761</v>
          </cell>
          <cell r="J1041">
            <v>9826</v>
          </cell>
          <cell r="K1041">
            <v>0.39335468374699761</v>
          </cell>
          <cell r="L1041">
            <v>9826</v>
          </cell>
          <cell r="M1041">
            <v>0.39335468374699761</v>
          </cell>
          <cell r="N1041">
            <v>4164964</v>
          </cell>
          <cell r="O1041">
            <v>0.27776107566023678</v>
          </cell>
          <cell r="P1041">
            <v>4164964</v>
          </cell>
          <cell r="Q1041">
            <v>0.27776107566023678</v>
          </cell>
          <cell r="R1041">
            <v>4164964</v>
          </cell>
          <cell r="S1041">
            <v>0.27776107566023678</v>
          </cell>
          <cell r="T1041">
            <v>4164964</v>
          </cell>
          <cell r="U1041">
            <v>0.27730196240938004</v>
          </cell>
        </row>
        <row r="1042">
          <cell r="C1042" t="str">
            <v>75-02</v>
          </cell>
          <cell r="D1042" t="str">
            <v>Akron</v>
          </cell>
          <cell r="E1042">
            <v>37257</v>
          </cell>
          <cell r="F1042">
            <v>1486</v>
          </cell>
          <cell r="G1042">
            <v>5.9487590072057644E-2</v>
          </cell>
          <cell r="H1042">
            <v>1486</v>
          </cell>
          <cell r="I1042">
            <v>5.9487590072057644E-2</v>
          </cell>
          <cell r="J1042">
            <v>1486</v>
          </cell>
          <cell r="K1042">
            <v>5.9487590072057644E-2</v>
          </cell>
          <cell r="L1042">
            <v>1486</v>
          </cell>
          <cell r="M1042">
            <v>5.9487590072057644E-2</v>
          </cell>
          <cell r="N1042">
            <v>536771</v>
          </cell>
          <cell r="O1042">
            <v>3.5797209854207854E-2</v>
          </cell>
          <cell r="P1042">
            <v>536771</v>
          </cell>
          <cell r="Q1042">
            <v>3.5797209854207854E-2</v>
          </cell>
          <cell r="R1042">
            <v>536771</v>
          </cell>
          <cell r="S1042">
            <v>3.5797209854207854E-2</v>
          </cell>
          <cell r="T1042">
            <v>536771</v>
          </cell>
          <cell r="U1042">
            <v>3.5738040392292787E-2</v>
          </cell>
        </row>
        <row r="1043">
          <cell r="C1043" t="str">
            <v>75-03</v>
          </cell>
          <cell r="D1043" t="str">
            <v>Kingsley</v>
          </cell>
          <cell r="E1043">
            <v>36069</v>
          </cell>
          <cell r="F1043">
            <v>1411</v>
          </cell>
          <cell r="G1043">
            <v>5.6485188150520414E-2</v>
          </cell>
          <cell r="H1043">
            <v>1411</v>
          </cell>
          <cell r="I1043">
            <v>5.6485188150520414E-2</v>
          </cell>
          <cell r="J1043">
            <v>1411</v>
          </cell>
          <cell r="K1043">
            <v>5.6485188150520414E-2</v>
          </cell>
          <cell r="L1043">
            <v>1411</v>
          </cell>
          <cell r="M1043">
            <v>5.6485188150520414E-2</v>
          </cell>
          <cell r="N1043">
            <v>495560</v>
          </cell>
          <cell r="O1043">
            <v>3.3048851959869743E-2</v>
          </cell>
          <cell r="P1043">
            <v>495560</v>
          </cell>
          <cell r="Q1043">
            <v>3.3048851959869743E-2</v>
          </cell>
          <cell r="R1043">
            <v>495560</v>
          </cell>
          <cell r="S1043">
            <v>3.3048851959869743E-2</v>
          </cell>
          <cell r="T1043">
            <v>495560</v>
          </cell>
          <cell r="U1043">
            <v>3.2994225278199854E-2</v>
          </cell>
        </row>
        <row r="1044">
          <cell r="C1044" t="str">
            <v>75-04</v>
          </cell>
          <cell r="D1044" t="str">
            <v>Remsen</v>
          </cell>
          <cell r="E1044">
            <v>37257</v>
          </cell>
          <cell r="F1044">
            <v>1663</v>
          </cell>
          <cell r="G1044">
            <v>6.657325860688551E-2</v>
          </cell>
          <cell r="H1044">
            <v>1663</v>
          </cell>
          <cell r="I1044">
            <v>6.657325860688551E-2</v>
          </cell>
          <cell r="J1044">
            <v>1663</v>
          </cell>
          <cell r="K1044">
            <v>6.657325860688551E-2</v>
          </cell>
          <cell r="L1044">
            <v>1663</v>
          </cell>
          <cell r="M1044">
            <v>6.657325860688551E-2</v>
          </cell>
          <cell r="N1044">
            <v>600694</v>
          </cell>
          <cell r="O1044">
            <v>4.0060228991811282E-2</v>
          </cell>
          <cell r="P1044">
            <v>600694</v>
          </cell>
          <cell r="Q1044">
            <v>4.0060228991811282E-2</v>
          </cell>
          <cell r="R1044">
            <v>600694</v>
          </cell>
          <cell r="S1044">
            <v>4.0060228991811282E-2</v>
          </cell>
          <cell r="T1044">
            <v>600694</v>
          </cell>
          <cell r="U1044">
            <v>3.9994013155345433E-2</v>
          </cell>
        </row>
        <row r="1045">
          <cell r="C1045" t="str">
            <v>75-05</v>
          </cell>
          <cell r="D1045" t="str">
            <v>Merrill</v>
          </cell>
          <cell r="E1045">
            <v>36069</v>
          </cell>
          <cell r="F1045">
            <v>755</v>
          </cell>
          <cell r="G1045">
            <v>3.022417934347478E-2</v>
          </cell>
          <cell r="H1045">
            <v>755</v>
          </cell>
          <cell r="I1045">
            <v>3.022417934347478E-2</v>
          </cell>
          <cell r="J1045">
            <v>755</v>
          </cell>
          <cell r="K1045">
            <v>3.022417934347478E-2</v>
          </cell>
          <cell r="L1045">
            <v>755</v>
          </cell>
          <cell r="M1045">
            <v>3.022417934347478E-2</v>
          </cell>
          <cell r="N1045">
            <v>180022</v>
          </cell>
          <cell r="O1045">
            <v>1.2005651036241165E-2</v>
          </cell>
          <cell r="P1045">
            <v>180022</v>
          </cell>
          <cell r="Q1045">
            <v>1.2005651036241165E-2</v>
          </cell>
          <cell r="R1045">
            <v>180022</v>
          </cell>
          <cell r="S1045">
            <v>1.2005651036241165E-2</v>
          </cell>
          <cell r="T1045">
            <v>180022</v>
          </cell>
          <cell r="U1045">
            <v>1.19858068105418E-2</v>
          </cell>
        </row>
        <row r="1046">
          <cell r="C1046" t="str">
            <v>75-06</v>
          </cell>
          <cell r="D1046" t="str">
            <v>Brunsville</v>
          </cell>
          <cell r="E1046">
            <v>37257</v>
          </cell>
          <cell r="F1046">
            <v>151</v>
          </cell>
          <cell r="G1046">
            <v>6.0448358686949564E-3</v>
          </cell>
          <cell r="H1046">
            <v>151</v>
          </cell>
          <cell r="I1046">
            <v>6.0448358686949564E-3</v>
          </cell>
          <cell r="J1046">
            <v>151</v>
          </cell>
          <cell r="K1046">
            <v>6.0448358686949564E-3</v>
          </cell>
          <cell r="L1046">
            <v>151</v>
          </cell>
          <cell r="M1046">
            <v>6.0448358686949564E-3</v>
          </cell>
          <cell r="N1046">
            <v>44836</v>
          </cell>
          <cell r="O1046">
            <v>2.9901088192604728E-3</v>
          </cell>
          <cell r="P1046">
            <v>44836</v>
          </cell>
          <cell r="Q1046">
            <v>2.9901088192604728E-3</v>
          </cell>
          <cell r="R1046">
            <v>44836</v>
          </cell>
          <cell r="S1046">
            <v>2.9901088192604728E-3</v>
          </cell>
          <cell r="T1046">
            <v>44836</v>
          </cell>
          <cell r="U1046">
            <v>2.9851664471978543E-3</v>
          </cell>
        </row>
        <row r="1047">
          <cell r="B1047">
            <v>1</v>
          </cell>
          <cell r="C1047" t="str">
            <v>75-07</v>
          </cell>
          <cell r="D1047" t="str">
            <v>Craig</v>
          </cell>
          <cell r="F1047">
            <v>89</v>
          </cell>
          <cell r="G1047">
            <v>3.5628502802241791E-3</v>
          </cell>
          <cell r="H1047">
            <v>89</v>
          </cell>
          <cell r="I1047">
            <v>3.5628502802241791E-3</v>
          </cell>
          <cell r="J1047">
            <v>89</v>
          </cell>
          <cell r="K1047">
            <v>3.5628502802241791E-3</v>
          </cell>
          <cell r="L1047">
            <v>89</v>
          </cell>
          <cell r="M1047">
            <v>3.5628502802241791E-3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24826</v>
          </cell>
          <cell r="U1047">
            <v>1.6529070884586925E-3</v>
          </cell>
        </row>
        <row r="1048">
          <cell r="C1048" t="str">
            <v>75-08</v>
          </cell>
          <cell r="D1048" t="str">
            <v>Hinton</v>
          </cell>
          <cell r="E1048">
            <v>36069</v>
          </cell>
          <cell r="F1048">
            <v>928</v>
          </cell>
          <cell r="G1048">
            <v>3.7149719775820655E-2</v>
          </cell>
          <cell r="H1048">
            <v>928</v>
          </cell>
          <cell r="I1048">
            <v>3.7149719775820655E-2</v>
          </cell>
          <cell r="J1048">
            <v>928</v>
          </cell>
          <cell r="K1048">
            <v>3.7149719775820655E-2</v>
          </cell>
          <cell r="L1048">
            <v>928</v>
          </cell>
          <cell r="M1048">
            <v>3.7149719775820655E-2</v>
          </cell>
          <cell r="N1048">
            <v>301435</v>
          </cell>
          <cell r="O1048">
            <v>2.0102673118337511E-2</v>
          </cell>
          <cell r="P1048">
            <v>301435</v>
          </cell>
          <cell r="Q1048">
            <v>2.0102673118337511E-2</v>
          </cell>
          <cell r="R1048">
            <v>301435</v>
          </cell>
          <cell r="S1048">
            <v>2.0102673118337511E-2</v>
          </cell>
          <cell r="T1048">
            <v>301435</v>
          </cell>
          <cell r="U1048">
            <v>2.0069445267443243E-2</v>
          </cell>
        </row>
        <row r="1049">
          <cell r="C1049" t="str">
            <v>75-09</v>
          </cell>
          <cell r="D1049" t="str">
            <v>Oyens</v>
          </cell>
          <cell r="E1049">
            <v>36069</v>
          </cell>
          <cell r="F1049">
            <v>103</v>
          </cell>
          <cell r="G1049">
            <v>4.1232986389111289E-3</v>
          </cell>
          <cell r="H1049">
            <v>103</v>
          </cell>
          <cell r="I1049">
            <v>4.1232986389111289E-3</v>
          </cell>
          <cell r="J1049">
            <v>103</v>
          </cell>
          <cell r="K1049">
            <v>4.1232986389111289E-3</v>
          </cell>
          <cell r="L1049">
            <v>103</v>
          </cell>
          <cell r="M1049">
            <v>4.1232986389111289E-3</v>
          </cell>
          <cell r="N1049">
            <v>25885</v>
          </cell>
          <cell r="O1049">
            <v>1.7262683287215038E-3</v>
          </cell>
          <cell r="P1049">
            <v>25885</v>
          </cell>
          <cell r="Q1049">
            <v>1.7262683287215038E-3</v>
          </cell>
          <cell r="R1049">
            <v>25885</v>
          </cell>
          <cell r="S1049">
            <v>1.7262683287215038E-3</v>
          </cell>
          <cell r="T1049">
            <v>25885</v>
          </cell>
          <cell r="U1049">
            <v>1.7234149675643782E-3</v>
          </cell>
        </row>
        <row r="1050">
          <cell r="C1050" t="str">
            <v>75-10</v>
          </cell>
          <cell r="D1050" t="str">
            <v>Struble</v>
          </cell>
          <cell r="E1050">
            <v>36069</v>
          </cell>
          <cell r="F1050">
            <v>78</v>
          </cell>
          <cell r="G1050">
            <v>3.1224979983987189E-3</v>
          </cell>
          <cell r="H1050">
            <v>78</v>
          </cell>
          <cell r="I1050">
            <v>3.1224979983987189E-3</v>
          </cell>
          <cell r="J1050">
            <v>78</v>
          </cell>
          <cell r="K1050">
            <v>3.1224979983987189E-3</v>
          </cell>
          <cell r="L1050">
            <v>78</v>
          </cell>
          <cell r="M1050">
            <v>3.1224979983987189E-3</v>
          </cell>
          <cell r="N1050">
            <v>8332</v>
          </cell>
          <cell r="O1050">
            <v>5.5566033281466366E-4</v>
          </cell>
          <cell r="P1050">
            <v>8332</v>
          </cell>
          <cell r="Q1050">
            <v>5.5566033281466366E-4</v>
          </cell>
          <cell r="R1050">
            <v>8332</v>
          </cell>
          <cell r="S1050">
            <v>5.5566033281466366E-4</v>
          </cell>
          <cell r="T1050">
            <v>8332</v>
          </cell>
          <cell r="U1050">
            <v>5.5474187791177895E-4</v>
          </cell>
        </row>
        <row r="1051">
          <cell r="C1051" t="str">
            <v>75-11</v>
          </cell>
          <cell r="D1051" t="str">
            <v>Westfield</v>
          </cell>
          <cell r="E1051">
            <v>36069</v>
          </cell>
          <cell r="F1051">
            <v>132</v>
          </cell>
          <cell r="G1051">
            <v>5.2842273819055244E-3</v>
          </cell>
          <cell r="H1051">
            <v>132</v>
          </cell>
          <cell r="I1051">
            <v>5.2842273819055244E-3</v>
          </cell>
          <cell r="J1051">
            <v>132</v>
          </cell>
          <cell r="K1051">
            <v>5.2842273819055244E-3</v>
          </cell>
          <cell r="L1051">
            <v>132</v>
          </cell>
          <cell r="M1051">
            <v>5.2842273819055244E-3</v>
          </cell>
          <cell r="N1051">
            <v>18519</v>
          </cell>
          <cell r="O1051">
            <v>1.2350304492792555E-3</v>
          </cell>
          <cell r="P1051">
            <v>18519</v>
          </cell>
          <cell r="Q1051">
            <v>1.2350304492792555E-3</v>
          </cell>
          <cell r="R1051">
            <v>18519</v>
          </cell>
          <cell r="S1051">
            <v>1.2350304492792555E-3</v>
          </cell>
          <cell r="T1051">
            <v>18519</v>
          </cell>
          <cell r="U1051">
            <v>1.2329890586951794E-3</v>
          </cell>
        </row>
        <row r="1052">
          <cell r="B1052">
            <v>1</v>
          </cell>
          <cell r="C1052" t="str">
            <v>75-12</v>
          </cell>
          <cell r="D1052" t="str">
            <v>Sioux City  *  *  75   (97)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</row>
        <row r="1053">
          <cell r="C1053" t="str">
            <v>75-22</v>
          </cell>
          <cell r="D1053" t="str">
            <v>Unincorporated</v>
          </cell>
          <cell r="E1053">
            <v>37257</v>
          </cell>
          <cell r="F1053">
            <v>8358</v>
          </cell>
          <cell r="G1053">
            <v>0.33458767013610891</v>
          </cell>
          <cell r="H1053">
            <v>8358</v>
          </cell>
          <cell r="I1053">
            <v>0.33458767013610891</v>
          </cell>
          <cell r="J1053">
            <v>8358</v>
          </cell>
          <cell r="K1053">
            <v>0.33458767013610891</v>
          </cell>
          <cell r="L1053">
            <v>8358</v>
          </cell>
          <cell r="M1053">
            <v>0.33458767013610891</v>
          </cell>
          <cell r="N1053">
            <v>8617754</v>
          </cell>
          <cell r="O1053">
            <v>0.57471724144921976</v>
          </cell>
          <cell r="P1053">
            <v>8617754</v>
          </cell>
          <cell r="Q1053">
            <v>0.57471724144921976</v>
          </cell>
          <cell r="R1053">
            <v>8617754</v>
          </cell>
          <cell r="S1053">
            <v>0.57471724144921976</v>
          </cell>
          <cell r="T1053">
            <v>8617754</v>
          </cell>
          <cell r="U1053">
            <v>0.5737672872469689</v>
          </cell>
        </row>
        <row r="1054">
          <cell r="B1054">
            <v>75</v>
          </cell>
          <cell r="C1054" t="str">
            <v>75-24</v>
          </cell>
          <cell r="D1054" t="str">
            <v>TOTAL</v>
          </cell>
          <cell r="F1054">
            <v>24980</v>
          </cell>
          <cell r="G1054">
            <v>1</v>
          </cell>
          <cell r="H1054">
            <v>24980</v>
          </cell>
          <cell r="I1054">
            <v>1</v>
          </cell>
          <cell r="J1054">
            <v>24980</v>
          </cell>
          <cell r="K1054">
            <v>1</v>
          </cell>
          <cell r="L1054">
            <v>24980</v>
          </cell>
          <cell r="M1054">
            <v>1</v>
          </cell>
          <cell r="N1054">
            <v>14994772</v>
          </cell>
          <cell r="O1054">
            <v>1</v>
          </cell>
          <cell r="P1054">
            <v>14994772</v>
          </cell>
          <cell r="Q1054">
            <v>1</v>
          </cell>
          <cell r="R1054">
            <v>14994772</v>
          </cell>
          <cell r="S1054">
            <v>1</v>
          </cell>
          <cell r="T1054">
            <v>15019598</v>
          </cell>
          <cell r="U1054">
            <v>1</v>
          </cell>
        </row>
        <row r="1056">
          <cell r="C1056" t="str">
            <v>POCAHONTAS COUNTY</v>
          </cell>
        </row>
        <row r="1057">
          <cell r="C1057" t="str">
            <v>76-01</v>
          </cell>
          <cell r="D1057" t="str">
            <v>Fonda</v>
          </cell>
          <cell r="E1057">
            <v>37073</v>
          </cell>
          <cell r="F1057">
            <v>631</v>
          </cell>
          <cell r="G1057">
            <v>8.6320109439124493E-2</v>
          </cell>
          <cell r="H1057">
            <v>631</v>
          </cell>
          <cell r="I1057">
            <v>8.6320109439124493E-2</v>
          </cell>
          <cell r="J1057">
            <v>631</v>
          </cell>
          <cell r="K1057">
            <v>8.6320109439124493E-2</v>
          </cell>
          <cell r="L1057">
            <v>631</v>
          </cell>
          <cell r="M1057">
            <v>8.6320109439124493E-2</v>
          </cell>
          <cell r="N1057">
            <v>294918.58032991004</v>
          </cell>
          <cell r="O1057">
            <v>3.6310408237350447E-2</v>
          </cell>
          <cell r="P1057">
            <v>294918.58032991004</v>
          </cell>
          <cell r="Q1057">
            <v>3.6310408237350447E-2</v>
          </cell>
          <cell r="R1057">
            <v>294918.58032991004</v>
          </cell>
          <cell r="S1057">
            <v>3.6310408237350447E-2</v>
          </cell>
          <cell r="T1057">
            <v>294918.58032991004</v>
          </cell>
          <cell r="U1057">
            <v>3.6310408237350447E-2</v>
          </cell>
        </row>
        <row r="1058">
          <cell r="C1058" t="str">
            <v>76-02</v>
          </cell>
          <cell r="D1058" t="str">
            <v>Laurens</v>
          </cell>
          <cell r="E1058">
            <v>37073</v>
          </cell>
          <cell r="F1058">
            <v>1258</v>
          </cell>
          <cell r="G1058">
            <v>0.17209302325581396</v>
          </cell>
          <cell r="H1058">
            <v>1258</v>
          </cell>
          <cell r="I1058">
            <v>0.17209302325581396</v>
          </cell>
          <cell r="J1058">
            <v>1258</v>
          </cell>
          <cell r="K1058">
            <v>0.17209302325581396</v>
          </cell>
          <cell r="L1058">
            <v>1258</v>
          </cell>
          <cell r="M1058">
            <v>0.17209302325581396</v>
          </cell>
          <cell r="N1058">
            <v>637393.72366685001</v>
          </cell>
          <cell r="O1058">
            <v>7.8475985773355642E-2</v>
          </cell>
          <cell r="P1058">
            <v>637393.72366685001</v>
          </cell>
          <cell r="Q1058">
            <v>7.8475985773355642E-2</v>
          </cell>
          <cell r="R1058">
            <v>637393.72366685001</v>
          </cell>
          <cell r="S1058">
            <v>7.8475985773355642E-2</v>
          </cell>
          <cell r="T1058">
            <v>637393.72366685001</v>
          </cell>
          <cell r="U1058">
            <v>7.8475985773355642E-2</v>
          </cell>
        </row>
        <row r="1059">
          <cell r="C1059" t="str">
            <v>76-03</v>
          </cell>
          <cell r="D1059" t="str">
            <v>Pocahontas</v>
          </cell>
          <cell r="E1059">
            <v>37803</v>
          </cell>
          <cell r="F1059">
            <v>1789</v>
          </cell>
          <cell r="G1059">
            <v>0.24473324213406292</v>
          </cell>
          <cell r="H1059">
            <v>1789</v>
          </cell>
          <cell r="I1059">
            <v>0.24473324213406292</v>
          </cell>
          <cell r="J1059">
            <v>1789</v>
          </cell>
          <cell r="K1059">
            <v>0.24473324213406292</v>
          </cell>
          <cell r="L1059">
            <v>1789</v>
          </cell>
          <cell r="M1059">
            <v>0.24473324213406292</v>
          </cell>
          <cell r="N1059">
            <v>1016467</v>
          </cell>
          <cell r="O1059">
            <v>0.12514752949274158</v>
          </cell>
          <cell r="P1059">
            <v>1016467</v>
          </cell>
          <cell r="Q1059">
            <v>0.12514752949274158</v>
          </cell>
          <cell r="R1059">
            <v>1016467</v>
          </cell>
          <cell r="S1059">
            <v>0.12514752949274158</v>
          </cell>
          <cell r="T1059">
            <v>1016467</v>
          </cell>
          <cell r="U1059">
            <v>0.12514752949274158</v>
          </cell>
        </row>
        <row r="1060">
          <cell r="C1060" t="str">
            <v>76-04</v>
          </cell>
          <cell r="D1060" t="str">
            <v>Gilmore City  ** (46)  76</v>
          </cell>
          <cell r="E1060">
            <v>37073</v>
          </cell>
          <cell r="F1060">
            <v>223</v>
          </cell>
          <cell r="G1060">
            <v>3.0506155950752394E-2</v>
          </cell>
          <cell r="H1060">
            <v>223</v>
          </cell>
          <cell r="I1060">
            <v>3.0506155950752394E-2</v>
          </cell>
          <cell r="J1060">
            <v>223</v>
          </cell>
          <cell r="K1060">
            <v>3.0506155950752394E-2</v>
          </cell>
          <cell r="L1060">
            <v>223</v>
          </cell>
          <cell r="M1060">
            <v>3.0506155950752394E-2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</row>
        <row r="1061">
          <cell r="C1061" t="str">
            <v>76-05</v>
          </cell>
          <cell r="D1061" t="str">
            <v>Rolfe</v>
          </cell>
          <cell r="E1061">
            <v>37073</v>
          </cell>
          <cell r="F1061">
            <v>584</v>
          </cell>
          <cell r="G1061">
            <v>7.9890560875512995E-2</v>
          </cell>
          <cell r="H1061">
            <v>584</v>
          </cell>
          <cell r="I1061">
            <v>7.9890560875512995E-2</v>
          </cell>
          <cell r="J1061">
            <v>584</v>
          </cell>
          <cell r="K1061">
            <v>7.9890560875512995E-2</v>
          </cell>
          <cell r="L1061">
            <v>584</v>
          </cell>
          <cell r="M1061">
            <v>7.9890560875512995E-2</v>
          </cell>
          <cell r="N1061">
            <v>307894.60010120005</v>
          </cell>
          <cell r="O1061">
            <v>3.7908017227141474E-2</v>
          </cell>
          <cell r="P1061">
            <v>307894.60010120005</v>
          </cell>
          <cell r="Q1061">
            <v>3.7908017227141474E-2</v>
          </cell>
          <cell r="R1061">
            <v>307894.60010120005</v>
          </cell>
          <cell r="S1061">
            <v>3.7908017227141474E-2</v>
          </cell>
          <cell r="T1061">
            <v>307894.60010120005</v>
          </cell>
          <cell r="U1061">
            <v>3.7908017227141474E-2</v>
          </cell>
        </row>
        <row r="1062">
          <cell r="C1062" t="str">
            <v>76-06</v>
          </cell>
          <cell r="D1062" t="str">
            <v>Havelock</v>
          </cell>
          <cell r="E1062">
            <v>37073</v>
          </cell>
          <cell r="F1062">
            <v>138</v>
          </cell>
          <cell r="G1062">
            <v>1.8878248974008208E-2</v>
          </cell>
          <cell r="H1062">
            <v>138</v>
          </cell>
          <cell r="I1062">
            <v>1.8878248974008208E-2</v>
          </cell>
          <cell r="J1062">
            <v>138</v>
          </cell>
          <cell r="K1062">
            <v>1.8878248974008208E-2</v>
          </cell>
          <cell r="L1062">
            <v>138</v>
          </cell>
          <cell r="M1062">
            <v>1.8878248974008208E-2</v>
          </cell>
          <cell r="N1062">
            <v>66927.859368489997</v>
          </cell>
          <cell r="O1062">
            <v>8.2401654497432416E-3</v>
          </cell>
          <cell r="P1062">
            <v>66927.859368489997</v>
          </cell>
          <cell r="Q1062">
            <v>8.2401654497432416E-3</v>
          </cell>
          <cell r="R1062">
            <v>66927.859368489997</v>
          </cell>
          <cell r="S1062">
            <v>8.2401654497432416E-3</v>
          </cell>
          <cell r="T1062">
            <v>66927.859368489997</v>
          </cell>
          <cell r="U1062">
            <v>8.2401654497432416E-3</v>
          </cell>
        </row>
        <row r="1063">
          <cell r="C1063" t="str">
            <v>76-07</v>
          </cell>
          <cell r="D1063" t="str">
            <v>Palmer</v>
          </cell>
          <cell r="E1063">
            <v>37073</v>
          </cell>
          <cell r="F1063">
            <v>165</v>
          </cell>
          <cell r="G1063">
            <v>2.2571819425444596E-2</v>
          </cell>
          <cell r="H1063">
            <v>165</v>
          </cell>
          <cell r="I1063">
            <v>2.2571819425444596E-2</v>
          </cell>
          <cell r="J1063">
            <v>165</v>
          </cell>
          <cell r="K1063">
            <v>2.2571819425444596E-2</v>
          </cell>
          <cell r="L1063">
            <v>165</v>
          </cell>
          <cell r="M1063">
            <v>2.2571819425444596E-2</v>
          </cell>
          <cell r="N1063">
            <v>64509.485787960002</v>
          </cell>
          <cell r="O1063">
            <v>7.9424150269613459E-3</v>
          </cell>
          <cell r="P1063">
            <v>64509.485787960002</v>
          </cell>
          <cell r="Q1063">
            <v>7.9424150269613459E-3</v>
          </cell>
          <cell r="R1063">
            <v>64509.485787960002</v>
          </cell>
          <cell r="S1063">
            <v>7.9424150269613459E-3</v>
          </cell>
          <cell r="T1063">
            <v>64509.485787960002</v>
          </cell>
          <cell r="U1063">
            <v>7.9424150269613459E-3</v>
          </cell>
        </row>
        <row r="1064">
          <cell r="C1064" t="str">
            <v>76-08</v>
          </cell>
          <cell r="D1064" t="str">
            <v>Plover</v>
          </cell>
          <cell r="E1064">
            <v>37803</v>
          </cell>
          <cell r="F1064">
            <v>77</v>
          </cell>
          <cell r="G1064">
            <v>1.0533515731874145E-2</v>
          </cell>
          <cell r="H1064">
            <v>77</v>
          </cell>
          <cell r="I1064">
            <v>1.0533515731874145E-2</v>
          </cell>
          <cell r="J1064">
            <v>77</v>
          </cell>
          <cell r="K1064">
            <v>1.0533515731874145E-2</v>
          </cell>
          <cell r="L1064">
            <v>77</v>
          </cell>
          <cell r="M1064">
            <v>1.0533515731874145E-2</v>
          </cell>
          <cell r="N1064">
            <v>48165</v>
          </cell>
          <cell r="O1064">
            <v>5.9300801285412106E-3</v>
          </cell>
          <cell r="P1064">
            <v>48165</v>
          </cell>
          <cell r="Q1064">
            <v>5.9300801285412106E-3</v>
          </cell>
          <cell r="R1064">
            <v>48165</v>
          </cell>
          <cell r="S1064">
            <v>5.9300801285412106E-3</v>
          </cell>
          <cell r="T1064">
            <v>48165</v>
          </cell>
          <cell r="U1064">
            <v>5.9300801285412106E-3</v>
          </cell>
        </row>
        <row r="1065">
          <cell r="C1065" t="str">
            <v>76-09</v>
          </cell>
          <cell r="D1065" t="str">
            <v>Varina</v>
          </cell>
          <cell r="E1065">
            <v>37073</v>
          </cell>
          <cell r="F1065">
            <v>71</v>
          </cell>
          <cell r="G1065">
            <v>9.7127222982216141E-3</v>
          </cell>
          <cell r="H1065">
            <v>71</v>
          </cell>
          <cell r="I1065">
            <v>9.7127222982216141E-3</v>
          </cell>
          <cell r="J1065">
            <v>71</v>
          </cell>
          <cell r="K1065">
            <v>9.7127222982216141E-3</v>
          </cell>
          <cell r="L1065">
            <v>71</v>
          </cell>
          <cell r="M1065">
            <v>9.7127222982216141E-3</v>
          </cell>
          <cell r="N1065">
            <v>25616.69745272</v>
          </cell>
          <cell r="O1065">
            <v>3.1539306243792611E-3</v>
          </cell>
          <cell r="P1065">
            <v>25616.69745272</v>
          </cell>
          <cell r="Q1065">
            <v>3.1539306243792611E-3</v>
          </cell>
          <cell r="R1065">
            <v>25616.69745272</v>
          </cell>
          <cell r="S1065">
            <v>3.1539306243792611E-3</v>
          </cell>
          <cell r="T1065">
            <v>25616.69745272</v>
          </cell>
          <cell r="U1065">
            <v>3.1539306243792611E-3</v>
          </cell>
        </row>
        <row r="1066">
          <cell r="C1066" t="str">
            <v>76-22</v>
          </cell>
          <cell r="D1066" t="str">
            <v>Unincorporated</v>
          </cell>
          <cell r="E1066">
            <v>37073</v>
          </cell>
          <cell r="F1066">
            <v>2374</v>
          </cell>
          <cell r="G1066">
            <v>0.32476060191518469</v>
          </cell>
          <cell r="H1066">
            <v>2374</v>
          </cell>
          <cell r="I1066">
            <v>0.32476060191518469</v>
          </cell>
          <cell r="J1066">
            <v>2374</v>
          </cell>
          <cell r="K1066">
            <v>0.32476060191518469</v>
          </cell>
          <cell r="L1066">
            <v>2374</v>
          </cell>
          <cell r="M1066">
            <v>0.32476060191518469</v>
          </cell>
          <cell r="N1066">
            <v>5660257</v>
          </cell>
          <cell r="O1066">
            <v>0.69689146803978586</v>
          </cell>
          <cell r="P1066">
            <v>5660257</v>
          </cell>
          <cell r="Q1066">
            <v>0.69689146803978586</v>
          </cell>
          <cell r="R1066">
            <v>5660257</v>
          </cell>
          <cell r="S1066">
            <v>0.69689146803978586</v>
          </cell>
          <cell r="T1066">
            <v>5660257</v>
          </cell>
          <cell r="U1066">
            <v>0.69689146803978586</v>
          </cell>
        </row>
        <row r="1067">
          <cell r="B1067">
            <v>76</v>
          </cell>
          <cell r="C1067" t="str">
            <v>76-24</v>
          </cell>
          <cell r="D1067" t="str">
            <v>TOTAL</v>
          </cell>
          <cell r="F1067">
            <v>7310</v>
          </cell>
          <cell r="G1067">
            <v>1</v>
          </cell>
          <cell r="H1067">
            <v>7310</v>
          </cell>
          <cell r="I1067">
            <v>1</v>
          </cell>
          <cell r="J1067">
            <v>7310</v>
          </cell>
          <cell r="K1067">
            <v>1</v>
          </cell>
          <cell r="L1067">
            <v>7310</v>
          </cell>
          <cell r="M1067">
            <v>1</v>
          </cell>
          <cell r="N1067">
            <v>8122149.9467071295</v>
          </cell>
          <cell r="O1067">
            <v>1</v>
          </cell>
          <cell r="P1067">
            <v>8122149.9467071295</v>
          </cell>
          <cell r="Q1067">
            <v>1</v>
          </cell>
          <cell r="R1067">
            <v>8122149.9467071295</v>
          </cell>
          <cell r="S1067">
            <v>1</v>
          </cell>
          <cell r="T1067">
            <v>8122149.9467071295</v>
          </cell>
          <cell r="U1067">
            <v>1</v>
          </cell>
        </row>
        <row r="1069">
          <cell r="C1069" t="str">
            <v>POLK COUNTY</v>
          </cell>
        </row>
        <row r="1070">
          <cell r="C1070" t="str">
            <v>77-10</v>
          </cell>
          <cell r="D1070" t="str">
            <v>Polk City</v>
          </cell>
          <cell r="E1070">
            <v>31413</v>
          </cell>
          <cell r="F1070">
            <v>3418</v>
          </cell>
          <cell r="G1070">
            <v>0.96227477477477474</v>
          </cell>
          <cell r="H1070">
            <v>3418</v>
          </cell>
          <cell r="I1070">
            <v>0.96227477477477474</v>
          </cell>
          <cell r="J1070">
            <v>3418</v>
          </cell>
          <cell r="K1070">
            <v>0.96227477477477474</v>
          </cell>
          <cell r="L1070">
            <v>3418</v>
          </cell>
          <cell r="M1070">
            <v>0.96227477477477474</v>
          </cell>
          <cell r="N1070">
            <v>698174</v>
          </cell>
          <cell r="O1070">
            <v>0.93957027391471692</v>
          </cell>
          <cell r="P1070">
            <v>698174</v>
          </cell>
          <cell r="Q1070">
            <v>0.93957027391471692</v>
          </cell>
          <cell r="R1070">
            <v>698174</v>
          </cell>
          <cell r="S1070">
            <v>0.93957027391471692</v>
          </cell>
          <cell r="T1070">
            <v>698174</v>
          </cell>
          <cell r="U1070">
            <v>0.93957027391471692</v>
          </cell>
        </row>
        <row r="1071">
          <cell r="C1071" t="str">
            <v>77-15</v>
          </cell>
          <cell r="D1071" t="str">
            <v>Sheldahl  *  *   08  77  (85)</v>
          </cell>
          <cell r="E1071">
            <v>31959</v>
          </cell>
          <cell r="F1071">
            <v>134</v>
          </cell>
          <cell r="G1071">
            <v>3.7725225225225228E-2</v>
          </cell>
          <cell r="H1071">
            <v>134</v>
          </cell>
          <cell r="I1071">
            <v>3.7725225225225228E-2</v>
          </cell>
          <cell r="J1071">
            <v>134</v>
          </cell>
          <cell r="K1071">
            <v>3.7725225225225228E-2</v>
          </cell>
          <cell r="L1071">
            <v>134</v>
          </cell>
          <cell r="M1071">
            <v>3.7725225225225228E-2</v>
          </cell>
          <cell r="N1071">
            <v>44904</v>
          </cell>
          <cell r="O1071">
            <v>6.0429726085283103E-2</v>
          </cell>
          <cell r="P1071">
            <v>44904</v>
          </cell>
          <cell r="Q1071">
            <v>6.0429726085283103E-2</v>
          </cell>
          <cell r="R1071">
            <v>44904</v>
          </cell>
          <cell r="S1071">
            <v>6.0429726085283103E-2</v>
          </cell>
          <cell r="T1071">
            <v>44904</v>
          </cell>
          <cell r="U1071">
            <v>6.0429726085283103E-2</v>
          </cell>
        </row>
        <row r="1072">
          <cell r="B1072">
            <v>77</v>
          </cell>
          <cell r="C1072" t="str">
            <v>77-24</v>
          </cell>
          <cell r="D1072" t="str">
            <v>TOTAL</v>
          </cell>
          <cell r="F1072">
            <v>3552</v>
          </cell>
          <cell r="G1072">
            <v>1</v>
          </cell>
          <cell r="H1072">
            <v>3552</v>
          </cell>
          <cell r="I1072">
            <v>1</v>
          </cell>
          <cell r="J1072">
            <v>3552</v>
          </cell>
          <cell r="K1072">
            <v>1</v>
          </cell>
          <cell r="L1072">
            <v>3552</v>
          </cell>
          <cell r="M1072">
            <v>1</v>
          </cell>
          <cell r="N1072">
            <v>743078</v>
          </cell>
          <cell r="O1072">
            <v>1</v>
          </cell>
          <cell r="P1072">
            <v>743078</v>
          </cell>
          <cell r="Q1072">
            <v>1</v>
          </cell>
          <cell r="R1072">
            <v>743078</v>
          </cell>
          <cell r="S1072">
            <v>1</v>
          </cell>
          <cell r="T1072">
            <v>743078</v>
          </cell>
          <cell r="U1072">
            <v>1</v>
          </cell>
        </row>
        <row r="1074">
          <cell r="C1074" t="str">
            <v>POTTAWATTAMIE COUNTY</v>
          </cell>
        </row>
        <row r="1075">
          <cell r="C1075" t="str">
            <v>78-01</v>
          </cell>
          <cell r="D1075" t="str">
            <v>Council Bluffs</v>
          </cell>
          <cell r="E1075">
            <v>32964</v>
          </cell>
          <cell r="F1075">
            <v>62230</v>
          </cell>
          <cell r="G1075">
            <v>0.66816986095452835</v>
          </cell>
          <cell r="H1075">
            <v>62230</v>
          </cell>
          <cell r="I1075">
            <v>0.66816986095452835</v>
          </cell>
          <cell r="J1075">
            <v>62230</v>
          </cell>
          <cell r="K1075">
            <v>0.66816986095452835</v>
          </cell>
          <cell r="L1075">
            <v>62230</v>
          </cell>
          <cell r="M1075">
            <v>0.66816986095452835</v>
          </cell>
          <cell r="N1075">
            <v>32179145</v>
          </cell>
          <cell r="O1075">
            <v>0.54760044655297202</v>
          </cell>
          <cell r="P1075">
            <v>32179145</v>
          </cell>
          <cell r="Q1075">
            <v>0.54760044655297202</v>
          </cell>
          <cell r="R1075">
            <v>32179145</v>
          </cell>
          <cell r="S1075">
            <v>0.54760044655297202</v>
          </cell>
          <cell r="T1075">
            <v>32179145</v>
          </cell>
          <cell r="U1075">
            <v>0.54760044655297202</v>
          </cell>
        </row>
        <row r="1076">
          <cell r="C1076" t="str">
            <v>78-02</v>
          </cell>
          <cell r="D1076" t="str">
            <v>Avoca</v>
          </cell>
          <cell r="E1076">
            <v>34700</v>
          </cell>
          <cell r="F1076">
            <v>1506</v>
          </cell>
          <cell r="G1076">
            <v>1.6170075696569496E-2</v>
          </cell>
          <cell r="H1076">
            <v>1506</v>
          </cell>
          <cell r="I1076">
            <v>1.6170075696569496E-2</v>
          </cell>
          <cell r="J1076">
            <v>1506</v>
          </cell>
          <cell r="K1076">
            <v>1.6170075696569496E-2</v>
          </cell>
          <cell r="L1076">
            <v>1506</v>
          </cell>
          <cell r="M1076">
            <v>1.6170075696569496E-2</v>
          </cell>
          <cell r="N1076">
            <v>489445</v>
          </cell>
          <cell r="O1076">
            <v>8.3290062729485023E-3</v>
          </cell>
          <cell r="P1076">
            <v>489445</v>
          </cell>
          <cell r="Q1076">
            <v>8.3290062729485023E-3</v>
          </cell>
          <cell r="R1076">
            <v>489445</v>
          </cell>
          <cell r="S1076">
            <v>8.3290062729485023E-3</v>
          </cell>
          <cell r="T1076">
            <v>489445</v>
          </cell>
          <cell r="U1076">
            <v>8.3290062729485023E-3</v>
          </cell>
        </row>
        <row r="1077">
          <cell r="C1077" t="str">
            <v>78-03</v>
          </cell>
          <cell r="D1077" t="str">
            <v>Carter Lake</v>
          </cell>
          <cell r="E1077">
            <v>34700</v>
          </cell>
          <cell r="F1077">
            <v>3785</v>
          </cell>
          <cell r="G1077">
            <v>4.0639931282546837E-2</v>
          </cell>
          <cell r="H1077">
            <v>3785</v>
          </cell>
          <cell r="I1077">
            <v>4.0639931282546837E-2</v>
          </cell>
          <cell r="J1077">
            <v>3785</v>
          </cell>
          <cell r="K1077">
            <v>4.0639931282546837E-2</v>
          </cell>
          <cell r="L1077">
            <v>3785</v>
          </cell>
          <cell r="M1077">
            <v>4.0639931282546837E-2</v>
          </cell>
          <cell r="N1077">
            <v>1005460</v>
          </cell>
          <cell r="O1077">
            <v>1.7110160788645915E-2</v>
          </cell>
          <cell r="P1077">
            <v>1005460</v>
          </cell>
          <cell r="Q1077">
            <v>1.7110160788645915E-2</v>
          </cell>
          <cell r="R1077">
            <v>1005460</v>
          </cell>
          <cell r="S1077">
            <v>1.7110160788645915E-2</v>
          </cell>
          <cell r="T1077">
            <v>1005460</v>
          </cell>
          <cell r="U1077">
            <v>1.7110160788645915E-2</v>
          </cell>
        </row>
        <row r="1078">
          <cell r="C1078" t="str">
            <v>78-04</v>
          </cell>
          <cell r="D1078" t="str">
            <v>Oakland</v>
          </cell>
          <cell r="E1078">
            <v>34700</v>
          </cell>
          <cell r="F1078">
            <v>1527</v>
          </cell>
          <cell r="G1078">
            <v>1.6395554839748753E-2</v>
          </cell>
          <cell r="H1078">
            <v>1527</v>
          </cell>
          <cell r="I1078">
            <v>1.6395554839748753E-2</v>
          </cell>
          <cell r="J1078">
            <v>1527</v>
          </cell>
          <cell r="K1078">
            <v>1.6395554839748753E-2</v>
          </cell>
          <cell r="L1078">
            <v>1527</v>
          </cell>
          <cell r="M1078">
            <v>1.6395554839748753E-2</v>
          </cell>
          <cell r="N1078">
            <v>333033</v>
          </cell>
          <cell r="O1078">
            <v>5.6673046942942685E-3</v>
          </cell>
          <cell r="P1078">
            <v>333033</v>
          </cell>
          <cell r="Q1078">
            <v>5.6673046942942685E-3</v>
          </cell>
          <cell r="R1078">
            <v>333033</v>
          </cell>
          <cell r="S1078">
            <v>5.6673046942942685E-3</v>
          </cell>
          <cell r="T1078">
            <v>333033</v>
          </cell>
          <cell r="U1078">
            <v>5.6673046942942685E-3</v>
          </cell>
        </row>
        <row r="1079">
          <cell r="C1079" t="str">
            <v>78-05</v>
          </cell>
          <cell r="D1079" t="str">
            <v>Carson</v>
          </cell>
          <cell r="E1079">
            <v>34700</v>
          </cell>
          <cell r="F1079">
            <v>812</v>
          </cell>
          <cell r="G1079">
            <v>8.7185268695978962E-3</v>
          </cell>
          <cell r="H1079">
            <v>812</v>
          </cell>
          <cell r="I1079">
            <v>8.7185268695978962E-3</v>
          </cell>
          <cell r="J1079">
            <v>812</v>
          </cell>
          <cell r="K1079">
            <v>8.7185268695978962E-3</v>
          </cell>
          <cell r="L1079">
            <v>812</v>
          </cell>
          <cell r="M1079">
            <v>8.7185268695978962E-3</v>
          </cell>
          <cell r="N1079">
            <v>214894</v>
          </cell>
          <cell r="O1079">
            <v>3.6569041956072599E-3</v>
          </cell>
          <cell r="P1079">
            <v>214894</v>
          </cell>
          <cell r="Q1079">
            <v>3.6569041956072599E-3</v>
          </cell>
          <cell r="R1079">
            <v>214894</v>
          </cell>
          <cell r="S1079">
            <v>3.6569041956072599E-3</v>
          </cell>
          <cell r="T1079">
            <v>214894</v>
          </cell>
          <cell r="U1079">
            <v>3.6569041956072599E-3</v>
          </cell>
        </row>
        <row r="1080">
          <cell r="C1080" t="str">
            <v>78-06</v>
          </cell>
          <cell r="D1080" t="str">
            <v>Neola</v>
          </cell>
          <cell r="E1080">
            <v>34700</v>
          </cell>
          <cell r="F1080">
            <v>842</v>
          </cell>
          <cell r="G1080">
            <v>9.0406399312825472E-3</v>
          </cell>
          <cell r="H1080">
            <v>842</v>
          </cell>
          <cell r="I1080">
            <v>9.0406399312825472E-3</v>
          </cell>
          <cell r="J1080">
            <v>842</v>
          </cell>
          <cell r="K1080">
            <v>9.0406399312825472E-3</v>
          </cell>
          <cell r="L1080">
            <v>842</v>
          </cell>
          <cell r="M1080">
            <v>9.0406399312825472E-3</v>
          </cell>
          <cell r="N1080">
            <v>218491</v>
          </cell>
          <cell r="O1080">
            <v>3.7181152317069151E-3</v>
          </cell>
          <cell r="P1080">
            <v>218491</v>
          </cell>
          <cell r="Q1080">
            <v>3.7181152317069151E-3</v>
          </cell>
          <cell r="R1080">
            <v>218491</v>
          </cell>
          <cell r="S1080">
            <v>3.7181152317069151E-3</v>
          </cell>
          <cell r="T1080">
            <v>218491</v>
          </cell>
          <cell r="U1080">
            <v>3.7181152317069151E-3</v>
          </cell>
        </row>
        <row r="1081">
          <cell r="C1081" t="str">
            <v>78-07</v>
          </cell>
          <cell r="D1081" t="str">
            <v>Walnut</v>
          </cell>
          <cell r="E1081">
            <v>34700</v>
          </cell>
          <cell r="F1081">
            <v>785</v>
          </cell>
          <cell r="G1081">
            <v>8.4286251140817097E-3</v>
          </cell>
          <cell r="H1081">
            <v>785</v>
          </cell>
          <cell r="I1081">
            <v>8.4286251140817097E-3</v>
          </cell>
          <cell r="J1081">
            <v>785</v>
          </cell>
          <cell r="K1081">
            <v>8.4286251140817097E-3</v>
          </cell>
          <cell r="L1081">
            <v>785</v>
          </cell>
          <cell r="M1081">
            <v>8.4286251140817097E-3</v>
          </cell>
          <cell r="N1081">
            <v>306051</v>
          </cell>
          <cell r="O1081">
            <v>5.208145345937055E-3</v>
          </cell>
          <cell r="P1081">
            <v>306051</v>
          </cell>
          <cell r="Q1081">
            <v>5.208145345937055E-3</v>
          </cell>
          <cell r="R1081">
            <v>306051</v>
          </cell>
          <cell r="S1081">
            <v>5.208145345937055E-3</v>
          </cell>
          <cell r="T1081">
            <v>306051</v>
          </cell>
          <cell r="U1081">
            <v>5.208145345937055E-3</v>
          </cell>
        </row>
        <row r="1082">
          <cell r="C1082" t="str">
            <v>78-08</v>
          </cell>
          <cell r="D1082" t="str">
            <v>Cresent</v>
          </cell>
          <cell r="E1082">
            <v>34700</v>
          </cell>
          <cell r="F1082">
            <v>617</v>
          </cell>
          <cell r="G1082">
            <v>6.6247919686476617E-3</v>
          </cell>
          <cell r="H1082">
            <v>617</v>
          </cell>
          <cell r="I1082">
            <v>6.6247919686476617E-3</v>
          </cell>
          <cell r="J1082">
            <v>617</v>
          </cell>
          <cell r="K1082">
            <v>6.6247919686476617E-3</v>
          </cell>
          <cell r="L1082">
            <v>617</v>
          </cell>
          <cell r="M1082">
            <v>6.6247919686476617E-3</v>
          </cell>
          <cell r="N1082">
            <v>8813</v>
          </cell>
          <cell r="O1082">
            <v>1.4997299448047308E-4</v>
          </cell>
          <cell r="P1082">
            <v>8813</v>
          </cell>
          <cell r="Q1082">
            <v>1.4997299448047308E-4</v>
          </cell>
          <cell r="R1082">
            <v>8813</v>
          </cell>
          <cell r="S1082">
            <v>1.4997299448047308E-4</v>
          </cell>
          <cell r="T1082">
            <v>8813</v>
          </cell>
          <cell r="U1082">
            <v>1.4997299448047308E-4</v>
          </cell>
        </row>
        <row r="1083">
          <cell r="C1083" t="str">
            <v>78-09</v>
          </cell>
          <cell r="D1083" t="str">
            <v>Hancock</v>
          </cell>
          <cell r="E1083">
            <v>34700</v>
          </cell>
          <cell r="F1083">
            <v>196</v>
          </cell>
          <cell r="G1083">
            <v>2.1044720030063886E-3</v>
          </cell>
          <cell r="H1083">
            <v>196</v>
          </cell>
          <cell r="I1083">
            <v>2.1044720030063886E-3</v>
          </cell>
          <cell r="J1083">
            <v>196</v>
          </cell>
          <cell r="K1083">
            <v>2.1044720030063886E-3</v>
          </cell>
          <cell r="L1083">
            <v>196</v>
          </cell>
          <cell r="M1083">
            <v>2.1044720030063886E-3</v>
          </cell>
          <cell r="N1083">
            <v>60651</v>
          </cell>
          <cell r="O1083">
            <v>1.0321130248763387E-3</v>
          </cell>
          <cell r="P1083">
            <v>60651</v>
          </cell>
          <cell r="Q1083">
            <v>1.0321130248763387E-3</v>
          </cell>
          <cell r="R1083">
            <v>60651</v>
          </cell>
          <cell r="S1083">
            <v>1.0321130248763387E-3</v>
          </cell>
          <cell r="T1083">
            <v>60651</v>
          </cell>
          <cell r="U1083">
            <v>1.0321130248763387E-3</v>
          </cell>
        </row>
        <row r="1084">
          <cell r="C1084" t="str">
            <v>78-10</v>
          </cell>
          <cell r="D1084" t="str">
            <v>Macedonia</v>
          </cell>
          <cell r="E1084">
            <v>32509</v>
          </cell>
          <cell r="F1084">
            <v>246</v>
          </cell>
          <cell r="G1084">
            <v>2.6413271058141406E-3</v>
          </cell>
          <cell r="H1084">
            <v>246</v>
          </cell>
          <cell r="I1084">
            <v>2.6413271058141406E-3</v>
          </cell>
          <cell r="J1084">
            <v>246</v>
          </cell>
          <cell r="K1084">
            <v>2.6413271058141406E-3</v>
          </cell>
          <cell r="L1084">
            <v>246</v>
          </cell>
          <cell r="M1084">
            <v>2.6413271058141406E-3</v>
          </cell>
          <cell r="N1084">
            <v>67914</v>
          </cell>
          <cell r="O1084">
            <v>1.1557092870925732E-3</v>
          </cell>
          <cell r="P1084">
            <v>67914</v>
          </cell>
          <cell r="Q1084">
            <v>1.1557092870925732E-3</v>
          </cell>
          <cell r="R1084">
            <v>67914</v>
          </cell>
          <cell r="S1084">
            <v>1.1557092870925732E-3</v>
          </cell>
          <cell r="T1084">
            <v>67914</v>
          </cell>
          <cell r="U1084">
            <v>1.1557092870925732E-3</v>
          </cell>
        </row>
        <row r="1085">
          <cell r="C1085" t="str">
            <v>78-11</v>
          </cell>
          <cell r="D1085" t="str">
            <v>McClelland</v>
          </cell>
          <cell r="E1085">
            <v>34700</v>
          </cell>
          <cell r="F1085">
            <v>151</v>
          </cell>
          <cell r="G1085">
            <v>1.6213024104794116E-3</v>
          </cell>
          <cell r="H1085">
            <v>151</v>
          </cell>
          <cell r="I1085">
            <v>1.6213024104794116E-3</v>
          </cell>
          <cell r="J1085">
            <v>151</v>
          </cell>
          <cell r="K1085">
            <v>1.6213024104794116E-3</v>
          </cell>
          <cell r="L1085">
            <v>151</v>
          </cell>
          <cell r="M1085">
            <v>1.6213024104794116E-3</v>
          </cell>
          <cell r="N1085">
            <v>28650</v>
          </cell>
          <cell r="O1085">
            <v>4.8754411572285867E-4</v>
          </cell>
          <cell r="P1085">
            <v>28650</v>
          </cell>
          <cell r="Q1085">
            <v>4.8754411572285867E-4</v>
          </cell>
          <cell r="R1085">
            <v>28650</v>
          </cell>
          <cell r="S1085">
            <v>4.8754411572285867E-4</v>
          </cell>
          <cell r="T1085">
            <v>28650</v>
          </cell>
          <cell r="U1085">
            <v>4.8754411572285867E-4</v>
          </cell>
        </row>
        <row r="1086">
          <cell r="C1086" t="str">
            <v>78-12</v>
          </cell>
          <cell r="D1086" t="str">
            <v>Minden</v>
          </cell>
          <cell r="E1086">
            <v>32509</v>
          </cell>
          <cell r="F1086">
            <v>599</v>
          </cell>
          <cell r="G1086">
            <v>6.4315241316368716E-3</v>
          </cell>
          <cell r="H1086">
            <v>599</v>
          </cell>
          <cell r="I1086">
            <v>6.4315241316368716E-3</v>
          </cell>
          <cell r="J1086">
            <v>599</v>
          </cell>
          <cell r="K1086">
            <v>6.4315241316368716E-3</v>
          </cell>
          <cell r="L1086">
            <v>599</v>
          </cell>
          <cell r="M1086">
            <v>6.4315241316368716E-3</v>
          </cell>
          <cell r="N1086">
            <v>159652</v>
          </cell>
          <cell r="O1086">
            <v>2.7168374577098021E-3</v>
          </cell>
          <cell r="P1086">
            <v>159652</v>
          </cell>
          <cell r="Q1086">
            <v>2.7168374577098021E-3</v>
          </cell>
          <cell r="R1086">
            <v>159652</v>
          </cell>
          <cell r="S1086">
            <v>2.7168374577098021E-3</v>
          </cell>
          <cell r="T1086">
            <v>159652</v>
          </cell>
          <cell r="U1086">
            <v>2.7168374577098021E-3</v>
          </cell>
        </row>
        <row r="1087">
          <cell r="C1087" t="str">
            <v>78-13</v>
          </cell>
          <cell r="D1087" t="str">
            <v>Treynor</v>
          </cell>
          <cell r="E1087">
            <v>34700</v>
          </cell>
          <cell r="F1087">
            <v>919</v>
          </cell>
          <cell r="G1087">
            <v>9.8673967896064849E-3</v>
          </cell>
          <cell r="H1087">
            <v>919</v>
          </cell>
          <cell r="I1087">
            <v>9.8673967896064849E-3</v>
          </cell>
          <cell r="J1087">
            <v>919</v>
          </cell>
          <cell r="K1087">
            <v>9.8673967896064849E-3</v>
          </cell>
          <cell r="L1087">
            <v>919</v>
          </cell>
          <cell r="M1087">
            <v>9.8673967896064849E-3</v>
          </cell>
          <cell r="N1087">
            <v>369768</v>
          </cell>
          <cell r="O1087">
            <v>6.292433248956719E-3</v>
          </cell>
          <cell r="P1087">
            <v>369768</v>
          </cell>
          <cell r="Q1087">
            <v>6.292433248956719E-3</v>
          </cell>
          <cell r="R1087">
            <v>369768</v>
          </cell>
          <cell r="S1087">
            <v>6.292433248956719E-3</v>
          </cell>
          <cell r="T1087">
            <v>369768</v>
          </cell>
          <cell r="U1087">
            <v>6.292433248956719E-3</v>
          </cell>
        </row>
        <row r="1088">
          <cell r="C1088" t="str">
            <v>78-14</v>
          </cell>
          <cell r="D1088" t="str">
            <v>Underwood</v>
          </cell>
          <cell r="E1088">
            <v>34700</v>
          </cell>
          <cell r="F1088">
            <v>917</v>
          </cell>
          <cell r="G1088">
            <v>9.8459225854941757E-3</v>
          </cell>
          <cell r="H1088">
            <v>917</v>
          </cell>
          <cell r="I1088">
            <v>9.8459225854941757E-3</v>
          </cell>
          <cell r="J1088">
            <v>917</v>
          </cell>
          <cell r="K1088">
            <v>9.8459225854941757E-3</v>
          </cell>
          <cell r="L1088">
            <v>917</v>
          </cell>
          <cell r="M1088">
            <v>9.8459225854941757E-3</v>
          </cell>
          <cell r="N1088">
            <v>145730</v>
          </cell>
          <cell r="O1088">
            <v>2.4799233502370748E-3</v>
          </cell>
          <cell r="P1088">
            <v>145730</v>
          </cell>
          <cell r="Q1088">
            <v>2.4799233502370748E-3</v>
          </cell>
          <cell r="R1088">
            <v>145730</v>
          </cell>
          <cell r="S1088">
            <v>2.4799233502370748E-3</v>
          </cell>
          <cell r="T1088">
            <v>145730</v>
          </cell>
          <cell r="U1088">
            <v>2.4799233502370748E-3</v>
          </cell>
        </row>
        <row r="1089">
          <cell r="B1089">
            <v>1</v>
          </cell>
          <cell r="C1089" t="str">
            <v>78-15</v>
          </cell>
          <cell r="D1089" t="str">
            <v>Shelby   *  *  78  (83)</v>
          </cell>
          <cell r="E1089">
            <v>34700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</row>
        <row r="1090">
          <cell r="C1090" t="str">
            <v>78-22</v>
          </cell>
          <cell r="D1090" t="str">
            <v>Unincorporated</v>
          </cell>
          <cell r="E1090">
            <v>34790</v>
          </cell>
          <cell r="F1090">
            <v>18003</v>
          </cell>
          <cell r="G1090">
            <v>0.19330004831695927</v>
          </cell>
          <cell r="H1090">
            <v>18003</v>
          </cell>
          <cell r="I1090">
            <v>0.19330004831695927</v>
          </cell>
          <cell r="J1090">
            <v>18003</v>
          </cell>
          <cell r="K1090">
            <v>0.19330004831695927</v>
          </cell>
          <cell r="L1090">
            <v>18003</v>
          </cell>
          <cell r="M1090">
            <v>0.19330004831695927</v>
          </cell>
          <cell r="N1090">
            <v>23176216</v>
          </cell>
          <cell r="O1090">
            <v>0.3943953834388122</v>
          </cell>
          <cell r="P1090">
            <v>23176216</v>
          </cell>
          <cell r="Q1090">
            <v>0.3943953834388122</v>
          </cell>
          <cell r="R1090">
            <v>23176216</v>
          </cell>
          <cell r="S1090">
            <v>0.3943953834388122</v>
          </cell>
          <cell r="T1090">
            <v>23176216</v>
          </cell>
          <cell r="U1090">
            <v>0.3943953834388122</v>
          </cell>
        </row>
        <row r="1091">
          <cell r="B1091">
            <v>78</v>
          </cell>
          <cell r="C1091" t="str">
            <v>78-24</v>
          </cell>
          <cell r="D1091" t="str">
            <v>TOTAL</v>
          </cell>
          <cell r="F1091">
            <v>93135</v>
          </cell>
          <cell r="G1091">
            <v>0.99999999999999978</v>
          </cell>
          <cell r="H1091">
            <v>93135</v>
          </cell>
          <cell r="I1091">
            <v>0.99999999999999978</v>
          </cell>
          <cell r="J1091">
            <v>93135</v>
          </cell>
          <cell r="K1091">
            <v>0.99999999999999978</v>
          </cell>
          <cell r="L1091">
            <v>93135</v>
          </cell>
          <cell r="M1091">
            <v>0.99999999999999978</v>
          </cell>
          <cell r="N1091">
            <v>58763913</v>
          </cell>
          <cell r="O1091">
            <v>0.99999999999999989</v>
          </cell>
          <cell r="P1091">
            <v>58763913</v>
          </cell>
          <cell r="Q1091">
            <v>0.99999999999999989</v>
          </cell>
          <cell r="R1091">
            <v>58763913</v>
          </cell>
          <cell r="S1091">
            <v>0.99999999999999989</v>
          </cell>
          <cell r="T1091">
            <v>58763913</v>
          </cell>
          <cell r="U1091">
            <v>0.99999999999999989</v>
          </cell>
        </row>
        <row r="1093">
          <cell r="C1093" t="str">
            <v>POWESHIEK COUNTY</v>
          </cell>
        </row>
        <row r="1094">
          <cell r="C1094" t="str">
            <v>79-01</v>
          </cell>
          <cell r="D1094" t="str">
            <v>Grinnell</v>
          </cell>
          <cell r="E1094">
            <v>39264</v>
          </cell>
          <cell r="F1094">
            <v>9218</v>
          </cell>
          <cell r="G1094">
            <v>0.48736385746008248</v>
          </cell>
          <cell r="H1094">
            <v>9218</v>
          </cell>
          <cell r="I1094">
            <v>0.48736385746008248</v>
          </cell>
          <cell r="J1094">
            <v>9218</v>
          </cell>
          <cell r="K1094">
            <v>0.48736385746008248</v>
          </cell>
          <cell r="L1094">
            <v>9218</v>
          </cell>
          <cell r="M1094">
            <v>0.48736385746008248</v>
          </cell>
          <cell r="N1094">
            <v>4541561</v>
          </cell>
          <cell r="O1094">
            <v>0.30601067232838886</v>
          </cell>
          <cell r="P1094">
            <v>4541561</v>
          </cell>
          <cell r="Q1094">
            <v>0.30601067232838886</v>
          </cell>
          <cell r="R1094">
            <v>4541561</v>
          </cell>
          <cell r="S1094">
            <v>0.30601067232838886</v>
          </cell>
          <cell r="T1094">
            <v>4541561</v>
          </cell>
          <cell r="U1094">
            <v>0.30601067232838886</v>
          </cell>
        </row>
        <row r="1095">
          <cell r="C1095" t="str">
            <v>79-02</v>
          </cell>
          <cell r="D1095" t="str">
            <v>Brooklyn</v>
          </cell>
          <cell r="E1095">
            <v>39264</v>
          </cell>
          <cell r="F1095">
            <v>1468</v>
          </cell>
          <cell r="G1095">
            <v>7.7614465475309299E-2</v>
          </cell>
          <cell r="H1095">
            <v>1468</v>
          </cell>
          <cell r="I1095">
            <v>7.7614465475309299E-2</v>
          </cell>
          <cell r="J1095">
            <v>1468</v>
          </cell>
          <cell r="K1095">
            <v>7.7614465475309299E-2</v>
          </cell>
          <cell r="L1095">
            <v>1468</v>
          </cell>
          <cell r="M1095">
            <v>7.7614465475309299E-2</v>
          </cell>
          <cell r="N1095">
            <v>517446</v>
          </cell>
          <cell r="O1095">
            <v>3.4865544766135591E-2</v>
          </cell>
          <cell r="P1095">
            <v>517446</v>
          </cell>
          <cell r="Q1095">
            <v>3.4865544766135591E-2</v>
          </cell>
          <cell r="R1095">
            <v>517446</v>
          </cell>
          <cell r="S1095">
            <v>3.4865544766135591E-2</v>
          </cell>
          <cell r="T1095">
            <v>517446</v>
          </cell>
          <cell r="U1095">
            <v>3.4865544766135591E-2</v>
          </cell>
        </row>
        <row r="1096">
          <cell r="C1096" t="str">
            <v>79-03</v>
          </cell>
          <cell r="D1096" t="str">
            <v>Montezuma</v>
          </cell>
          <cell r="E1096">
            <v>39264</v>
          </cell>
          <cell r="F1096">
            <v>1462</v>
          </cell>
          <cell r="G1096">
            <v>7.7297240139579143E-2</v>
          </cell>
          <cell r="H1096">
            <v>1462</v>
          </cell>
          <cell r="I1096">
            <v>7.7297240139579143E-2</v>
          </cell>
          <cell r="J1096">
            <v>1462</v>
          </cell>
          <cell r="K1096">
            <v>7.7297240139579143E-2</v>
          </cell>
          <cell r="L1096">
            <v>1462</v>
          </cell>
          <cell r="M1096">
            <v>7.7297240139579143E-2</v>
          </cell>
          <cell r="N1096">
            <v>486134</v>
          </cell>
          <cell r="O1096">
            <v>3.2755740191905164E-2</v>
          </cell>
          <cell r="P1096">
            <v>486134</v>
          </cell>
          <cell r="Q1096">
            <v>3.2755740191905164E-2</v>
          </cell>
          <cell r="R1096">
            <v>486134</v>
          </cell>
          <cell r="S1096">
            <v>3.2755740191905164E-2</v>
          </cell>
          <cell r="T1096">
            <v>486134</v>
          </cell>
          <cell r="U1096">
            <v>3.2755740191905164E-2</v>
          </cell>
        </row>
        <row r="1097">
          <cell r="C1097" t="str">
            <v>79-04</v>
          </cell>
          <cell r="D1097" t="str">
            <v>Victor</v>
          </cell>
          <cell r="E1097">
            <v>39264</v>
          </cell>
          <cell r="F1097">
            <v>115</v>
          </cell>
          <cell r="G1097">
            <v>6.0801522681611505E-3</v>
          </cell>
          <cell r="H1097">
            <v>115</v>
          </cell>
          <cell r="I1097">
            <v>6.0801522681611505E-3</v>
          </cell>
          <cell r="J1097">
            <v>115</v>
          </cell>
          <cell r="K1097">
            <v>6.0801522681611505E-3</v>
          </cell>
          <cell r="L1097">
            <v>115</v>
          </cell>
          <cell r="M1097">
            <v>6.0801522681611505E-3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</row>
        <row r="1098">
          <cell r="C1098" t="str">
            <v>79-05</v>
          </cell>
          <cell r="D1098" t="str">
            <v>Barnes City  *  * (62)  79</v>
          </cell>
          <cell r="E1098">
            <v>39264</v>
          </cell>
          <cell r="F1098">
            <v>17</v>
          </cell>
          <cell r="G1098">
            <v>8.9880511790208309E-4</v>
          </cell>
          <cell r="H1098">
            <v>17</v>
          </cell>
          <cell r="I1098">
            <v>8.9880511790208309E-4</v>
          </cell>
          <cell r="J1098">
            <v>17</v>
          </cell>
          <cell r="K1098">
            <v>8.9880511790208309E-4</v>
          </cell>
          <cell r="L1098">
            <v>17</v>
          </cell>
          <cell r="M1098">
            <v>8.9880511790208309E-4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</row>
        <row r="1099">
          <cell r="C1099" t="str">
            <v>79-06</v>
          </cell>
          <cell r="D1099" t="str">
            <v>Deep River</v>
          </cell>
          <cell r="E1099">
            <v>39264</v>
          </cell>
          <cell r="F1099">
            <v>279</v>
          </cell>
          <cell r="G1099">
            <v>1.4750978111451835E-2</v>
          </cell>
          <cell r="H1099">
            <v>279</v>
          </cell>
          <cell r="I1099">
            <v>1.4750978111451835E-2</v>
          </cell>
          <cell r="J1099">
            <v>279</v>
          </cell>
          <cell r="K1099">
            <v>1.4750978111451835E-2</v>
          </cell>
          <cell r="L1099">
            <v>279</v>
          </cell>
          <cell r="M1099">
            <v>1.4750978111451835E-2</v>
          </cell>
          <cell r="N1099">
            <v>48785</v>
          </cell>
          <cell r="O1099">
            <v>3.2871364382291578E-3</v>
          </cell>
          <cell r="P1099">
            <v>48785</v>
          </cell>
          <cell r="Q1099">
            <v>3.2871364382291578E-3</v>
          </cell>
          <cell r="R1099">
            <v>48785</v>
          </cell>
          <cell r="S1099">
            <v>3.2871364382291578E-3</v>
          </cell>
          <cell r="T1099">
            <v>48785</v>
          </cell>
          <cell r="U1099">
            <v>3.2871364382291578E-3</v>
          </cell>
        </row>
        <row r="1100">
          <cell r="C1100" t="str">
            <v>79-07</v>
          </cell>
          <cell r="D1100" t="str">
            <v>Guernesy</v>
          </cell>
          <cell r="E1100">
            <v>39264</v>
          </cell>
          <cell r="F1100">
            <v>63</v>
          </cell>
          <cell r="G1100">
            <v>3.3308660251665434E-3</v>
          </cell>
          <cell r="H1100">
            <v>63</v>
          </cell>
          <cell r="I1100">
            <v>3.3308660251665434E-3</v>
          </cell>
          <cell r="J1100">
            <v>63</v>
          </cell>
          <cell r="K1100">
            <v>3.3308660251665434E-3</v>
          </cell>
          <cell r="L1100">
            <v>63</v>
          </cell>
          <cell r="M1100">
            <v>3.3308660251665434E-3</v>
          </cell>
          <cell r="N1100">
            <v>24461</v>
          </cell>
          <cell r="O1100">
            <v>1.6481837535210295E-3</v>
          </cell>
          <cell r="P1100">
            <v>24461</v>
          </cell>
          <cell r="Q1100">
            <v>1.6481837535210295E-3</v>
          </cell>
          <cell r="R1100">
            <v>24461</v>
          </cell>
          <cell r="S1100">
            <v>1.6481837535210295E-3</v>
          </cell>
          <cell r="T1100">
            <v>24461</v>
          </cell>
          <cell r="U1100">
            <v>1.6481837535210295E-3</v>
          </cell>
        </row>
        <row r="1101">
          <cell r="C1101" t="str">
            <v>79-08</v>
          </cell>
          <cell r="D1101" t="str">
            <v>Hartwick</v>
          </cell>
          <cell r="E1101">
            <v>39264</v>
          </cell>
          <cell r="F1101">
            <v>86</v>
          </cell>
          <cell r="G1101">
            <v>4.5468964787987731E-3</v>
          </cell>
          <cell r="H1101">
            <v>86</v>
          </cell>
          <cell r="I1101">
            <v>4.5468964787987731E-3</v>
          </cell>
          <cell r="J1101">
            <v>86</v>
          </cell>
          <cell r="K1101">
            <v>4.5468964787987731E-3</v>
          </cell>
          <cell r="L1101">
            <v>86</v>
          </cell>
          <cell r="M1101">
            <v>4.5468964787987731E-3</v>
          </cell>
          <cell r="N1101">
            <v>27021</v>
          </cell>
          <cell r="O1101">
            <v>1.8206767182000628E-3</v>
          </cell>
          <cell r="P1101">
            <v>27021</v>
          </cell>
          <cell r="Q1101">
            <v>1.8206767182000628E-3</v>
          </cell>
          <cell r="R1101">
            <v>27021</v>
          </cell>
          <cell r="S1101">
            <v>1.8206767182000628E-3</v>
          </cell>
          <cell r="T1101">
            <v>27021</v>
          </cell>
          <cell r="U1101">
            <v>1.8206767182000628E-3</v>
          </cell>
        </row>
        <row r="1102">
          <cell r="C1102" t="str">
            <v>79-09</v>
          </cell>
          <cell r="D1102" t="str">
            <v>Malcom</v>
          </cell>
          <cell r="E1102">
            <v>39264</v>
          </cell>
          <cell r="F1102">
            <v>287</v>
          </cell>
          <cell r="G1102">
            <v>1.5173945225758698E-2</v>
          </cell>
          <cell r="H1102">
            <v>287</v>
          </cell>
          <cell r="I1102">
            <v>1.5173945225758698E-2</v>
          </cell>
          <cell r="J1102">
            <v>287</v>
          </cell>
          <cell r="K1102">
            <v>1.5173945225758698E-2</v>
          </cell>
          <cell r="L1102">
            <v>287</v>
          </cell>
          <cell r="M1102">
            <v>1.5173945225758698E-2</v>
          </cell>
          <cell r="N1102">
            <v>132969</v>
          </cell>
          <cell r="O1102">
            <v>8.9594597735962456E-3</v>
          </cell>
          <cell r="P1102">
            <v>132969</v>
          </cell>
          <cell r="Q1102">
            <v>8.9594597735962456E-3</v>
          </cell>
          <cell r="R1102">
            <v>132969</v>
          </cell>
          <cell r="S1102">
            <v>8.9594597735962456E-3</v>
          </cell>
          <cell r="T1102">
            <v>132969</v>
          </cell>
          <cell r="U1102">
            <v>8.9594597735962456E-3</v>
          </cell>
        </row>
        <row r="1103">
          <cell r="C1103" t="str">
            <v>79-10</v>
          </cell>
          <cell r="D1103" t="str">
            <v>Searsboro</v>
          </cell>
          <cell r="E1103">
            <v>39264</v>
          </cell>
          <cell r="F1103">
            <v>148</v>
          </cell>
          <cell r="G1103">
            <v>7.8248916146769591E-3</v>
          </cell>
          <cell r="H1103">
            <v>148</v>
          </cell>
          <cell r="I1103">
            <v>7.8248916146769591E-3</v>
          </cell>
          <cell r="J1103">
            <v>148</v>
          </cell>
          <cell r="K1103">
            <v>7.8248916146769591E-3</v>
          </cell>
          <cell r="L1103">
            <v>148</v>
          </cell>
          <cell r="M1103">
            <v>7.8248916146769591E-3</v>
          </cell>
          <cell r="N1103">
            <v>25362</v>
          </cell>
          <cell r="O1103">
            <v>1.7088931914803298E-3</v>
          </cell>
          <cell r="P1103">
            <v>25362</v>
          </cell>
          <cell r="Q1103">
            <v>1.7088931914803298E-3</v>
          </cell>
          <cell r="R1103">
            <v>25362</v>
          </cell>
          <cell r="S1103">
            <v>1.7088931914803298E-3</v>
          </cell>
          <cell r="T1103">
            <v>25362</v>
          </cell>
          <cell r="U1103">
            <v>1.7088931914803298E-3</v>
          </cell>
        </row>
        <row r="1104">
          <cell r="C1104" t="str">
            <v>79-22</v>
          </cell>
          <cell r="D1104" t="str">
            <v>Unincorporated</v>
          </cell>
          <cell r="E1104">
            <v>39630</v>
          </cell>
          <cell r="F1104">
            <v>5771</v>
          </cell>
          <cell r="G1104">
            <v>0.30511790208311301</v>
          </cell>
          <cell r="H1104">
            <v>5771</v>
          </cell>
          <cell r="I1104">
            <v>0.30511790208311301</v>
          </cell>
          <cell r="J1104">
            <v>5771</v>
          </cell>
          <cell r="K1104">
            <v>0.30511790208311301</v>
          </cell>
          <cell r="L1104">
            <v>5771</v>
          </cell>
          <cell r="M1104">
            <v>0.30511790208311301</v>
          </cell>
          <cell r="N1104">
            <v>9037446</v>
          </cell>
          <cell r="O1104">
            <v>0.60894369283854355</v>
          </cell>
          <cell r="P1104">
            <v>9037446</v>
          </cell>
          <cell r="Q1104">
            <v>0.60894369283854355</v>
          </cell>
          <cell r="R1104">
            <v>9037446</v>
          </cell>
          <cell r="S1104">
            <v>0.60894369283854355</v>
          </cell>
          <cell r="T1104">
            <v>9037446</v>
          </cell>
          <cell r="U1104">
            <v>0.60894369283854355</v>
          </cell>
        </row>
        <row r="1105">
          <cell r="B1105">
            <v>79</v>
          </cell>
          <cell r="C1105" t="str">
            <v>79-24</v>
          </cell>
          <cell r="D1105" t="str">
            <v>TOTAL</v>
          </cell>
          <cell r="F1105">
            <v>18914</v>
          </cell>
          <cell r="G1105">
            <v>1</v>
          </cell>
          <cell r="H1105">
            <v>18914</v>
          </cell>
          <cell r="I1105">
            <v>1</v>
          </cell>
          <cell r="J1105">
            <v>18914</v>
          </cell>
          <cell r="K1105">
            <v>1</v>
          </cell>
          <cell r="L1105">
            <v>18914</v>
          </cell>
          <cell r="M1105">
            <v>1</v>
          </cell>
          <cell r="N1105">
            <v>14841185</v>
          </cell>
          <cell r="O1105">
            <v>1</v>
          </cell>
          <cell r="P1105">
            <v>14841185</v>
          </cell>
          <cell r="Q1105">
            <v>1</v>
          </cell>
          <cell r="R1105">
            <v>14841185</v>
          </cell>
          <cell r="S1105">
            <v>1</v>
          </cell>
          <cell r="T1105">
            <v>14841185</v>
          </cell>
          <cell r="U1105">
            <v>1</v>
          </cell>
        </row>
        <row r="1107">
          <cell r="C1107" t="str">
            <v>RINGGOLD COUNTY</v>
          </cell>
        </row>
        <row r="1108">
          <cell r="C1108" t="str">
            <v>80-01</v>
          </cell>
          <cell r="D1108" t="str">
            <v>Mount Ayr</v>
          </cell>
          <cell r="E1108">
            <v>39264</v>
          </cell>
          <cell r="F1108">
            <v>1691</v>
          </cell>
          <cell r="G1108">
            <v>0.33027343749999999</v>
          </cell>
          <cell r="H1108">
            <v>1691</v>
          </cell>
          <cell r="I1108">
            <v>0.33027343749999999</v>
          </cell>
          <cell r="J1108">
            <v>1691</v>
          </cell>
          <cell r="K1108">
            <v>0.33027343749999999</v>
          </cell>
          <cell r="L1108">
            <v>1691</v>
          </cell>
          <cell r="M1108">
            <v>0.33027343749999999</v>
          </cell>
          <cell r="N1108">
            <v>1016646</v>
          </cell>
          <cell r="O1108">
            <v>0.25609134031779984</v>
          </cell>
          <cell r="P1108">
            <v>1016646</v>
          </cell>
          <cell r="Q1108">
            <v>0.25609134031779984</v>
          </cell>
          <cell r="R1108">
            <v>1016646</v>
          </cell>
          <cell r="S1108">
            <v>0.25609134031779984</v>
          </cell>
          <cell r="T1108">
            <v>1016646</v>
          </cell>
          <cell r="U1108">
            <v>0.25609134031779984</v>
          </cell>
        </row>
        <row r="1109">
          <cell r="B1109">
            <v>1</v>
          </cell>
          <cell r="C1109" t="str">
            <v>80-02</v>
          </cell>
          <cell r="D1109" t="str">
            <v>Clearfield  *  * 80  (87)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</row>
        <row r="1110">
          <cell r="C1110" t="str">
            <v>80-03</v>
          </cell>
          <cell r="D1110" t="str">
            <v>Beconsfield</v>
          </cell>
          <cell r="E1110">
            <v>39264</v>
          </cell>
          <cell r="F1110">
            <v>15</v>
          </cell>
          <cell r="G1110">
            <v>2.9296875E-3</v>
          </cell>
          <cell r="H1110">
            <v>15</v>
          </cell>
          <cell r="I1110">
            <v>2.9296875E-3</v>
          </cell>
          <cell r="J1110">
            <v>15</v>
          </cell>
          <cell r="K1110">
            <v>2.9296875E-3</v>
          </cell>
          <cell r="L1110">
            <v>15</v>
          </cell>
          <cell r="M1110">
            <v>2.9296875E-3</v>
          </cell>
          <cell r="N1110">
            <v>3015</v>
          </cell>
          <cell r="O1110">
            <v>7.5947320016816729E-4</v>
          </cell>
          <cell r="P1110">
            <v>3015</v>
          </cell>
          <cell r="Q1110">
            <v>7.5947320016816729E-4</v>
          </cell>
          <cell r="R1110">
            <v>3015</v>
          </cell>
          <cell r="S1110">
            <v>7.5947320016816729E-4</v>
          </cell>
          <cell r="T1110">
            <v>3015</v>
          </cell>
          <cell r="U1110">
            <v>7.5947320016816729E-4</v>
          </cell>
        </row>
        <row r="1111">
          <cell r="C1111" t="str">
            <v>80-04</v>
          </cell>
          <cell r="D1111" t="str">
            <v>Benton</v>
          </cell>
          <cell r="E1111">
            <v>39264</v>
          </cell>
          <cell r="F1111">
            <v>41</v>
          </cell>
          <cell r="G1111">
            <v>8.0078124999999993E-3</v>
          </cell>
          <cell r="H1111">
            <v>41</v>
          </cell>
          <cell r="I1111">
            <v>8.0078124999999993E-3</v>
          </cell>
          <cell r="J1111">
            <v>41</v>
          </cell>
          <cell r="K1111">
            <v>8.0078124999999993E-3</v>
          </cell>
          <cell r="L1111">
            <v>41</v>
          </cell>
          <cell r="M1111">
            <v>8.0078124999999993E-3</v>
          </cell>
          <cell r="N1111">
            <v>3653</v>
          </cell>
          <cell r="O1111">
            <v>9.2018427867804808E-4</v>
          </cell>
          <cell r="P1111">
            <v>3653</v>
          </cell>
          <cell r="Q1111">
            <v>9.2018427867804808E-4</v>
          </cell>
          <cell r="R1111">
            <v>3653</v>
          </cell>
          <cell r="S1111">
            <v>9.2018427867804808E-4</v>
          </cell>
          <cell r="T1111">
            <v>3653</v>
          </cell>
          <cell r="U1111">
            <v>9.2018427867804808E-4</v>
          </cell>
        </row>
        <row r="1112">
          <cell r="C1112" t="str">
            <v>80-05</v>
          </cell>
          <cell r="D1112" t="str">
            <v>Delphos   Dis-Incorporated FY19</v>
          </cell>
          <cell r="E1112">
            <v>39264</v>
          </cell>
          <cell r="F1112">
            <v>25</v>
          </cell>
          <cell r="G1112">
            <v>4.8828125E-3</v>
          </cell>
          <cell r="H1112">
            <v>25</v>
          </cell>
          <cell r="I1112">
            <v>4.8828125E-3</v>
          </cell>
          <cell r="J1112">
            <v>25</v>
          </cell>
          <cell r="K1112">
            <v>4.8828125E-3</v>
          </cell>
          <cell r="L1112">
            <v>25</v>
          </cell>
          <cell r="M1112">
            <v>4.8828125E-3</v>
          </cell>
          <cell r="N1112">
            <v>1913</v>
          </cell>
          <cell r="O1112">
            <v>4.8188133728746399E-4</v>
          </cell>
          <cell r="P1112">
            <v>1913</v>
          </cell>
          <cell r="Q1112">
            <v>4.8188133728746399E-4</v>
          </cell>
          <cell r="R1112">
            <v>1913</v>
          </cell>
          <cell r="S1112">
            <v>4.8188133728746399E-4</v>
          </cell>
          <cell r="T1112">
            <v>1913</v>
          </cell>
          <cell r="U1112">
            <v>4.8188133728746399E-4</v>
          </cell>
        </row>
        <row r="1113">
          <cell r="C1113" t="str">
            <v>80-06</v>
          </cell>
          <cell r="D1113" t="str">
            <v>Diagonal</v>
          </cell>
          <cell r="E1113">
            <v>39264</v>
          </cell>
          <cell r="F1113">
            <v>330</v>
          </cell>
          <cell r="G1113">
            <v>6.4453125E-2</v>
          </cell>
          <cell r="H1113">
            <v>330</v>
          </cell>
          <cell r="I1113">
            <v>6.4453125E-2</v>
          </cell>
          <cell r="J1113">
            <v>330</v>
          </cell>
          <cell r="K1113">
            <v>6.4453125E-2</v>
          </cell>
          <cell r="L1113">
            <v>330</v>
          </cell>
          <cell r="M1113">
            <v>6.4453125E-2</v>
          </cell>
          <cell r="N1113">
            <v>86252</v>
          </cell>
          <cell r="O1113">
            <v>2.172672718437969E-2</v>
          </cell>
          <cell r="P1113">
            <v>86252</v>
          </cell>
          <cell r="Q1113">
            <v>2.172672718437969E-2</v>
          </cell>
          <cell r="R1113">
            <v>86252</v>
          </cell>
          <cell r="S1113">
            <v>2.172672718437969E-2</v>
          </cell>
          <cell r="T1113">
            <v>86252</v>
          </cell>
          <cell r="U1113">
            <v>2.172672718437969E-2</v>
          </cell>
        </row>
        <row r="1114">
          <cell r="C1114" t="str">
            <v>80-07</v>
          </cell>
          <cell r="D1114" t="str">
            <v>Ellston</v>
          </cell>
          <cell r="E1114">
            <v>39264</v>
          </cell>
          <cell r="F1114">
            <v>43</v>
          </cell>
          <cell r="G1114">
            <v>8.3984374999999997E-3</v>
          </cell>
          <cell r="H1114">
            <v>43</v>
          </cell>
          <cell r="I1114">
            <v>8.3984374999999997E-3</v>
          </cell>
          <cell r="J1114">
            <v>43</v>
          </cell>
          <cell r="K1114">
            <v>8.3984374999999997E-3</v>
          </cell>
          <cell r="L1114">
            <v>43</v>
          </cell>
          <cell r="M1114">
            <v>8.3984374999999997E-3</v>
          </cell>
          <cell r="N1114">
            <v>5425</v>
          </cell>
          <cell r="O1114">
            <v>1.366547963818344E-3</v>
          </cell>
          <cell r="P1114">
            <v>5425</v>
          </cell>
          <cell r="Q1114">
            <v>1.366547963818344E-3</v>
          </cell>
          <cell r="R1114">
            <v>5425</v>
          </cell>
          <cell r="S1114">
            <v>1.366547963818344E-3</v>
          </cell>
          <cell r="T1114">
            <v>5425</v>
          </cell>
          <cell r="U1114">
            <v>1.366547963818344E-3</v>
          </cell>
        </row>
        <row r="1115">
          <cell r="C1115" t="str">
            <v>80-08</v>
          </cell>
          <cell r="D1115" t="str">
            <v>Kellerton</v>
          </cell>
          <cell r="E1115">
            <v>39264</v>
          </cell>
          <cell r="F1115">
            <v>315</v>
          </cell>
          <cell r="G1115">
            <v>6.15234375E-2</v>
          </cell>
          <cell r="H1115">
            <v>315</v>
          </cell>
          <cell r="I1115">
            <v>6.15234375E-2</v>
          </cell>
          <cell r="J1115">
            <v>315</v>
          </cell>
          <cell r="K1115">
            <v>6.15234375E-2</v>
          </cell>
          <cell r="L1115">
            <v>315</v>
          </cell>
          <cell r="M1115">
            <v>6.15234375E-2</v>
          </cell>
          <cell r="N1115">
            <v>61207</v>
          </cell>
          <cell r="O1115">
            <v>1.5417935709019242E-2</v>
          </cell>
          <cell r="P1115">
            <v>61207</v>
          </cell>
          <cell r="Q1115">
            <v>1.5417935709019242E-2</v>
          </cell>
          <cell r="R1115">
            <v>61207</v>
          </cell>
          <cell r="S1115">
            <v>1.5417935709019242E-2</v>
          </cell>
          <cell r="T1115">
            <v>61207</v>
          </cell>
          <cell r="U1115">
            <v>1.5417935709019242E-2</v>
          </cell>
        </row>
        <row r="1116">
          <cell r="C1116" t="str">
            <v>80-09</v>
          </cell>
          <cell r="D1116" t="str">
            <v>Maloy</v>
          </cell>
          <cell r="E1116">
            <v>39264</v>
          </cell>
          <cell r="F1116">
            <v>29</v>
          </cell>
          <cell r="G1116">
            <v>5.6640624999999998E-3</v>
          </cell>
          <cell r="H1116">
            <v>29</v>
          </cell>
          <cell r="I1116">
            <v>5.6640624999999998E-3</v>
          </cell>
          <cell r="J1116">
            <v>29</v>
          </cell>
          <cell r="K1116">
            <v>5.6640624999999998E-3</v>
          </cell>
          <cell r="L1116">
            <v>29</v>
          </cell>
          <cell r="M1116">
            <v>5.6640624999999998E-3</v>
          </cell>
          <cell r="N1116">
            <v>3487</v>
          </cell>
          <cell r="O1116">
            <v>8.7836917047641764E-4</v>
          </cell>
          <cell r="P1116">
            <v>3487</v>
          </cell>
          <cell r="Q1116">
            <v>8.7836917047641764E-4</v>
          </cell>
          <cell r="R1116">
            <v>3487</v>
          </cell>
          <cell r="S1116">
            <v>8.7836917047641764E-4</v>
          </cell>
          <cell r="T1116">
            <v>3487</v>
          </cell>
          <cell r="U1116">
            <v>8.7836917047641764E-4</v>
          </cell>
        </row>
        <row r="1117">
          <cell r="C1117" t="str">
            <v>80-10</v>
          </cell>
          <cell r="D1117" t="str">
            <v>Redding</v>
          </cell>
          <cell r="E1117">
            <v>39264</v>
          </cell>
          <cell r="F1117">
            <v>82</v>
          </cell>
          <cell r="G1117">
            <v>1.6015624999999999E-2</v>
          </cell>
          <cell r="H1117">
            <v>82</v>
          </cell>
          <cell r="I1117">
            <v>1.6015624999999999E-2</v>
          </cell>
          <cell r="J1117">
            <v>82</v>
          </cell>
          <cell r="K1117">
            <v>1.6015624999999999E-2</v>
          </cell>
          <cell r="L1117">
            <v>82</v>
          </cell>
          <cell r="M1117">
            <v>1.6015624999999999E-2</v>
          </cell>
          <cell r="N1117">
            <v>6202</v>
          </cell>
          <cell r="O1117">
            <v>1.5622728979910359E-3</v>
          </cell>
          <cell r="P1117">
            <v>6202</v>
          </cell>
          <cell r="Q1117">
            <v>1.5622728979910359E-3</v>
          </cell>
          <cell r="R1117">
            <v>6202</v>
          </cell>
          <cell r="S1117">
            <v>1.5622728979910359E-3</v>
          </cell>
          <cell r="T1117">
            <v>6202</v>
          </cell>
          <cell r="U1117">
            <v>1.5622728979910359E-3</v>
          </cell>
        </row>
        <row r="1118">
          <cell r="B1118">
            <v>1</v>
          </cell>
          <cell r="C1118" t="str">
            <v>80-11</v>
          </cell>
          <cell r="D1118" t="str">
            <v>Shannon city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</row>
        <row r="1119">
          <cell r="C1119" t="str">
            <v>80-12</v>
          </cell>
          <cell r="D1119" t="str">
            <v>Tingley</v>
          </cell>
          <cell r="E1119">
            <v>39264</v>
          </cell>
          <cell r="F1119">
            <v>184</v>
          </cell>
          <cell r="G1119">
            <v>3.5937499999999997E-2</v>
          </cell>
          <cell r="H1119">
            <v>184</v>
          </cell>
          <cell r="I1119">
            <v>3.5937499999999997E-2</v>
          </cell>
          <cell r="J1119">
            <v>184</v>
          </cell>
          <cell r="K1119">
            <v>3.5937499999999997E-2</v>
          </cell>
          <cell r="L1119">
            <v>184</v>
          </cell>
          <cell r="M1119">
            <v>3.5937499999999997E-2</v>
          </cell>
          <cell r="N1119">
            <v>32243</v>
          </cell>
          <cell r="O1119">
            <v>8.1219550225612655E-3</v>
          </cell>
          <cell r="P1119">
            <v>32243</v>
          </cell>
          <cell r="Q1119">
            <v>8.1219550225612655E-3</v>
          </cell>
          <cell r="R1119">
            <v>32243</v>
          </cell>
          <cell r="S1119">
            <v>8.1219550225612655E-3</v>
          </cell>
          <cell r="T1119">
            <v>32243</v>
          </cell>
          <cell r="U1119">
            <v>8.1219550225612655E-3</v>
          </cell>
        </row>
        <row r="1120">
          <cell r="C1120" t="str">
            <v>80-22</v>
          </cell>
          <cell r="D1120" t="str">
            <v>Unincorporated</v>
          </cell>
          <cell r="E1120">
            <v>39264</v>
          </cell>
          <cell r="F1120">
            <v>2365</v>
          </cell>
          <cell r="G1120">
            <v>0.4619140625</v>
          </cell>
          <cell r="H1120">
            <v>2365</v>
          </cell>
          <cell r="I1120">
            <v>0.4619140625</v>
          </cell>
          <cell r="J1120">
            <v>2365</v>
          </cell>
          <cell r="K1120">
            <v>0.4619140625</v>
          </cell>
          <cell r="L1120">
            <v>2365</v>
          </cell>
          <cell r="M1120">
            <v>0.4619140625</v>
          </cell>
          <cell r="N1120">
            <v>2749814</v>
          </cell>
          <cell r="O1120">
            <v>0.69267331291782042</v>
          </cell>
          <cell r="P1120">
            <v>2749814</v>
          </cell>
          <cell r="Q1120">
            <v>0.69267331291782042</v>
          </cell>
          <cell r="R1120">
            <v>2749814</v>
          </cell>
          <cell r="S1120">
            <v>0.69267331291782042</v>
          </cell>
          <cell r="T1120">
            <v>2749814</v>
          </cell>
          <cell r="U1120">
            <v>0.69267331291782042</v>
          </cell>
        </row>
        <row r="1121">
          <cell r="B1121">
            <v>80</v>
          </cell>
          <cell r="C1121" t="str">
            <v>80-24</v>
          </cell>
          <cell r="D1121" t="str">
            <v>TOTAL</v>
          </cell>
          <cell r="F1121">
            <v>5120</v>
          </cell>
          <cell r="G1121">
            <v>1</v>
          </cell>
          <cell r="H1121">
            <v>5120</v>
          </cell>
          <cell r="I1121">
            <v>1</v>
          </cell>
          <cell r="J1121">
            <v>5120</v>
          </cell>
          <cell r="K1121">
            <v>1</v>
          </cell>
          <cell r="L1121">
            <v>5120</v>
          </cell>
          <cell r="M1121">
            <v>1</v>
          </cell>
          <cell r="N1121">
            <v>3969857</v>
          </cell>
          <cell r="O1121">
            <v>0.99999999999999989</v>
          </cell>
          <cell r="P1121">
            <v>3969857</v>
          </cell>
          <cell r="Q1121">
            <v>0.99999999999999989</v>
          </cell>
          <cell r="R1121">
            <v>3969857</v>
          </cell>
          <cell r="S1121">
            <v>0.99999999999999989</v>
          </cell>
          <cell r="T1121">
            <v>3969857</v>
          </cell>
          <cell r="U1121">
            <v>0.99999999999999989</v>
          </cell>
        </row>
        <row r="1123">
          <cell r="C1123" t="str">
            <v>SAC COUNTY</v>
          </cell>
        </row>
        <row r="1124">
          <cell r="C1124" t="str">
            <v>81-01</v>
          </cell>
          <cell r="D1124" t="str">
            <v>Sac City</v>
          </cell>
          <cell r="E1124">
            <v>38718</v>
          </cell>
          <cell r="F1124">
            <v>2220</v>
          </cell>
          <cell r="G1124">
            <v>0.2144927536231884</v>
          </cell>
          <cell r="H1124">
            <v>2220</v>
          </cell>
          <cell r="I1124">
            <v>0.2144927536231884</v>
          </cell>
          <cell r="J1124">
            <v>2220</v>
          </cell>
          <cell r="K1124">
            <v>0.2144927536231884</v>
          </cell>
          <cell r="L1124">
            <v>2220</v>
          </cell>
          <cell r="M1124">
            <v>0.2144927536231884</v>
          </cell>
          <cell r="N1124">
            <v>1297499</v>
          </cell>
          <cell r="O1124">
            <v>0.12758349399688471</v>
          </cell>
          <cell r="P1124">
            <v>1297499</v>
          </cell>
          <cell r="Q1124">
            <v>0.12758349399688471</v>
          </cell>
          <cell r="R1124">
            <v>1297499</v>
          </cell>
          <cell r="S1124">
            <v>0.12758349399688471</v>
          </cell>
          <cell r="T1124">
            <v>1297499</v>
          </cell>
          <cell r="U1124">
            <v>0.12758349399688471</v>
          </cell>
        </row>
        <row r="1125">
          <cell r="C1125" t="str">
            <v>81-02</v>
          </cell>
          <cell r="D1125" t="str">
            <v>Lake View</v>
          </cell>
          <cell r="E1125">
            <v>38718</v>
          </cell>
          <cell r="F1125">
            <v>1142</v>
          </cell>
          <cell r="G1125">
            <v>0.11033816425120772</v>
          </cell>
          <cell r="H1125">
            <v>1142</v>
          </cell>
          <cell r="I1125">
            <v>0.11033816425120772</v>
          </cell>
          <cell r="J1125">
            <v>1142</v>
          </cell>
          <cell r="K1125">
            <v>0.11033816425120772</v>
          </cell>
          <cell r="L1125">
            <v>1142</v>
          </cell>
          <cell r="M1125">
            <v>0.11033816425120772</v>
          </cell>
          <cell r="N1125">
            <v>603593</v>
          </cell>
          <cell r="O1125">
            <v>5.9351493829329832E-2</v>
          </cell>
          <cell r="P1125">
            <v>603593</v>
          </cell>
          <cell r="Q1125">
            <v>5.9351493829329832E-2</v>
          </cell>
          <cell r="R1125">
            <v>603593</v>
          </cell>
          <cell r="S1125">
            <v>5.9351493829329832E-2</v>
          </cell>
          <cell r="T1125">
            <v>603593</v>
          </cell>
          <cell r="U1125">
            <v>5.9351493829329832E-2</v>
          </cell>
        </row>
        <row r="1126">
          <cell r="C1126" t="str">
            <v>81-03</v>
          </cell>
          <cell r="D1126" t="str">
            <v>Odebolt</v>
          </cell>
          <cell r="E1126">
            <v>38718</v>
          </cell>
          <cell r="F1126">
            <v>1013</v>
          </cell>
          <cell r="G1126">
            <v>9.7874396135265704E-2</v>
          </cell>
          <cell r="H1126">
            <v>1013</v>
          </cell>
          <cell r="I1126">
            <v>9.7874396135265704E-2</v>
          </cell>
          <cell r="J1126">
            <v>1013</v>
          </cell>
          <cell r="K1126">
            <v>9.7874396135265704E-2</v>
          </cell>
          <cell r="L1126">
            <v>1013</v>
          </cell>
          <cell r="M1126">
            <v>9.7874396135265704E-2</v>
          </cell>
          <cell r="N1126">
            <v>240811</v>
          </cell>
          <cell r="O1126">
            <v>2.36790230843213E-2</v>
          </cell>
          <cell r="P1126">
            <v>240811</v>
          </cell>
          <cell r="Q1126">
            <v>2.36790230843213E-2</v>
          </cell>
          <cell r="R1126">
            <v>240811</v>
          </cell>
          <cell r="S1126">
            <v>2.36790230843213E-2</v>
          </cell>
          <cell r="T1126">
            <v>240811</v>
          </cell>
          <cell r="U1126">
            <v>2.36790230843213E-2</v>
          </cell>
        </row>
        <row r="1127">
          <cell r="C1127" t="str">
            <v>81-04</v>
          </cell>
          <cell r="D1127" t="str">
            <v>Early</v>
          </cell>
          <cell r="E1127">
            <v>38718</v>
          </cell>
          <cell r="F1127">
            <v>557</v>
          </cell>
          <cell r="G1127">
            <v>5.3816425120772948E-2</v>
          </cell>
          <cell r="H1127">
            <v>557</v>
          </cell>
          <cell r="I1127">
            <v>5.3816425120772948E-2</v>
          </cell>
          <cell r="J1127">
            <v>557</v>
          </cell>
          <cell r="K1127">
            <v>5.3816425120772948E-2</v>
          </cell>
          <cell r="L1127">
            <v>557</v>
          </cell>
          <cell r="M1127">
            <v>5.3816425120772948E-2</v>
          </cell>
          <cell r="N1127">
            <v>279937</v>
          </cell>
          <cell r="O1127">
            <v>2.7526295248787021E-2</v>
          </cell>
          <cell r="P1127">
            <v>279937</v>
          </cell>
          <cell r="Q1127">
            <v>2.7526295248787021E-2</v>
          </cell>
          <cell r="R1127">
            <v>279937</v>
          </cell>
          <cell r="S1127">
            <v>2.7526295248787021E-2</v>
          </cell>
          <cell r="T1127">
            <v>279937</v>
          </cell>
          <cell r="U1127">
            <v>2.7526295248787021E-2</v>
          </cell>
        </row>
        <row r="1128">
          <cell r="C1128" t="str">
            <v>81-05</v>
          </cell>
          <cell r="D1128" t="str">
            <v>Schaller</v>
          </cell>
          <cell r="E1128">
            <v>38718</v>
          </cell>
          <cell r="F1128">
            <v>772</v>
          </cell>
          <cell r="G1128">
            <v>7.4589371980676333E-2</v>
          </cell>
          <cell r="H1128">
            <v>772</v>
          </cell>
          <cell r="I1128">
            <v>7.4589371980676333E-2</v>
          </cell>
          <cell r="J1128">
            <v>772</v>
          </cell>
          <cell r="K1128">
            <v>7.4589371980676333E-2</v>
          </cell>
          <cell r="L1128">
            <v>772</v>
          </cell>
          <cell r="M1128">
            <v>7.4589371980676333E-2</v>
          </cell>
          <cell r="N1128">
            <v>258157</v>
          </cell>
          <cell r="O1128">
            <v>2.5384660843479467E-2</v>
          </cell>
          <cell r="P1128">
            <v>258157</v>
          </cell>
          <cell r="Q1128">
            <v>2.5384660843479467E-2</v>
          </cell>
          <cell r="R1128">
            <v>258157</v>
          </cell>
          <cell r="S1128">
            <v>2.5384660843479467E-2</v>
          </cell>
          <cell r="T1128">
            <v>258157</v>
          </cell>
          <cell r="U1128">
            <v>2.5384660843479467E-2</v>
          </cell>
        </row>
        <row r="1129">
          <cell r="C1129" t="str">
            <v>81-06</v>
          </cell>
          <cell r="D1129" t="str">
            <v>Wall Lake</v>
          </cell>
          <cell r="E1129">
            <v>38718</v>
          </cell>
          <cell r="F1129">
            <v>819</v>
          </cell>
          <cell r="G1129">
            <v>7.91304347826087E-2</v>
          </cell>
          <cell r="H1129">
            <v>819</v>
          </cell>
          <cell r="I1129">
            <v>7.91304347826087E-2</v>
          </cell>
          <cell r="J1129">
            <v>819</v>
          </cell>
          <cell r="K1129">
            <v>7.91304347826087E-2</v>
          </cell>
          <cell r="L1129">
            <v>819</v>
          </cell>
          <cell r="M1129">
            <v>7.91304347826087E-2</v>
          </cell>
          <cell r="N1129">
            <v>143843</v>
          </cell>
          <cell r="O1129">
            <v>1.414412845558562E-2</v>
          </cell>
          <cell r="P1129">
            <v>143843</v>
          </cell>
          <cell r="Q1129">
            <v>1.414412845558562E-2</v>
          </cell>
          <cell r="R1129">
            <v>143843</v>
          </cell>
          <cell r="S1129">
            <v>1.414412845558562E-2</v>
          </cell>
          <cell r="T1129">
            <v>143843</v>
          </cell>
          <cell r="U1129">
            <v>1.414412845558562E-2</v>
          </cell>
        </row>
        <row r="1130">
          <cell r="C1130" t="str">
            <v>81-07</v>
          </cell>
          <cell r="D1130" t="str">
            <v>Auburn</v>
          </cell>
          <cell r="E1130">
            <v>38718</v>
          </cell>
          <cell r="F1130">
            <v>322</v>
          </cell>
          <cell r="G1130">
            <v>3.111111111111111E-2</v>
          </cell>
          <cell r="H1130">
            <v>322</v>
          </cell>
          <cell r="I1130">
            <v>3.111111111111111E-2</v>
          </cell>
          <cell r="J1130">
            <v>322</v>
          </cell>
          <cell r="K1130">
            <v>3.111111111111111E-2</v>
          </cell>
          <cell r="L1130">
            <v>322</v>
          </cell>
          <cell r="M1130">
            <v>3.111111111111111E-2</v>
          </cell>
          <cell r="N1130">
            <v>36711</v>
          </cell>
          <cell r="O1130">
            <v>3.609804437706414E-3</v>
          </cell>
          <cell r="P1130">
            <v>36711</v>
          </cell>
          <cell r="Q1130">
            <v>3.609804437706414E-3</v>
          </cell>
          <cell r="R1130">
            <v>36711</v>
          </cell>
          <cell r="S1130">
            <v>3.609804437706414E-3</v>
          </cell>
          <cell r="T1130">
            <v>36711</v>
          </cell>
          <cell r="U1130">
            <v>3.609804437706414E-3</v>
          </cell>
        </row>
        <row r="1131">
          <cell r="C1131" t="str">
            <v>81-08</v>
          </cell>
          <cell r="D1131" t="str">
            <v>Lytton</v>
          </cell>
          <cell r="E1131">
            <v>38718</v>
          </cell>
          <cell r="F1131">
            <v>272</v>
          </cell>
          <cell r="G1131">
            <v>2.6280193236714974E-2</v>
          </cell>
          <cell r="H1131">
            <v>272</v>
          </cell>
          <cell r="I1131">
            <v>2.6280193236714974E-2</v>
          </cell>
          <cell r="J1131">
            <v>272</v>
          </cell>
          <cell r="K1131">
            <v>2.6280193236714974E-2</v>
          </cell>
          <cell r="L1131">
            <v>272</v>
          </cell>
          <cell r="M1131">
            <v>2.6280193236714974E-2</v>
          </cell>
          <cell r="N1131">
            <v>77962</v>
          </cell>
          <cell r="O1131">
            <v>7.6660285356560005E-3</v>
          </cell>
          <cell r="P1131">
            <v>77962</v>
          </cell>
          <cell r="Q1131">
            <v>7.6660285356560005E-3</v>
          </cell>
          <cell r="R1131">
            <v>77962</v>
          </cell>
          <cell r="S1131">
            <v>7.6660285356560005E-3</v>
          </cell>
          <cell r="T1131">
            <v>77962</v>
          </cell>
          <cell r="U1131">
            <v>7.6660285356560005E-3</v>
          </cell>
        </row>
        <row r="1132">
          <cell r="C1132" t="str">
            <v>81-09</v>
          </cell>
          <cell r="D1132" t="str">
            <v>Nemaha</v>
          </cell>
          <cell r="E1132">
            <v>38718</v>
          </cell>
          <cell r="F1132">
            <v>85</v>
          </cell>
          <cell r="G1132">
            <v>8.2125603864734303E-3</v>
          </cell>
          <cell r="H1132">
            <v>85</v>
          </cell>
          <cell r="I1132">
            <v>8.2125603864734303E-3</v>
          </cell>
          <cell r="J1132">
            <v>85</v>
          </cell>
          <cell r="K1132">
            <v>8.2125603864734303E-3</v>
          </cell>
          <cell r="L1132">
            <v>85</v>
          </cell>
          <cell r="M1132">
            <v>8.2125603864734303E-3</v>
          </cell>
          <cell r="N1132">
            <v>19960</v>
          </cell>
          <cell r="O1132">
            <v>1.9626732199237292E-3</v>
          </cell>
          <cell r="P1132">
            <v>19960</v>
          </cell>
          <cell r="Q1132">
            <v>1.9626732199237292E-3</v>
          </cell>
          <cell r="R1132">
            <v>19960</v>
          </cell>
          <cell r="S1132">
            <v>1.9626732199237292E-3</v>
          </cell>
          <cell r="T1132">
            <v>19960</v>
          </cell>
          <cell r="U1132">
            <v>1.9626732199237292E-3</v>
          </cell>
        </row>
        <row r="1133">
          <cell r="C1133" t="str">
            <v>81-22</v>
          </cell>
          <cell r="D1133" t="str">
            <v>Unincorporated</v>
          </cell>
          <cell r="E1133">
            <v>38718</v>
          </cell>
          <cell r="F1133">
            <v>3148</v>
          </cell>
          <cell r="G1133">
            <v>0.3041545893719807</v>
          </cell>
          <cell r="H1133">
            <v>3148</v>
          </cell>
          <cell r="I1133">
            <v>0.3041545893719807</v>
          </cell>
          <cell r="J1133">
            <v>3148</v>
          </cell>
          <cell r="K1133">
            <v>0.3041545893719807</v>
          </cell>
          <cell r="L1133">
            <v>3148</v>
          </cell>
          <cell r="M1133">
            <v>0.3041545893719807</v>
          </cell>
          <cell r="N1133">
            <v>7211330</v>
          </cell>
          <cell r="O1133">
            <v>0.70909239834832594</v>
          </cell>
          <cell r="P1133">
            <v>7211330</v>
          </cell>
          <cell r="Q1133">
            <v>0.70909239834832594</v>
          </cell>
          <cell r="R1133">
            <v>7211330</v>
          </cell>
          <cell r="S1133">
            <v>0.70909239834832594</v>
          </cell>
          <cell r="T1133">
            <v>7211330</v>
          </cell>
          <cell r="U1133">
            <v>0.70909239834832594</v>
          </cell>
        </row>
        <row r="1134">
          <cell r="B1134">
            <v>81</v>
          </cell>
          <cell r="C1134" t="str">
            <v>81-24</v>
          </cell>
          <cell r="D1134" t="str">
            <v>Total</v>
          </cell>
          <cell r="F1134">
            <v>10350</v>
          </cell>
          <cell r="G1134">
            <v>1</v>
          </cell>
          <cell r="H1134">
            <v>10350</v>
          </cell>
          <cell r="I1134">
            <v>1</v>
          </cell>
          <cell r="J1134">
            <v>10350</v>
          </cell>
          <cell r="K1134">
            <v>1</v>
          </cell>
          <cell r="L1134">
            <v>10350</v>
          </cell>
          <cell r="M1134">
            <v>1</v>
          </cell>
          <cell r="N1134">
            <v>10169803</v>
          </cell>
          <cell r="O1134">
            <v>1</v>
          </cell>
          <cell r="P1134">
            <v>10169803</v>
          </cell>
          <cell r="Q1134">
            <v>1</v>
          </cell>
          <cell r="R1134">
            <v>10169803</v>
          </cell>
          <cell r="S1134">
            <v>1</v>
          </cell>
          <cell r="T1134">
            <v>10169803</v>
          </cell>
          <cell r="U1134">
            <v>1</v>
          </cell>
        </row>
        <row r="1135">
          <cell r="F1135" t="str">
            <v xml:space="preserve">      </v>
          </cell>
          <cell r="H1135" t="str">
            <v xml:space="preserve">      </v>
          </cell>
          <cell r="J1135" t="str">
            <v xml:space="preserve">      </v>
          </cell>
          <cell r="L1135" t="str">
            <v xml:space="preserve">      </v>
          </cell>
        </row>
        <row r="1136">
          <cell r="C1136" t="str">
            <v>SCOTT COUNTY</v>
          </cell>
        </row>
        <row r="1137">
          <cell r="C1137" t="str">
            <v>82-01</v>
          </cell>
          <cell r="D1137" t="str">
            <v>Davenport</v>
          </cell>
          <cell r="E1137">
            <v>32509</v>
          </cell>
          <cell r="F1137">
            <v>99687</v>
          </cell>
          <cell r="G1137">
            <v>0.60334455042850921</v>
          </cell>
          <cell r="H1137">
            <v>99687</v>
          </cell>
          <cell r="I1137">
            <v>0.60334455042850921</v>
          </cell>
          <cell r="J1137">
            <v>99687</v>
          </cell>
          <cell r="K1137">
            <v>0.60334455042850921</v>
          </cell>
          <cell r="L1137">
            <v>99687</v>
          </cell>
          <cell r="M1137">
            <v>0.60334455042850921</v>
          </cell>
          <cell r="N1137">
            <v>73822861</v>
          </cell>
          <cell r="O1137">
            <v>0.49829529808635292</v>
          </cell>
          <cell r="P1137">
            <v>73822861</v>
          </cell>
          <cell r="Q1137">
            <v>0.49829529808635292</v>
          </cell>
          <cell r="R1137">
            <v>73822861</v>
          </cell>
          <cell r="S1137">
            <v>0.49829529808635292</v>
          </cell>
          <cell r="T1137">
            <v>73822861</v>
          </cell>
          <cell r="U1137">
            <v>0.49829529808635292</v>
          </cell>
        </row>
        <row r="1138">
          <cell r="C1138" t="str">
            <v>82-02</v>
          </cell>
          <cell r="D1138" t="str">
            <v>Bettendorf</v>
          </cell>
          <cell r="E1138">
            <v>32509</v>
          </cell>
          <cell r="F1138">
            <v>33215</v>
          </cell>
          <cell r="G1138">
            <v>0.20103011669006923</v>
          </cell>
          <cell r="H1138">
            <v>33215</v>
          </cell>
          <cell r="I1138">
            <v>0.20103011669006923</v>
          </cell>
          <cell r="J1138">
            <v>33215</v>
          </cell>
          <cell r="K1138">
            <v>0.20103011669006923</v>
          </cell>
          <cell r="L1138">
            <v>33215</v>
          </cell>
          <cell r="M1138">
            <v>0.20103011669006923</v>
          </cell>
          <cell r="N1138">
            <v>14878544</v>
          </cell>
          <cell r="O1138">
            <v>0.10042835535148005</v>
          </cell>
          <cell r="P1138">
            <v>14878544</v>
          </cell>
          <cell r="Q1138">
            <v>0.10042835535148005</v>
          </cell>
          <cell r="R1138">
            <v>14878544</v>
          </cell>
          <cell r="S1138">
            <v>0.10042835535148005</v>
          </cell>
          <cell r="T1138">
            <v>14878544</v>
          </cell>
          <cell r="U1138">
            <v>0.10042835535148005</v>
          </cell>
        </row>
        <row r="1139">
          <cell r="C1139" t="str">
            <v>82-03</v>
          </cell>
          <cell r="D1139" t="str">
            <v>Buffalo</v>
          </cell>
          <cell r="E1139">
            <v>32509</v>
          </cell>
          <cell r="F1139">
            <v>1270</v>
          </cell>
          <cell r="G1139">
            <v>7.6865346438774029E-3</v>
          </cell>
          <cell r="H1139">
            <v>1270</v>
          </cell>
          <cell r="I1139">
            <v>7.6865346438774029E-3</v>
          </cell>
          <cell r="J1139">
            <v>1270</v>
          </cell>
          <cell r="K1139">
            <v>7.6865346438774029E-3</v>
          </cell>
          <cell r="L1139">
            <v>1270</v>
          </cell>
          <cell r="M1139">
            <v>7.6865346438774029E-3</v>
          </cell>
          <cell r="N1139">
            <v>1026864</v>
          </cell>
          <cell r="O1139">
            <v>6.9312066214034258E-3</v>
          </cell>
          <cell r="P1139">
            <v>1026864</v>
          </cell>
          <cell r="Q1139">
            <v>6.9312066214034258E-3</v>
          </cell>
          <cell r="R1139">
            <v>1026864</v>
          </cell>
          <cell r="S1139">
            <v>6.9312066214034258E-3</v>
          </cell>
          <cell r="T1139">
            <v>1026864</v>
          </cell>
          <cell r="U1139">
            <v>6.9312066214034258E-3</v>
          </cell>
        </row>
        <row r="1140">
          <cell r="C1140" t="str">
            <v>82-04</v>
          </cell>
          <cell r="D1140" t="str">
            <v>Durant  *  *   (16)  70  82</v>
          </cell>
          <cell r="E1140">
            <v>35521</v>
          </cell>
          <cell r="F1140">
            <v>92</v>
          </cell>
          <cell r="G1140">
            <v>5.5681983246985906E-4</v>
          </cell>
          <cell r="H1140">
            <v>92</v>
          </cell>
          <cell r="I1140">
            <v>5.5681983246985906E-4</v>
          </cell>
          <cell r="J1140">
            <v>92</v>
          </cell>
          <cell r="K1140">
            <v>5.5681983246985906E-4</v>
          </cell>
          <cell r="L1140">
            <v>92</v>
          </cell>
          <cell r="M1140">
            <v>5.5681983246985906E-4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</row>
        <row r="1141">
          <cell r="C1141" t="str">
            <v>82-05</v>
          </cell>
          <cell r="D1141" t="str">
            <v>LeClaire</v>
          </cell>
          <cell r="E1141">
            <v>32509</v>
          </cell>
          <cell r="F1141">
            <v>3765</v>
          </cell>
          <cell r="G1141">
            <v>2.2787246404880647E-2</v>
          </cell>
          <cell r="H1141">
            <v>3765</v>
          </cell>
          <cell r="I1141">
            <v>2.2787246404880647E-2</v>
          </cell>
          <cell r="J1141">
            <v>3765</v>
          </cell>
          <cell r="K1141">
            <v>2.2787246404880647E-2</v>
          </cell>
          <cell r="L1141">
            <v>3765</v>
          </cell>
          <cell r="M1141">
            <v>2.2787246404880647E-2</v>
          </cell>
          <cell r="N1141">
            <v>1453583</v>
          </cell>
          <cell r="O1141">
            <v>9.8115077696359545E-3</v>
          </cell>
          <cell r="P1141">
            <v>1453583</v>
          </cell>
          <cell r="Q1141">
            <v>9.8115077696359545E-3</v>
          </cell>
          <cell r="R1141">
            <v>1453583</v>
          </cell>
          <cell r="S1141">
            <v>9.8115077696359545E-3</v>
          </cell>
          <cell r="T1141">
            <v>1453583</v>
          </cell>
          <cell r="U1141">
            <v>9.8115077696359545E-3</v>
          </cell>
        </row>
        <row r="1142">
          <cell r="C1142" t="str">
            <v>82-06</v>
          </cell>
          <cell r="D1142" t="str">
            <v>Blue Grass</v>
          </cell>
          <cell r="E1142">
            <v>32509</v>
          </cell>
          <cell r="F1142">
            <v>1436</v>
          </cell>
          <cell r="G1142">
            <v>8.6912312981164957E-3</v>
          </cell>
          <cell r="H1142">
            <v>1436</v>
          </cell>
          <cell r="I1142">
            <v>8.6912312981164957E-3</v>
          </cell>
          <cell r="J1142">
            <v>1436</v>
          </cell>
          <cell r="K1142">
            <v>8.6912312981164957E-3</v>
          </cell>
          <cell r="L1142">
            <v>1436</v>
          </cell>
          <cell r="M1142">
            <v>8.6912312981164957E-3</v>
          </cell>
          <cell r="N1142">
            <v>512406</v>
          </cell>
          <cell r="O1142">
            <v>3.4586779359748162E-3</v>
          </cell>
          <cell r="P1142">
            <v>512406</v>
          </cell>
          <cell r="Q1142">
            <v>3.4586779359748162E-3</v>
          </cell>
          <cell r="R1142">
            <v>512406</v>
          </cell>
          <cell r="S1142">
            <v>3.4586779359748162E-3</v>
          </cell>
          <cell r="T1142">
            <v>512406</v>
          </cell>
          <cell r="U1142">
            <v>3.4586779359748162E-3</v>
          </cell>
        </row>
        <row r="1143">
          <cell r="C1143" t="str">
            <v>82-07</v>
          </cell>
          <cell r="D1143" t="str">
            <v>Eldridge</v>
          </cell>
          <cell r="E1143">
            <v>32509</v>
          </cell>
          <cell r="F1143">
            <v>5651</v>
          </cell>
          <cell r="G1143">
            <v>3.4202052970512757E-2</v>
          </cell>
          <cell r="H1143">
            <v>5651</v>
          </cell>
          <cell r="I1143">
            <v>3.4202052970512757E-2</v>
          </cell>
          <cell r="J1143">
            <v>5651</v>
          </cell>
          <cell r="K1143">
            <v>3.4202052970512757E-2</v>
          </cell>
          <cell r="L1143">
            <v>5651</v>
          </cell>
          <cell r="M1143">
            <v>3.4202052970512757E-2</v>
          </cell>
          <cell r="N1143">
            <v>1971626</v>
          </cell>
          <cell r="O1143">
            <v>1.3308234767341293E-2</v>
          </cell>
          <cell r="P1143">
            <v>1971626</v>
          </cell>
          <cell r="Q1143">
            <v>1.3308234767341293E-2</v>
          </cell>
          <cell r="R1143">
            <v>1971626</v>
          </cell>
          <cell r="S1143">
            <v>1.3308234767341293E-2</v>
          </cell>
          <cell r="T1143">
            <v>1971626</v>
          </cell>
          <cell r="U1143">
            <v>1.3308234767341293E-2</v>
          </cell>
        </row>
        <row r="1144">
          <cell r="C1144" t="str">
            <v>82-08</v>
          </cell>
          <cell r="D1144" t="str">
            <v>Princeton</v>
          </cell>
          <cell r="E1144">
            <v>32509</v>
          </cell>
          <cell r="F1144">
            <v>886</v>
          </cell>
          <cell r="G1144">
            <v>5.3624170822640779E-3</v>
          </cell>
          <cell r="H1144">
            <v>886</v>
          </cell>
          <cell r="I1144">
            <v>5.3624170822640779E-3</v>
          </cell>
          <cell r="J1144">
            <v>886</v>
          </cell>
          <cell r="K1144">
            <v>5.3624170822640779E-3</v>
          </cell>
          <cell r="L1144">
            <v>886</v>
          </cell>
          <cell r="M1144">
            <v>5.3624170822640779E-3</v>
          </cell>
          <cell r="N1144">
            <v>308264</v>
          </cell>
          <cell r="O1144">
            <v>2.0807443614152465E-3</v>
          </cell>
          <cell r="P1144">
            <v>308264</v>
          </cell>
          <cell r="Q1144">
            <v>2.0807443614152465E-3</v>
          </cell>
          <cell r="R1144">
            <v>308264</v>
          </cell>
          <cell r="S1144">
            <v>2.0807443614152465E-3</v>
          </cell>
          <cell r="T1144">
            <v>308264</v>
          </cell>
          <cell r="U1144">
            <v>2.0807443614152465E-3</v>
          </cell>
        </row>
        <row r="1145">
          <cell r="C1145" t="str">
            <v>82-09</v>
          </cell>
          <cell r="D1145" t="str">
            <v>Walcott  *  *   70  (82)</v>
          </cell>
          <cell r="E1145">
            <v>32509</v>
          </cell>
          <cell r="F1145">
            <v>1629</v>
          </cell>
          <cell r="G1145">
            <v>9.8593424684065272E-3</v>
          </cell>
          <cell r="H1145">
            <v>1629</v>
          </cell>
          <cell r="I1145">
            <v>9.8593424684065272E-3</v>
          </cell>
          <cell r="J1145">
            <v>1629</v>
          </cell>
          <cell r="K1145">
            <v>9.8593424684065272E-3</v>
          </cell>
          <cell r="L1145">
            <v>1629</v>
          </cell>
          <cell r="M1145">
            <v>9.8593424684065272E-3</v>
          </cell>
          <cell r="N1145">
            <v>723455</v>
          </cell>
          <cell r="O1145">
            <v>4.883232917199761E-3</v>
          </cell>
          <cell r="P1145">
            <v>723455</v>
          </cell>
          <cell r="Q1145">
            <v>4.883232917199761E-3</v>
          </cell>
          <cell r="R1145">
            <v>723455</v>
          </cell>
          <cell r="S1145">
            <v>4.883232917199761E-3</v>
          </cell>
          <cell r="T1145">
            <v>723455</v>
          </cell>
          <cell r="U1145">
            <v>4.883232917199761E-3</v>
          </cell>
        </row>
        <row r="1146">
          <cell r="C1146" t="str">
            <v>82-10</v>
          </cell>
          <cell r="D1146" t="str">
            <v>Dixon</v>
          </cell>
          <cell r="E1146">
            <v>32509</v>
          </cell>
          <cell r="F1146">
            <v>247</v>
          </cell>
          <cell r="G1146">
            <v>1.4949402023919044E-3</v>
          </cell>
          <cell r="H1146">
            <v>247</v>
          </cell>
          <cell r="I1146">
            <v>1.4949402023919044E-3</v>
          </cell>
          <cell r="J1146">
            <v>247</v>
          </cell>
          <cell r="K1146">
            <v>1.4949402023919044E-3</v>
          </cell>
          <cell r="L1146">
            <v>247</v>
          </cell>
          <cell r="M1146">
            <v>1.4949402023919044E-3</v>
          </cell>
          <cell r="N1146">
            <v>65364</v>
          </cell>
          <cell r="O1146">
            <v>4.4119901915094258E-4</v>
          </cell>
          <cell r="P1146">
            <v>65364</v>
          </cell>
          <cell r="Q1146">
            <v>4.4119901915094258E-4</v>
          </cell>
          <cell r="R1146">
            <v>65364</v>
          </cell>
          <cell r="S1146">
            <v>4.4119901915094258E-4</v>
          </cell>
          <cell r="T1146">
            <v>65364</v>
          </cell>
          <cell r="U1146">
            <v>4.4119901915094258E-4</v>
          </cell>
        </row>
        <row r="1147">
          <cell r="C1147" t="str">
            <v>82-11</v>
          </cell>
          <cell r="D1147" t="str">
            <v>Donahue</v>
          </cell>
          <cell r="E1147">
            <v>32509</v>
          </cell>
          <cell r="F1147">
            <v>346</v>
          </cell>
          <cell r="G1147">
            <v>2.0941267612453397E-3</v>
          </cell>
          <cell r="H1147">
            <v>346</v>
          </cell>
          <cell r="I1147">
            <v>2.0941267612453397E-3</v>
          </cell>
          <cell r="J1147">
            <v>346</v>
          </cell>
          <cell r="K1147">
            <v>2.0941267612453397E-3</v>
          </cell>
          <cell r="L1147">
            <v>346</v>
          </cell>
          <cell r="M1147">
            <v>2.0941267612453397E-3</v>
          </cell>
          <cell r="N1147">
            <v>121407</v>
          </cell>
          <cell r="O1147">
            <v>8.1948242638238921E-4</v>
          </cell>
          <cell r="P1147">
            <v>121407</v>
          </cell>
          <cell r="Q1147">
            <v>8.1948242638238921E-4</v>
          </cell>
          <cell r="R1147">
            <v>121407</v>
          </cell>
          <cell r="S1147">
            <v>8.1948242638238921E-4</v>
          </cell>
          <cell r="T1147">
            <v>121407</v>
          </cell>
          <cell r="U1147">
            <v>8.1948242638238921E-4</v>
          </cell>
        </row>
        <row r="1148">
          <cell r="C1148" t="str">
            <v>82-12</v>
          </cell>
          <cell r="D1148" t="str">
            <v>Long Grove</v>
          </cell>
          <cell r="E1148">
            <v>32509</v>
          </cell>
          <cell r="F1148">
            <v>808</v>
          </cell>
          <cell r="G1148">
            <v>4.8903307025613711E-3</v>
          </cell>
          <cell r="H1148">
            <v>808</v>
          </cell>
          <cell r="I1148">
            <v>4.8903307025613711E-3</v>
          </cell>
          <cell r="J1148">
            <v>808</v>
          </cell>
          <cell r="K1148">
            <v>4.8903307025613711E-3</v>
          </cell>
          <cell r="L1148">
            <v>808</v>
          </cell>
          <cell r="M1148">
            <v>4.8903307025613711E-3</v>
          </cell>
          <cell r="N1148">
            <v>147603</v>
          </cell>
          <cell r="O1148">
            <v>9.9630222788899968E-4</v>
          </cell>
          <cell r="P1148">
            <v>147603</v>
          </cell>
          <cell r="Q1148">
            <v>9.9630222788899968E-4</v>
          </cell>
          <cell r="R1148">
            <v>147603</v>
          </cell>
          <cell r="S1148">
            <v>9.9630222788899968E-4</v>
          </cell>
          <cell r="T1148">
            <v>147603</v>
          </cell>
          <cell r="U1148">
            <v>9.9630222788899968E-4</v>
          </cell>
        </row>
        <row r="1149">
          <cell r="C1149" t="str">
            <v>82-13</v>
          </cell>
          <cell r="D1149" t="str">
            <v>Maysville</v>
          </cell>
          <cell r="E1149">
            <v>32509</v>
          </cell>
          <cell r="F1149">
            <v>176</v>
          </cell>
          <cell r="G1149">
            <v>1.065220549072774E-3</v>
          </cell>
          <cell r="H1149">
            <v>176</v>
          </cell>
          <cell r="I1149">
            <v>1.065220549072774E-3</v>
          </cell>
          <cell r="J1149">
            <v>176</v>
          </cell>
          <cell r="K1149">
            <v>1.065220549072774E-3</v>
          </cell>
          <cell r="L1149">
            <v>176</v>
          </cell>
          <cell r="M1149">
            <v>1.065220549072774E-3</v>
          </cell>
          <cell r="N1149">
            <v>54160</v>
          </cell>
          <cell r="O1149">
            <v>3.6557338714299995E-4</v>
          </cell>
          <cell r="P1149">
            <v>54160</v>
          </cell>
          <cell r="Q1149">
            <v>3.6557338714299995E-4</v>
          </cell>
          <cell r="R1149">
            <v>54160</v>
          </cell>
          <cell r="S1149">
            <v>3.6557338714299995E-4</v>
          </cell>
          <cell r="T1149">
            <v>54160</v>
          </cell>
          <cell r="U1149">
            <v>3.6557338714299995E-4</v>
          </cell>
        </row>
        <row r="1150">
          <cell r="C1150" t="str">
            <v>82-14</v>
          </cell>
          <cell r="D1150" t="str">
            <v>McCausland</v>
          </cell>
          <cell r="E1150">
            <v>32509</v>
          </cell>
          <cell r="F1150">
            <v>291</v>
          </cell>
          <cell r="G1150">
            <v>1.7612453396600978E-3</v>
          </cell>
          <cell r="H1150">
            <v>291</v>
          </cell>
          <cell r="I1150">
            <v>1.7612453396600978E-3</v>
          </cell>
          <cell r="J1150">
            <v>291</v>
          </cell>
          <cell r="K1150">
            <v>1.7612453396600978E-3</v>
          </cell>
          <cell r="L1150">
            <v>291</v>
          </cell>
          <cell r="M1150">
            <v>1.7612453396600978E-3</v>
          </cell>
          <cell r="N1150">
            <v>120769</v>
          </cell>
          <cell r="O1150">
            <v>8.1517600428125854E-4</v>
          </cell>
          <cell r="P1150">
            <v>120769</v>
          </cell>
          <cell r="Q1150">
            <v>8.1517600428125854E-4</v>
          </cell>
          <cell r="R1150">
            <v>120769</v>
          </cell>
          <cell r="S1150">
            <v>8.1517600428125854E-4</v>
          </cell>
          <cell r="T1150">
            <v>120769</v>
          </cell>
          <cell r="U1150">
            <v>8.1517600428125854E-4</v>
          </cell>
        </row>
        <row r="1151">
          <cell r="C1151" t="str">
            <v>82-15</v>
          </cell>
          <cell r="D1151" t="str">
            <v>New Liberty</v>
          </cell>
          <cell r="E1151">
            <v>32509</v>
          </cell>
          <cell r="F1151">
            <v>137</v>
          </cell>
          <cell r="G1151">
            <v>8.2917735922142057E-4</v>
          </cell>
          <cell r="H1151">
            <v>137</v>
          </cell>
          <cell r="I1151">
            <v>8.2917735922142057E-4</v>
          </cell>
          <cell r="J1151">
            <v>137</v>
          </cell>
          <cell r="K1151">
            <v>8.2917735922142057E-4</v>
          </cell>
          <cell r="L1151">
            <v>137</v>
          </cell>
          <cell r="M1151">
            <v>8.2917735922142057E-4</v>
          </cell>
          <cell r="N1151">
            <v>11162</v>
          </cell>
          <cell r="O1151">
            <v>7.5342137136081351E-5</v>
          </cell>
          <cell r="P1151">
            <v>11162</v>
          </cell>
          <cell r="Q1151">
            <v>7.5342137136081351E-5</v>
          </cell>
          <cell r="R1151">
            <v>11162</v>
          </cell>
          <cell r="S1151">
            <v>7.5342137136081351E-5</v>
          </cell>
          <cell r="T1151">
            <v>11162</v>
          </cell>
          <cell r="U1151">
            <v>7.5342137136081351E-5</v>
          </cell>
        </row>
        <row r="1152">
          <cell r="C1152" t="str">
            <v>82-16</v>
          </cell>
          <cell r="D1152" t="str">
            <v>Panorama Park</v>
          </cell>
          <cell r="E1152">
            <v>32509</v>
          </cell>
          <cell r="F1152">
            <v>129</v>
          </cell>
          <cell r="G1152">
            <v>7.8075824335447632E-4</v>
          </cell>
          <cell r="H1152">
            <v>129</v>
          </cell>
          <cell r="I1152">
            <v>7.8075824335447632E-4</v>
          </cell>
          <cell r="J1152">
            <v>129</v>
          </cell>
          <cell r="K1152">
            <v>7.8075824335447632E-4</v>
          </cell>
          <cell r="L1152">
            <v>129</v>
          </cell>
          <cell r="M1152">
            <v>7.8075824335447632E-4</v>
          </cell>
          <cell r="N1152">
            <v>37593</v>
          </cell>
          <cell r="O1152">
            <v>2.5374815994953467E-4</v>
          </cell>
          <cell r="P1152">
            <v>37593</v>
          </cell>
          <cell r="Q1152">
            <v>2.5374815994953467E-4</v>
          </cell>
          <cell r="R1152">
            <v>37593</v>
          </cell>
          <cell r="S1152">
            <v>2.5374815994953467E-4</v>
          </cell>
          <cell r="T1152">
            <v>37593</v>
          </cell>
          <cell r="U1152">
            <v>2.5374815994953467E-4</v>
          </cell>
        </row>
        <row r="1153">
          <cell r="C1153" t="str">
            <v>82-18</v>
          </cell>
          <cell r="D1153" t="str">
            <v>Riverdale</v>
          </cell>
          <cell r="E1153">
            <v>32509</v>
          </cell>
          <cell r="F1153">
            <v>405</v>
          </cell>
          <cell r="G1153">
            <v>2.4512177407640537E-3</v>
          </cell>
          <cell r="H1153">
            <v>405</v>
          </cell>
          <cell r="I1153">
            <v>2.4512177407640537E-3</v>
          </cell>
          <cell r="J1153">
            <v>405</v>
          </cell>
          <cell r="K1153">
            <v>2.4512177407640537E-3</v>
          </cell>
          <cell r="L1153">
            <v>405</v>
          </cell>
          <cell r="M1153">
            <v>2.4512177407640537E-3</v>
          </cell>
          <cell r="N1153">
            <v>1245317</v>
          </cell>
          <cell r="O1153">
            <v>8.4057376986107699E-3</v>
          </cell>
          <cell r="P1153">
            <v>1245317</v>
          </cell>
          <cell r="Q1153">
            <v>8.4057376986107699E-3</v>
          </cell>
          <cell r="R1153">
            <v>1245317</v>
          </cell>
          <cell r="S1153">
            <v>8.4057376986107699E-3</v>
          </cell>
          <cell r="T1153">
            <v>1245317</v>
          </cell>
          <cell r="U1153">
            <v>8.4057376986107699E-3</v>
          </cell>
        </row>
        <row r="1154">
          <cell r="C1154" t="str">
            <v>82-22</v>
          </cell>
          <cell r="D1154" t="str">
            <v>Unincorporated</v>
          </cell>
          <cell r="E1154">
            <v>32509</v>
          </cell>
          <cell r="F1154">
            <v>15054</v>
          </cell>
          <cell r="G1154">
            <v>9.1112671282622376E-2</v>
          </cell>
          <cell r="H1154">
            <v>15054</v>
          </cell>
          <cell r="I1154">
            <v>9.1112671282622376E-2</v>
          </cell>
          <cell r="J1154">
            <v>15054</v>
          </cell>
          <cell r="K1154">
            <v>9.1112671282622376E-2</v>
          </cell>
          <cell r="L1154">
            <v>15054</v>
          </cell>
          <cell r="M1154">
            <v>9.1112671282622376E-2</v>
          </cell>
          <cell r="N1154">
            <v>51649850</v>
          </cell>
          <cell r="O1154">
            <v>0.34863018112865357</v>
          </cell>
          <cell r="P1154">
            <v>51649850</v>
          </cell>
          <cell r="Q1154">
            <v>0.34863018112865357</v>
          </cell>
          <cell r="R1154">
            <v>51649850</v>
          </cell>
          <cell r="S1154">
            <v>0.34863018112865357</v>
          </cell>
          <cell r="T1154">
            <v>51649850</v>
          </cell>
          <cell r="U1154">
            <v>0.34863018112865357</v>
          </cell>
        </row>
        <row r="1155">
          <cell r="B1155">
            <v>82</v>
          </cell>
          <cell r="C1155" t="str">
            <v>82-24</v>
          </cell>
          <cell r="D1155" t="str">
            <v>TOTAL</v>
          </cell>
          <cell r="F1155">
            <v>165224</v>
          </cell>
          <cell r="G1155">
            <v>0.99999999999999967</v>
          </cell>
          <cell r="H1155">
            <v>165224</v>
          </cell>
          <cell r="I1155">
            <v>0.99999999999999967</v>
          </cell>
          <cell r="J1155">
            <v>165224</v>
          </cell>
          <cell r="K1155">
            <v>0.99999999999999967</v>
          </cell>
          <cell r="L1155">
            <v>165224</v>
          </cell>
          <cell r="M1155">
            <v>0.99999999999999967</v>
          </cell>
          <cell r="N1155">
            <v>148150828</v>
          </cell>
          <cell r="O1155">
            <v>1</v>
          </cell>
          <cell r="P1155">
            <v>148150828</v>
          </cell>
          <cell r="Q1155">
            <v>1</v>
          </cell>
          <cell r="R1155">
            <v>148150828</v>
          </cell>
          <cell r="S1155">
            <v>1</v>
          </cell>
          <cell r="T1155">
            <v>148150828</v>
          </cell>
          <cell r="U1155">
            <v>1</v>
          </cell>
        </row>
        <row r="1157">
          <cell r="C1157" t="str">
            <v>SHELBY COUNTY</v>
          </cell>
        </row>
        <row r="1158">
          <cell r="C1158" t="str">
            <v>83-01</v>
          </cell>
          <cell r="D1158" t="str">
            <v>Harlan</v>
          </cell>
          <cell r="E1158">
            <v>38534</v>
          </cell>
          <cell r="F1158">
            <v>5106</v>
          </cell>
          <cell r="G1158">
            <v>0.41965973534971646</v>
          </cell>
          <cell r="H1158">
            <v>5106</v>
          </cell>
          <cell r="I1158">
            <v>0.41965973534971646</v>
          </cell>
          <cell r="J1158">
            <v>5106</v>
          </cell>
          <cell r="K1158">
            <v>0.41965973534971646</v>
          </cell>
          <cell r="L1158">
            <v>5106</v>
          </cell>
          <cell r="M1158">
            <v>0.41965973534971646</v>
          </cell>
          <cell r="N1158">
            <v>2729405</v>
          </cell>
          <cell r="O1158">
            <v>0.25141453809686892</v>
          </cell>
          <cell r="P1158">
            <v>2729405</v>
          </cell>
          <cell r="Q1158">
            <v>0.25141453809686892</v>
          </cell>
          <cell r="R1158">
            <v>2729405</v>
          </cell>
          <cell r="S1158">
            <v>0.25141453809686892</v>
          </cell>
          <cell r="T1158">
            <v>2729405</v>
          </cell>
          <cell r="U1158">
            <v>0.25141453809686892</v>
          </cell>
        </row>
        <row r="1159">
          <cell r="C1159" t="str">
            <v>83-02</v>
          </cell>
          <cell r="D1159" t="str">
            <v>Elk Horn</v>
          </cell>
          <cell r="E1159">
            <v>35796</v>
          </cell>
          <cell r="F1159">
            <v>662</v>
          </cell>
          <cell r="G1159">
            <v>5.4409468233747017E-2</v>
          </cell>
          <cell r="H1159">
            <v>662</v>
          </cell>
          <cell r="I1159">
            <v>5.4409468233747017E-2</v>
          </cell>
          <cell r="J1159">
            <v>662</v>
          </cell>
          <cell r="K1159">
            <v>5.4409468233747017E-2</v>
          </cell>
          <cell r="L1159">
            <v>662</v>
          </cell>
          <cell r="M1159">
            <v>5.4409468233747017E-2</v>
          </cell>
          <cell r="N1159">
            <v>132379</v>
          </cell>
          <cell r="O1159">
            <v>1.2193868311491118E-2</v>
          </cell>
          <cell r="P1159">
            <v>132379</v>
          </cell>
          <cell r="Q1159">
            <v>1.2193868311491118E-2</v>
          </cell>
          <cell r="R1159">
            <v>132379</v>
          </cell>
          <cell r="S1159">
            <v>1.2193868311491118E-2</v>
          </cell>
          <cell r="T1159">
            <v>132379</v>
          </cell>
          <cell r="U1159">
            <v>1.2193868311491118E-2</v>
          </cell>
        </row>
        <row r="1160">
          <cell r="C1160" t="str">
            <v>83-03</v>
          </cell>
          <cell r="D1160" t="str">
            <v>Shelby   *  *  78  (83)</v>
          </cell>
          <cell r="E1160">
            <v>35796</v>
          </cell>
          <cell r="F1160">
            <v>618</v>
          </cell>
          <cell r="G1160">
            <v>5.0793128955371088E-2</v>
          </cell>
          <cell r="H1160">
            <v>618</v>
          </cell>
          <cell r="I1160">
            <v>5.0793128955371088E-2</v>
          </cell>
          <cell r="J1160">
            <v>618</v>
          </cell>
          <cell r="K1160">
            <v>5.0793128955371088E-2</v>
          </cell>
          <cell r="L1160">
            <v>618</v>
          </cell>
          <cell r="M1160">
            <v>5.0793128955371088E-2</v>
          </cell>
          <cell r="N1160">
            <v>173669</v>
          </cell>
          <cell r="O1160">
            <v>1.599722702081411E-2</v>
          </cell>
          <cell r="P1160">
            <v>173669</v>
          </cell>
          <cell r="Q1160">
            <v>1.599722702081411E-2</v>
          </cell>
          <cell r="R1160">
            <v>173669</v>
          </cell>
          <cell r="S1160">
            <v>1.599722702081411E-2</v>
          </cell>
          <cell r="T1160">
            <v>173669</v>
          </cell>
          <cell r="U1160">
            <v>1.599722702081411E-2</v>
          </cell>
        </row>
        <row r="1161">
          <cell r="C1161" t="str">
            <v>83-04</v>
          </cell>
          <cell r="D1161" t="str">
            <v>Defiance</v>
          </cell>
          <cell r="E1161">
            <v>35796</v>
          </cell>
          <cell r="F1161">
            <v>284</v>
          </cell>
          <cell r="G1161">
            <v>2.334182625133558E-2</v>
          </cell>
          <cell r="H1161">
            <v>284</v>
          </cell>
          <cell r="I1161">
            <v>2.334182625133558E-2</v>
          </cell>
          <cell r="J1161">
            <v>284</v>
          </cell>
          <cell r="K1161">
            <v>2.334182625133558E-2</v>
          </cell>
          <cell r="L1161">
            <v>284</v>
          </cell>
          <cell r="M1161">
            <v>2.334182625133558E-2</v>
          </cell>
          <cell r="N1161">
            <v>77158</v>
          </cell>
          <cell r="O1161">
            <v>7.1072790335176394E-3</v>
          </cell>
          <cell r="P1161">
            <v>77158</v>
          </cell>
          <cell r="Q1161">
            <v>7.1072790335176394E-3</v>
          </cell>
          <cell r="R1161">
            <v>77158</v>
          </cell>
          <cell r="S1161">
            <v>7.1072790335176394E-3</v>
          </cell>
          <cell r="T1161">
            <v>77158</v>
          </cell>
          <cell r="U1161">
            <v>7.1072790335176394E-3</v>
          </cell>
        </row>
        <row r="1162">
          <cell r="C1162" t="str">
            <v>83-05</v>
          </cell>
          <cell r="D1162" t="str">
            <v>Earling</v>
          </cell>
          <cell r="E1162">
            <v>35796</v>
          </cell>
          <cell r="F1162">
            <v>437</v>
          </cell>
          <cell r="G1162">
            <v>3.5916824196597356E-2</v>
          </cell>
          <cell r="H1162">
            <v>437</v>
          </cell>
          <cell r="I1162">
            <v>3.5916824196597356E-2</v>
          </cell>
          <cell r="J1162">
            <v>437</v>
          </cell>
          <cell r="K1162">
            <v>3.5916824196597356E-2</v>
          </cell>
          <cell r="L1162">
            <v>437</v>
          </cell>
          <cell r="M1162">
            <v>3.5916824196597356E-2</v>
          </cell>
          <cell r="N1162">
            <v>96077</v>
          </cell>
          <cell r="O1162">
            <v>8.8499708092909905E-3</v>
          </cell>
          <cell r="P1162">
            <v>96077</v>
          </cell>
          <cell r="Q1162">
            <v>8.8499708092909905E-3</v>
          </cell>
          <cell r="R1162">
            <v>96077</v>
          </cell>
          <cell r="S1162">
            <v>8.8499708092909905E-3</v>
          </cell>
          <cell r="T1162">
            <v>96077</v>
          </cell>
          <cell r="U1162">
            <v>8.8499708092909905E-3</v>
          </cell>
        </row>
        <row r="1163">
          <cell r="C1163" t="str">
            <v>83-06</v>
          </cell>
          <cell r="D1163" t="str">
            <v xml:space="preserve">Irwin </v>
          </cell>
          <cell r="E1163">
            <v>35796</v>
          </cell>
          <cell r="F1163">
            <v>341</v>
          </cell>
          <cell r="G1163">
            <v>2.8026629407413496E-2</v>
          </cell>
          <cell r="H1163">
            <v>341</v>
          </cell>
          <cell r="I1163">
            <v>2.8026629407413496E-2</v>
          </cell>
          <cell r="J1163">
            <v>341</v>
          </cell>
          <cell r="K1163">
            <v>2.8026629407413496E-2</v>
          </cell>
          <cell r="L1163">
            <v>341</v>
          </cell>
          <cell r="M1163">
            <v>2.8026629407413496E-2</v>
          </cell>
          <cell r="N1163">
            <v>170385</v>
          </cell>
          <cell r="O1163">
            <v>1.56947268996851E-2</v>
          </cell>
          <cell r="P1163">
            <v>170385</v>
          </cell>
          <cell r="Q1163">
            <v>1.56947268996851E-2</v>
          </cell>
          <cell r="R1163">
            <v>170385</v>
          </cell>
          <cell r="S1163">
            <v>1.56947268996851E-2</v>
          </cell>
          <cell r="T1163">
            <v>170385</v>
          </cell>
          <cell r="U1163">
            <v>1.56947268996851E-2</v>
          </cell>
        </row>
        <row r="1164">
          <cell r="C1164" t="str">
            <v>83-07</v>
          </cell>
          <cell r="D1164" t="str">
            <v>Kirkman</v>
          </cell>
          <cell r="E1164">
            <v>36161</v>
          </cell>
          <cell r="F1164">
            <v>64</v>
          </cell>
          <cell r="G1164">
            <v>5.2601298594559054E-3</v>
          </cell>
          <cell r="H1164">
            <v>64</v>
          </cell>
          <cell r="I1164">
            <v>5.2601298594559054E-3</v>
          </cell>
          <cell r="J1164">
            <v>64</v>
          </cell>
          <cell r="K1164">
            <v>5.2601298594559054E-3</v>
          </cell>
          <cell r="L1164">
            <v>64</v>
          </cell>
          <cell r="M1164">
            <v>5.2601298594559054E-3</v>
          </cell>
          <cell r="N1164">
            <v>11407</v>
          </cell>
          <cell r="O1164">
            <v>1.0507365656877538E-3</v>
          </cell>
          <cell r="P1164">
            <v>11407</v>
          </cell>
          <cell r="Q1164">
            <v>1.0507365656877538E-3</v>
          </cell>
          <cell r="R1164">
            <v>11407</v>
          </cell>
          <cell r="S1164">
            <v>1.0507365656877538E-3</v>
          </cell>
          <cell r="T1164">
            <v>11407</v>
          </cell>
          <cell r="U1164">
            <v>1.0507365656877538E-3</v>
          </cell>
        </row>
        <row r="1165">
          <cell r="C1165" t="str">
            <v>83-08</v>
          </cell>
          <cell r="D1165" t="str">
            <v>Panama</v>
          </cell>
          <cell r="E1165">
            <v>38534</v>
          </cell>
          <cell r="F1165">
            <v>221</v>
          </cell>
          <cell r="G1165">
            <v>1.8163885920933674E-2</v>
          </cell>
          <cell r="H1165">
            <v>221</v>
          </cell>
          <cell r="I1165">
            <v>1.8163885920933674E-2</v>
          </cell>
          <cell r="J1165">
            <v>221</v>
          </cell>
          <cell r="K1165">
            <v>1.8163885920933674E-2</v>
          </cell>
          <cell r="L1165">
            <v>221</v>
          </cell>
          <cell r="M1165">
            <v>1.8163885920933674E-2</v>
          </cell>
          <cell r="N1165">
            <v>39784</v>
          </cell>
          <cell r="O1165">
            <v>3.6646360593777156E-3</v>
          </cell>
          <cell r="P1165">
            <v>39784</v>
          </cell>
          <cell r="Q1165">
            <v>3.6646360593777156E-3</v>
          </cell>
          <cell r="R1165">
            <v>39784</v>
          </cell>
          <cell r="S1165">
            <v>3.6646360593777156E-3</v>
          </cell>
          <cell r="T1165">
            <v>39784</v>
          </cell>
          <cell r="U1165">
            <v>3.6646360593777156E-3</v>
          </cell>
        </row>
        <row r="1166">
          <cell r="C1166" t="str">
            <v>83-09</v>
          </cell>
          <cell r="D1166" t="str">
            <v>Portsmouth</v>
          </cell>
          <cell r="E1166">
            <v>35796</v>
          </cell>
          <cell r="F1166">
            <v>195</v>
          </cell>
          <cell r="G1166">
            <v>1.6026958165529712E-2</v>
          </cell>
          <cell r="H1166">
            <v>195</v>
          </cell>
          <cell r="I1166">
            <v>1.6026958165529712E-2</v>
          </cell>
          <cell r="J1166">
            <v>195</v>
          </cell>
          <cell r="K1166">
            <v>1.6026958165529712E-2</v>
          </cell>
          <cell r="L1166">
            <v>195</v>
          </cell>
          <cell r="M1166">
            <v>1.6026958165529712E-2</v>
          </cell>
          <cell r="N1166">
            <v>37826</v>
          </cell>
          <cell r="O1166">
            <v>3.4842781917861824E-3</v>
          </cell>
          <cell r="P1166">
            <v>37826</v>
          </cell>
          <cell r="Q1166">
            <v>3.4842781917861824E-3</v>
          </cell>
          <cell r="R1166">
            <v>37826</v>
          </cell>
          <cell r="S1166">
            <v>3.4842781917861824E-3</v>
          </cell>
          <cell r="T1166">
            <v>37826</v>
          </cell>
          <cell r="U1166">
            <v>3.4842781917861824E-3</v>
          </cell>
        </row>
        <row r="1167">
          <cell r="C1167" t="str">
            <v>83-10</v>
          </cell>
          <cell r="D1167" t="str">
            <v>Tennant</v>
          </cell>
          <cell r="E1167">
            <v>35796</v>
          </cell>
          <cell r="F1167">
            <v>68</v>
          </cell>
          <cell r="G1167">
            <v>5.588887975671899E-3</v>
          </cell>
          <cell r="H1167">
            <v>68</v>
          </cell>
          <cell r="I1167">
            <v>5.588887975671899E-3</v>
          </cell>
          <cell r="J1167">
            <v>68</v>
          </cell>
          <cell r="K1167">
            <v>5.588887975671899E-3</v>
          </cell>
          <cell r="L1167">
            <v>68</v>
          </cell>
          <cell r="M1167">
            <v>5.588887975671899E-3</v>
          </cell>
          <cell r="N1167">
            <v>15495</v>
          </cell>
          <cell r="O1167">
            <v>1.4272957907716093E-3</v>
          </cell>
          <cell r="P1167">
            <v>15495</v>
          </cell>
          <cell r="Q1167">
            <v>1.4272957907716093E-3</v>
          </cell>
          <cell r="R1167">
            <v>15495</v>
          </cell>
          <cell r="S1167">
            <v>1.4272957907716093E-3</v>
          </cell>
          <cell r="T1167">
            <v>15495</v>
          </cell>
          <cell r="U1167">
            <v>1.4272957907716093E-3</v>
          </cell>
        </row>
        <row r="1168">
          <cell r="C1168" t="str">
            <v>83-11</v>
          </cell>
          <cell r="D1168" t="str">
            <v>Westphalia</v>
          </cell>
          <cell r="E1168">
            <v>35796</v>
          </cell>
          <cell r="F1168">
            <v>127</v>
          </cell>
          <cell r="G1168">
            <v>1.0438070189857812E-2</v>
          </cell>
          <cell r="H1168">
            <v>127</v>
          </cell>
          <cell r="I1168">
            <v>1.0438070189857812E-2</v>
          </cell>
          <cell r="J1168">
            <v>127</v>
          </cell>
          <cell r="K1168">
            <v>1.0438070189857812E-2</v>
          </cell>
          <cell r="L1168">
            <v>127</v>
          </cell>
          <cell r="M1168">
            <v>1.0438070189857812E-2</v>
          </cell>
          <cell r="N1168">
            <v>29185</v>
          </cell>
          <cell r="O1168">
            <v>2.6883270508983167E-3</v>
          </cell>
          <cell r="P1168">
            <v>29185</v>
          </cell>
          <cell r="Q1168">
            <v>2.6883270508983167E-3</v>
          </cell>
          <cell r="R1168">
            <v>29185</v>
          </cell>
          <cell r="S1168">
            <v>2.6883270508983167E-3</v>
          </cell>
          <cell r="T1168">
            <v>29185</v>
          </cell>
          <cell r="U1168">
            <v>2.6883270508983167E-3</v>
          </cell>
        </row>
        <row r="1169">
          <cell r="C1169" t="str">
            <v>83-22</v>
          </cell>
          <cell r="D1169" t="str">
            <v>Unincorporated</v>
          </cell>
          <cell r="E1169">
            <v>38534</v>
          </cell>
          <cell r="F1169">
            <v>4044</v>
          </cell>
          <cell r="G1169">
            <v>0.33237445549437</v>
          </cell>
          <cell r="H1169">
            <v>4044</v>
          </cell>
          <cell r="I1169">
            <v>0.33237445549437</v>
          </cell>
          <cell r="J1169">
            <v>4044</v>
          </cell>
          <cell r="K1169">
            <v>0.33237445549437</v>
          </cell>
          <cell r="L1169">
            <v>4044</v>
          </cell>
          <cell r="M1169">
            <v>0.33237445549437</v>
          </cell>
          <cell r="N1169">
            <v>7343424</v>
          </cell>
          <cell r="O1169">
            <v>0.67642711616981055</v>
          </cell>
          <cell r="P1169">
            <v>7343424</v>
          </cell>
          <cell r="Q1169">
            <v>0.67642711616981055</v>
          </cell>
          <cell r="R1169">
            <v>7343424</v>
          </cell>
          <cell r="S1169">
            <v>0.67642711616981055</v>
          </cell>
          <cell r="T1169">
            <v>7343424</v>
          </cell>
          <cell r="U1169">
            <v>0.67642711616981055</v>
          </cell>
        </row>
        <row r="1170">
          <cell r="B1170">
            <v>83</v>
          </cell>
          <cell r="C1170" t="str">
            <v>83-24</v>
          </cell>
          <cell r="D1170" t="str">
            <v>TOTAL</v>
          </cell>
          <cell r="F1170">
            <v>12167</v>
          </cell>
          <cell r="G1170">
            <v>1</v>
          </cell>
          <cell r="H1170">
            <v>12167</v>
          </cell>
          <cell r="I1170">
            <v>1</v>
          </cell>
          <cell r="J1170">
            <v>12167</v>
          </cell>
          <cell r="K1170">
            <v>1</v>
          </cell>
          <cell r="L1170">
            <v>12167</v>
          </cell>
          <cell r="M1170">
            <v>1</v>
          </cell>
          <cell r="N1170">
            <v>10856194</v>
          </cell>
          <cell r="O1170">
            <v>1</v>
          </cell>
          <cell r="P1170">
            <v>10856194</v>
          </cell>
          <cell r="Q1170">
            <v>1</v>
          </cell>
          <cell r="R1170">
            <v>10856194</v>
          </cell>
          <cell r="S1170">
            <v>1</v>
          </cell>
          <cell r="T1170">
            <v>10856194</v>
          </cell>
          <cell r="U1170">
            <v>1</v>
          </cell>
        </row>
        <row r="1172">
          <cell r="C1172" t="str">
            <v>SIOUX COUNTY</v>
          </cell>
        </row>
        <row r="1173">
          <cell r="C1173" t="str">
            <v>84-01</v>
          </cell>
          <cell r="D1173" t="str">
            <v>Hawarden</v>
          </cell>
          <cell r="E1173">
            <v>34973</v>
          </cell>
          <cell r="F1173">
            <v>2546</v>
          </cell>
          <cell r="G1173">
            <v>7.5539995252788983E-2</v>
          </cell>
          <cell r="H1173">
            <v>2546</v>
          </cell>
          <cell r="I1173">
            <v>7.5539995252788983E-2</v>
          </cell>
          <cell r="J1173">
            <v>2546</v>
          </cell>
          <cell r="K1173">
            <v>7.5539995252788983E-2</v>
          </cell>
          <cell r="L1173">
            <v>2546</v>
          </cell>
          <cell r="M1173">
            <v>7.5539995252788983E-2</v>
          </cell>
          <cell r="N1173">
            <v>1131108.8885498899</v>
          </cell>
          <cell r="O1173">
            <v>5.833149253363052E-2</v>
          </cell>
          <cell r="P1173">
            <v>1131108.8885498899</v>
          </cell>
          <cell r="Q1173">
            <v>5.833149253363052E-2</v>
          </cell>
          <cell r="R1173">
            <v>1131108.8885498899</v>
          </cell>
          <cell r="S1173">
            <v>5.833149253363052E-2</v>
          </cell>
          <cell r="T1173">
            <v>1131108.8885498899</v>
          </cell>
          <cell r="U1173">
            <v>5.833149253363052E-2</v>
          </cell>
        </row>
        <row r="1174">
          <cell r="C1174" t="str">
            <v>84-02</v>
          </cell>
          <cell r="D1174" t="str">
            <v>Alton</v>
          </cell>
          <cell r="E1174">
            <v>34973</v>
          </cell>
          <cell r="F1174">
            <v>1216</v>
          </cell>
          <cell r="G1174">
            <v>3.607880370282459E-2</v>
          </cell>
          <cell r="H1174">
            <v>1216</v>
          </cell>
          <cell r="I1174">
            <v>3.607880370282459E-2</v>
          </cell>
          <cell r="J1174">
            <v>1216</v>
          </cell>
          <cell r="K1174">
            <v>3.607880370282459E-2</v>
          </cell>
          <cell r="L1174">
            <v>1216</v>
          </cell>
          <cell r="M1174">
            <v>3.607880370282459E-2</v>
          </cell>
          <cell r="N1174">
            <v>492078</v>
          </cell>
          <cell r="O1174">
            <v>2.5376552579091334E-2</v>
          </cell>
          <cell r="P1174">
            <v>492078</v>
          </cell>
          <cell r="Q1174">
            <v>2.5376552579091334E-2</v>
          </cell>
          <cell r="R1174">
            <v>492078</v>
          </cell>
          <cell r="S1174">
            <v>2.5376552579091334E-2</v>
          </cell>
          <cell r="T1174">
            <v>492078</v>
          </cell>
          <cell r="U1174">
            <v>2.5376552579091334E-2</v>
          </cell>
        </row>
        <row r="1175">
          <cell r="C1175" t="str">
            <v>84-03</v>
          </cell>
          <cell r="D1175" t="str">
            <v>Hull</v>
          </cell>
          <cell r="E1175">
            <v>34973</v>
          </cell>
          <cell r="F1175">
            <v>2175</v>
          </cell>
          <cell r="G1175">
            <v>6.4532399715167332E-2</v>
          </cell>
          <cell r="H1175">
            <v>2175</v>
          </cell>
          <cell r="I1175">
            <v>6.4532399715167332E-2</v>
          </cell>
          <cell r="J1175">
            <v>2175</v>
          </cell>
          <cell r="K1175">
            <v>6.4532399715167332E-2</v>
          </cell>
          <cell r="L1175">
            <v>2175</v>
          </cell>
          <cell r="M1175">
            <v>6.4532399715167332E-2</v>
          </cell>
          <cell r="N1175">
            <v>845452</v>
          </cell>
          <cell r="O1175">
            <v>4.3600114475952849E-2</v>
          </cell>
          <cell r="P1175">
            <v>845452</v>
          </cell>
          <cell r="Q1175">
            <v>4.3600114475952849E-2</v>
          </cell>
          <cell r="R1175">
            <v>845452</v>
          </cell>
          <cell r="S1175">
            <v>4.3600114475952849E-2</v>
          </cell>
          <cell r="T1175">
            <v>845452</v>
          </cell>
          <cell r="U1175">
            <v>4.3600114475952849E-2</v>
          </cell>
        </row>
        <row r="1176">
          <cell r="C1176" t="str">
            <v>84-04</v>
          </cell>
          <cell r="D1176" t="str">
            <v>Orange City</v>
          </cell>
          <cell r="E1176">
            <v>34973</v>
          </cell>
          <cell r="F1176">
            <v>6004</v>
          </cell>
          <cell r="G1176">
            <v>0.17813909328269642</v>
          </cell>
          <cell r="H1176">
            <v>6004</v>
          </cell>
          <cell r="I1176">
            <v>0.17813909328269642</v>
          </cell>
          <cell r="J1176">
            <v>6004</v>
          </cell>
          <cell r="K1176">
            <v>0.17813909328269642</v>
          </cell>
          <cell r="L1176">
            <v>6004</v>
          </cell>
          <cell r="M1176">
            <v>0.17813909328269642</v>
          </cell>
          <cell r="N1176">
            <v>2220781</v>
          </cell>
          <cell r="O1176">
            <v>0.11452608288350023</v>
          </cell>
          <cell r="P1176">
            <v>2220781</v>
          </cell>
          <cell r="Q1176">
            <v>0.11452608288350023</v>
          </cell>
          <cell r="R1176">
            <v>2220781</v>
          </cell>
          <cell r="S1176">
            <v>0.11452608288350023</v>
          </cell>
          <cell r="T1176">
            <v>2220781</v>
          </cell>
          <cell r="U1176">
            <v>0.11452608288350023</v>
          </cell>
        </row>
        <row r="1177">
          <cell r="C1177" t="str">
            <v>84-05</v>
          </cell>
          <cell r="D1177" t="str">
            <v>Rock Valley</v>
          </cell>
          <cell r="E1177">
            <v>35247</v>
          </cell>
          <cell r="F1177">
            <v>3354</v>
          </cell>
          <cell r="G1177">
            <v>9.951341087111322E-2</v>
          </cell>
          <cell r="H1177">
            <v>3354</v>
          </cell>
          <cell r="I1177">
            <v>9.951341087111322E-2</v>
          </cell>
          <cell r="J1177">
            <v>3354</v>
          </cell>
          <cell r="K1177">
            <v>9.951341087111322E-2</v>
          </cell>
          <cell r="L1177">
            <v>3354</v>
          </cell>
          <cell r="M1177">
            <v>9.951341087111322E-2</v>
          </cell>
          <cell r="N1177">
            <v>1032457.17442066</v>
          </cell>
          <cell r="O1177">
            <v>5.3244005568925966E-2</v>
          </cell>
          <cell r="P1177">
            <v>1032457.17442066</v>
          </cell>
          <cell r="Q1177">
            <v>5.3244005568925966E-2</v>
          </cell>
          <cell r="R1177">
            <v>1032457.17442066</v>
          </cell>
          <cell r="S1177">
            <v>5.3244005568925966E-2</v>
          </cell>
          <cell r="T1177">
            <v>1032457.17442066</v>
          </cell>
          <cell r="U1177">
            <v>5.3244005568925966E-2</v>
          </cell>
        </row>
        <row r="1178">
          <cell r="C1178" t="str">
            <v>84-06</v>
          </cell>
          <cell r="D1178" t="str">
            <v>Sioux Center</v>
          </cell>
          <cell r="E1178">
            <v>34973</v>
          </cell>
          <cell r="F1178">
            <v>7048</v>
          </cell>
          <cell r="G1178">
            <v>0.20911464514597675</v>
          </cell>
          <cell r="H1178">
            <v>7048</v>
          </cell>
          <cell r="I1178">
            <v>0.20911464514597675</v>
          </cell>
          <cell r="J1178">
            <v>7048</v>
          </cell>
          <cell r="K1178">
            <v>0.20911464514597675</v>
          </cell>
          <cell r="L1178">
            <v>7048</v>
          </cell>
          <cell r="M1178">
            <v>0.20911464514597675</v>
          </cell>
          <cell r="N1178">
            <v>1677276</v>
          </cell>
          <cell r="O1178">
            <v>8.6497430496075819E-2</v>
          </cell>
          <cell r="P1178">
            <v>1677276</v>
          </cell>
          <cell r="Q1178">
            <v>8.6497430496075819E-2</v>
          </cell>
          <cell r="R1178">
            <v>1677276</v>
          </cell>
          <cell r="S1178">
            <v>8.6497430496075819E-2</v>
          </cell>
          <cell r="T1178">
            <v>1677276</v>
          </cell>
          <cell r="U1178">
            <v>8.6497430496075819E-2</v>
          </cell>
        </row>
        <row r="1179">
          <cell r="C1179" t="str">
            <v>84-07</v>
          </cell>
          <cell r="D1179" t="str">
            <v>Boyden</v>
          </cell>
          <cell r="E1179">
            <v>34973</v>
          </cell>
          <cell r="F1179">
            <v>707</v>
          </cell>
          <cell r="G1179">
            <v>2.0976738666033706E-2</v>
          </cell>
          <cell r="H1179">
            <v>707</v>
          </cell>
          <cell r="I1179">
            <v>2.0976738666033706E-2</v>
          </cell>
          <cell r="J1179">
            <v>707</v>
          </cell>
          <cell r="K1179">
            <v>2.0976738666033706E-2</v>
          </cell>
          <cell r="L1179">
            <v>707</v>
          </cell>
          <cell r="M1179">
            <v>2.0976738666033706E-2</v>
          </cell>
          <cell r="N1179">
            <v>274799</v>
          </cell>
          <cell r="O1179">
            <v>1.4171434756647765E-2</v>
          </cell>
          <cell r="P1179">
            <v>274799</v>
          </cell>
          <cell r="Q1179">
            <v>1.4171434756647765E-2</v>
          </cell>
          <cell r="R1179">
            <v>274799</v>
          </cell>
          <cell r="S1179">
            <v>1.4171434756647765E-2</v>
          </cell>
          <cell r="T1179">
            <v>274799</v>
          </cell>
          <cell r="U1179">
            <v>1.4171434756647765E-2</v>
          </cell>
        </row>
        <row r="1180">
          <cell r="C1180" t="str">
            <v>84-08</v>
          </cell>
          <cell r="D1180" t="str">
            <v>Hospers</v>
          </cell>
          <cell r="E1180">
            <v>35247</v>
          </cell>
          <cell r="F1180">
            <v>698</v>
          </cell>
          <cell r="G1180">
            <v>2.0709708046522668E-2</v>
          </cell>
          <cell r="H1180">
            <v>698</v>
          </cell>
          <cell r="I1180">
            <v>2.0709708046522668E-2</v>
          </cell>
          <cell r="J1180">
            <v>698</v>
          </cell>
          <cell r="K1180">
            <v>2.0709708046522668E-2</v>
          </cell>
          <cell r="L1180">
            <v>698</v>
          </cell>
          <cell r="M1180">
            <v>2.0709708046522668E-2</v>
          </cell>
          <cell r="N1180">
            <v>234840.94141187999</v>
          </cell>
          <cell r="O1180">
            <v>1.2110790357345542E-2</v>
          </cell>
          <cell r="P1180">
            <v>234840.94141187999</v>
          </cell>
          <cell r="Q1180">
            <v>1.2110790357345542E-2</v>
          </cell>
          <cell r="R1180">
            <v>234840.94141187999</v>
          </cell>
          <cell r="S1180">
            <v>1.2110790357345542E-2</v>
          </cell>
          <cell r="T1180">
            <v>234840.94141187999</v>
          </cell>
          <cell r="U1180">
            <v>1.2110790357345542E-2</v>
          </cell>
        </row>
        <row r="1181">
          <cell r="C1181" t="str">
            <v>84-09</v>
          </cell>
          <cell r="D1181" t="str">
            <v>Ireton</v>
          </cell>
          <cell r="E1181">
            <v>34973</v>
          </cell>
          <cell r="F1181">
            <v>609</v>
          </cell>
          <cell r="G1181">
            <v>1.8069071920246853E-2</v>
          </cell>
          <cell r="H1181">
            <v>609</v>
          </cell>
          <cell r="I1181">
            <v>1.8069071920246853E-2</v>
          </cell>
          <cell r="J1181">
            <v>609</v>
          </cell>
          <cell r="K1181">
            <v>1.8069071920246853E-2</v>
          </cell>
          <cell r="L1181">
            <v>609</v>
          </cell>
          <cell r="M1181">
            <v>1.8069071920246853E-2</v>
          </cell>
          <cell r="N1181">
            <v>251618</v>
          </cell>
          <cell r="O1181">
            <v>1.2975986341282893E-2</v>
          </cell>
          <cell r="P1181">
            <v>251618</v>
          </cell>
          <cell r="Q1181">
            <v>1.2975986341282893E-2</v>
          </cell>
          <cell r="R1181">
            <v>251618</v>
          </cell>
          <cell r="S1181">
            <v>1.2975986341282893E-2</v>
          </cell>
          <cell r="T1181">
            <v>251618</v>
          </cell>
          <cell r="U1181">
            <v>1.2975986341282893E-2</v>
          </cell>
        </row>
        <row r="1182">
          <cell r="C1182" t="str">
            <v>84-10</v>
          </cell>
          <cell r="D1182" t="str">
            <v>Chatsworth</v>
          </cell>
          <cell r="E1182">
            <v>34973</v>
          </cell>
          <cell r="F1182">
            <v>79</v>
          </cell>
          <cell r="G1182">
            <v>2.3439354379302161E-3</v>
          </cell>
          <cell r="H1182">
            <v>79</v>
          </cell>
          <cell r="I1182">
            <v>2.3439354379302161E-3</v>
          </cell>
          <cell r="J1182">
            <v>79</v>
          </cell>
          <cell r="K1182">
            <v>2.3439354379302161E-3</v>
          </cell>
          <cell r="L1182">
            <v>79</v>
          </cell>
          <cell r="M1182">
            <v>2.3439354379302161E-3</v>
          </cell>
          <cell r="N1182">
            <v>10175</v>
          </cell>
          <cell r="O1182">
            <v>5.2472661344797839E-4</v>
          </cell>
          <cell r="P1182">
            <v>10175</v>
          </cell>
          <cell r="Q1182">
            <v>5.2472661344797839E-4</v>
          </cell>
          <cell r="R1182">
            <v>10175</v>
          </cell>
          <cell r="S1182">
            <v>5.2472661344797839E-4</v>
          </cell>
          <cell r="T1182">
            <v>10175</v>
          </cell>
          <cell r="U1182">
            <v>5.2472661344797839E-4</v>
          </cell>
        </row>
        <row r="1183">
          <cell r="C1183" t="str">
            <v>84-11</v>
          </cell>
          <cell r="D1183" t="str">
            <v>Granville</v>
          </cell>
          <cell r="E1183">
            <v>34973</v>
          </cell>
          <cell r="F1183">
            <v>312</v>
          </cell>
          <cell r="G1183">
            <v>9.2570614763826248E-3</v>
          </cell>
          <cell r="H1183">
            <v>312</v>
          </cell>
          <cell r="I1183">
            <v>9.2570614763826248E-3</v>
          </cell>
          <cell r="J1183">
            <v>312</v>
          </cell>
          <cell r="K1183">
            <v>9.2570614763826248E-3</v>
          </cell>
          <cell r="L1183">
            <v>312</v>
          </cell>
          <cell r="M1183">
            <v>9.2570614763826248E-3</v>
          </cell>
          <cell r="N1183">
            <v>100991</v>
          </cell>
          <cell r="O1183">
            <v>5.2081243654766374E-3</v>
          </cell>
          <cell r="P1183">
            <v>100991</v>
          </cell>
          <cell r="Q1183">
            <v>5.2081243654766374E-3</v>
          </cell>
          <cell r="R1183">
            <v>100991</v>
          </cell>
          <cell r="S1183">
            <v>5.2081243654766374E-3</v>
          </cell>
          <cell r="T1183">
            <v>100991</v>
          </cell>
          <cell r="U1183">
            <v>5.2081243654766374E-3</v>
          </cell>
        </row>
        <row r="1184">
          <cell r="C1184" t="str">
            <v>84-12</v>
          </cell>
          <cell r="D1184" t="str">
            <v>Matlock</v>
          </cell>
          <cell r="E1184">
            <v>34973</v>
          </cell>
          <cell r="F1184">
            <v>87</v>
          </cell>
          <cell r="G1184">
            <v>2.5812959886066934E-3</v>
          </cell>
          <cell r="H1184">
            <v>87</v>
          </cell>
          <cell r="I1184">
            <v>2.5812959886066934E-3</v>
          </cell>
          <cell r="J1184">
            <v>87</v>
          </cell>
          <cell r="K1184">
            <v>2.5812959886066934E-3</v>
          </cell>
          <cell r="L1184">
            <v>87</v>
          </cell>
          <cell r="M1184">
            <v>2.5812959886066934E-3</v>
          </cell>
          <cell r="N1184">
            <v>24409</v>
          </cell>
          <cell r="O1184">
            <v>1.2587766002606097E-3</v>
          </cell>
          <cell r="P1184">
            <v>24409</v>
          </cell>
          <cell r="Q1184">
            <v>1.2587766002606097E-3</v>
          </cell>
          <cell r="R1184">
            <v>24409</v>
          </cell>
          <cell r="S1184">
            <v>1.2587766002606097E-3</v>
          </cell>
          <cell r="T1184">
            <v>24409</v>
          </cell>
          <cell r="U1184">
            <v>1.2587766002606097E-3</v>
          </cell>
        </row>
        <row r="1185">
          <cell r="C1185" t="str">
            <v>84-13</v>
          </cell>
          <cell r="D1185" t="str">
            <v>Maurice</v>
          </cell>
          <cell r="E1185">
            <v>34973</v>
          </cell>
          <cell r="F1185">
            <v>275</v>
          </cell>
          <cell r="G1185">
            <v>8.1592689295039173E-3</v>
          </cell>
          <cell r="H1185">
            <v>275</v>
          </cell>
          <cell r="I1185">
            <v>8.1592689295039173E-3</v>
          </cell>
          <cell r="J1185">
            <v>275</v>
          </cell>
          <cell r="K1185">
            <v>8.1592689295039173E-3</v>
          </cell>
          <cell r="L1185">
            <v>275</v>
          </cell>
          <cell r="M1185">
            <v>8.1592689295039173E-3</v>
          </cell>
          <cell r="N1185">
            <v>61024</v>
          </cell>
          <cell r="O1185">
            <v>3.1470188559262341E-3</v>
          </cell>
          <cell r="P1185">
            <v>61024</v>
          </cell>
          <cell r="Q1185">
            <v>3.1470188559262341E-3</v>
          </cell>
          <cell r="R1185">
            <v>61024</v>
          </cell>
          <cell r="S1185">
            <v>3.1470188559262341E-3</v>
          </cell>
          <cell r="T1185">
            <v>61024</v>
          </cell>
          <cell r="U1185">
            <v>3.1470188559262341E-3</v>
          </cell>
        </row>
        <row r="1186">
          <cell r="C1186" t="str">
            <v>84-14</v>
          </cell>
          <cell r="D1186" t="str">
            <v>Sheldon  *  *   (71)    84</v>
          </cell>
          <cell r="E1186">
            <v>35247</v>
          </cell>
          <cell r="F1186">
            <v>171</v>
          </cell>
          <cell r="G1186">
            <v>5.0735817707097085E-3</v>
          </cell>
          <cell r="H1186">
            <v>171</v>
          </cell>
          <cell r="I1186">
            <v>5.0735817707097085E-3</v>
          </cell>
          <cell r="J1186">
            <v>171</v>
          </cell>
          <cell r="K1186">
            <v>5.0735817707097085E-3</v>
          </cell>
          <cell r="L1186">
            <v>171</v>
          </cell>
          <cell r="M1186">
            <v>5.0735817707097085E-3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</row>
        <row r="1187">
          <cell r="C1187" t="str">
            <v>84-22</v>
          </cell>
          <cell r="D1187" t="str">
            <v>Unincorporated</v>
          </cell>
          <cell r="E1187">
            <v>34973</v>
          </cell>
          <cell r="F1187">
            <v>8423</v>
          </cell>
          <cell r="G1187">
            <v>0.24991098979349632</v>
          </cell>
          <cell r="H1187">
            <v>8423</v>
          </cell>
          <cell r="I1187">
            <v>0.24991098979349632</v>
          </cell>
          <cell r="J1187">
            <v>8423</v>
          </cell>
          <cell r="K1187">
            <v>0.24991098979349632</v>
          </cell>
          <cell r="L1187">
            <v>8423</v>
          </cell>
          <cell r="M1187">
            <v>0.24991098979349632</v>
          </cell>
          <cell r="N1187">
            <v>11034040</v>
          </cell>
          <cell r="O1187">
            <v>0.5690274635724355</v>
          </cell>
          <cell r="P1187">
            <v>11034040</v>
          </cell>
          <cell r="Q1187">
            <v>0.5690274635724355</v>
          </cell>
          <cell r="R1187">
            <v>11034040</v>
          </cell>
          <cell r="S1187">
            <v>0.5690274635724355</v>
          </cell>
          <cell r="T1187">
            <v>11034040</v>
          </cell>
          <cell r="U1187">
            <v>0.5690274635724355</v>
          </cell>
        </row>
        <row r="1188">
          <cell r="B1188">
            <v>84</v>
          </cell>
          <cell r="C1188" t="str">
            <v>84-24</v>
          </cell>
          <cell r="D1188" t="str">
            <v>TOTAL</v>
          </cell>
          <cell r="F1188">
            <v>33704</v>
          </cell>
          <cell r="G1188">
            <v>0.99999999999999989</v>
          </cell>
          <cell r="H1188">
            <v>33704</v>
          </cell>
          <cell r="I1188">
            <v>0.99999999999999989</v>
          </cell>
          <cell r="J1188">
            <v>33704</v>
          </cell>
          <cell r="K1188">
            <v>0.99999999999999989</v>
          </cell>
          <cell r="L1188">
            <v>33704</v>
          </cell>
          <cell r="M1188">
            <v>0.99999999999999989</v>
          </cell>
          <cell r="N1188">
            <v>19391050.004382432</v>
          </cell>
          <cell r="O1188">
            <v>0.99999999999999989</v>
          </cell>
          <cell r="P1188">
            <v>19391050.004382432</v>
          </cell>
          <cell r="Q1188">
            <v>0.99999999999999989</v>
          </cell>
          <cell r="R1188">
            <v>19391050.004382432</v>
          </cell>
          <cell r="S1188">
            <v>0.99999999999999989</v>
          </cell>
          <cell r="T1188">
            <v>19391050.004382432</v>
          </cell>
          <cell r="U1188">
            <v>0.99999999999999989</v>
          </cell>
        </row>
        <row r="1190">
          <cell r="C1190" t="str">
            <v>STORY COUNTY</v>
          </cell>
        </row>
        <row r="1191">
          <cell r="C1191" t="str">
            <v>85-01</v>
          </cell>
          <cell r="D1191" t="str">
            <v>Ames</v>
          </cell>
          <cell r="E1191">
            <v>31778</v>
          </cell>
          <cell r="F1191">
            <v>58965</v>
          </cell>
          <cell r="G1191">
            <v>0.65851779053405102</v>
          </cell>
          <cell r="H1191">
            <v>58965</v>
          </cell>
          <cell r="I1191">
            <v>0.65851779053405102</v>
          </cell>
          <cell r="J1191">
            <v>58965</v>
          </cell>
          <cell r="K1191">
            <v>0.65851779053405102</v>
          </cell>
          <cell r="L1191">
            <v>58965</v>
          </cell>
          <cell r="M1191">
            <v>0.65851779053405102</v>
          </cell>
          <cell r="N1191">
            <v>19099825</v>
          </cell>
          <cell r="O1191">
            <v>0.44066026093048183</v>
          </cell>
          <cell r="P1191">
            <v>19099825</v>
          </cell>
          <cell r="Q1191">
            <v>0.44066026093048183</v>
          </cell>
          <cell r="R1191">
            <v>19099825</v>
          </cell>
          <cell r="S1191">
            <v>0.44066026093048183</v>
          </cell>
          <cell r="T1191">
            <v>19099825</v>
          </cell>
          <cell r="U1191">
            <v>0.44066026093048183</v>
          </cell>
        </row>
        <row r="1192">
          <cell r="C1192" t="str">
            <v>85-02</v>
          </cell>
          <cell r="D1192" t="str">
            <v>Nevada</v>
          </cell>
          <cell r="E1192">
            <v>32509</v>
          </cell>
          <cell r="F1192">
            <v>6798</v>
          </cell>
          <cell r="G1192">
            <v>7.591968015009716E-2</v>
          </cell>
          <cell r="H1192">
            <v>6798</v>
          </cell>
          <cell r="I1192">
            <v>7.591968015009716E-2</v>
          </cell>
          <cell r="J1192">
            <v>6798</v>
          </cell>
          <cell r="K1192">
            <v>7.591968015009716E-2</v>
          </cell>
          <cell r="L1192">
            <v>6798</v>
          </cell>
          <cell r="M1192">
            <v>7.591968015009716E-2</v>
          </cell>
          <cell r="N1192">
            <v>2942701</v>
          </cell>
          <cell r="O1192">
            <v>6.7892317887749742E-2</v>
          </cell>
          <cell r="P1192">
            <v>2942701</v>
          </cell>
          <cell r="Q1192">
            <v>6.7892317887749742E-2</v>
          </cell>
          <cell r="R1192">
            <v>2942701</v>
          </cell>
          <cell r="S1192">
            <v>6.7892317887749742E-2</v>
          </cell>
          <cell r="T1192">
            <v>2942701</v>
          </cell>
          <cell r="U1192">
            <v>6.7892317887749742E-2</v>
          </cell>
        </row>
        <row r="1193">
          <cell r="C1193" t="str">
            <v>85-03</v>
          </cell>
          <cell r="D1193" t="str">
            <v>Story City</v>
          </cell>
          <cell r="E1193">
            <v>33147</v>
          </cell>
          <cell r="F1193">
            <v>3431</v>
          </cell>
          <cell r="G1193">
            <v>3.8317214268164659E-2</v>
          </cell>
          <cell r="H1193">
            <v>3431</v>
          </cell>
          <cell r="I1193">
            <v>3.8317214268164659E-2</v>
          </cell>
          <cell r="J1193">
            <v>3431</v>
          </cell>
          <cell r="K1193">
            <v>3.8317214268164659E-2</v>
          </cell>
          <cell r="L1193">
            <v>3431</v>
          </cell>
          <cell r="M1193">
            <v>3.8317214268164659E-2</v>
          </cell>
          <cell r="N1193">
            <v>1096790</v>
          </cell>
          <cell r="O1193">
            <v>2.5304512873073087E-2</v>
          </cell>
          <cell r="P1193">
            <v>1096790</v>
          </cell>
          <cell r="Q1193">
            <v>2.5304512873073087E-2</v>
          </cell>
          <cell r="R1193">
            <v>1096790</v>
          </cell>
          <cell r="S1193">
            <v>2.5304512873073087E-2</v>
          </cell>
          <cell r="T1193">
            <v>1096790</v>
          </cell>
          <cell r="U1193">
            <v>2.5304512873073087E-2</v>
          </cell>
        </row>
        <row r="1194">
          <cell r="C1194" t="str">
            <v>85-04</v>
          </cell>
          <cell r="D1194" t="str">
            <v>Cambridge</v>
          </cell>
          <cell r="E1194">
            <v>31959</v>
          </cell>
          <cell r="F1194">
            <v>827</v>
          </cell>
          <cell r="G1194">
            <v>9.2358893033436824E-3</v>
          </cell>
          <cell r="H1194">
            <v>827</v>
          </cell>
          <cell r="I1194">
            <v>9.2358893033436824E-3</v>
          </cell>
          <cell r="J1194">
            <v>827</v>
          </cell>
          <cell r="K1194">
            <v>9.2358893033436824E-3</v>
          </cell>
          <cell r="L1194">
            <v>827</v>
          </cell>
          <cell r="M1194">
            <v>9.2358893033436824E-3</v>
          </cell>
          <cell r="N1194">
            <v>166139</v>
          </cell>
          <cell r="O1194">
            <v>3.8330641820398521E-3</v>
          </cell>
          <cell r="P1194">
            <v>166139</v>
          </cell>
          <cell r="Q1194">
            <v>3.8330641820398521E-3</v>
          </cell>
          <cell r="R1194">
            <v>166139</v>
          </cell>
          <cell r="S1194">
            <v>3.8330641820398521E-3</v>
          </cell>
          <cell r="T1194">
            <v>166139</v>
          </cell>
          <cell r="U1194">
            <v>3.8330641820398521E-3</v>
          </cell>
        </row>
        <row r="1195">
          <cell r="C1195" t="str">
            <v>85-05</v>
          </cell>
          <cell r="D1195" t="str">
            <v>Colo</v>
          </cell>
          <cell r="E1195">
            <v>31959</v>
          </cell>
          <cell r="F1195">
            <v>876</v>
          </cell>
          <cell r="G1195">
            <v>9.7831185365526794E-3</v>
          </cell>
          <cell r="H1195">
            <v>876</v>
          </cell>
          <cell r="I1195">
            <v>9.7831185365526794E-3</v>
          </cell>
          <cell r="J1195">
            <v>876</v>
          </cell>
          <cell r="K1195">
            <v>9.7831185365526794E-3</v>
          </cell>
          <cell r="L1195">
            <v>876</v>
          </cell>
          <cell r="M1195">
            <v>9.7831185365526794E-3</v>
          </cell>
          <cell r="N1195">
            <v>238875</v>
          </cell>
          <cell r="O1195">
            <v>5.5111876590371294E-3</v>
          </cell>
          <cell r="P1195">
            <v>238875</v>
          </cell>
          <cell r="Q1195">
            <v>5.5111876590371294E-3</v>
          </cell>
          <cell r="R1195">
            <v>238875</v>
          </cell>
          <cell r="S1195">
            <v>5.5111876590371294E-3</v>
          </cell>
          <cell r="T1195">
            <v>238875</v>
          </cell>
          <cell r="U1195">
            <v>5.5111876590371294E-3</v>
          </cell>
        </row>
        <row r="1196">
          <cell r="C1196" t="str">
            <v>85-06</v>
          </cell>
          <cell r="D1196" t="str">
            <v>Maxwell</v>
          </cell>
          <cell r="E1196">
            <v>32509</v>
          </cell>
          <cell r="F1196">
            <v>920</v>
          </cell>
          <cell r="G1196">
            <v>1.0274508052087289E-2</v>
          </cell>
          <cell r="H1196">
            <v>920</v>
          </cell>
          <cell r="I1196">
            <v>1.0274508052087289E-2</v>
          </cell>
          <cell r="J1196">
            <v>920</v>
          </cell>
          <cell r="K1196">
            <v>1.0274508052087289E-2</v>
          </cell>
          <cell r="L1196">
            <v>920</v>
          </cell>
          <cell r="M1196">
            <v>1.0274508052087289E-2</v>
          </cell>
          <cell r="N1196">
            <v>205785</v>
          </cell>
          <cell r="O1196">
            <v>4.7477540655780455E-3</v>
          </cell>
          <cell r="P1196">
            <v>205785</v>
          </cell>
          <cell r="Q1196">
            <v>4.7477540655780455E-3</v>
          </cell>
          <cell r="R1196">
            <v>205785</v>
          </cell>
          <cell r="S1196">
            <v>4.7477540655780455E-3</v>
          </cell>
          <cell r="T1196">
            <v>205785</v>
          </cell>
          <cell r="U1196">
            <v>4.7477540655780455E-3</v>
          </cell>
        </row>
        <row r="1197">
          <cell r="C1197" t="str">
            <v>85-07</v>
          </cell>
          <cell r="D1197" t="str">
            <v>Roland</v>
          </cell>
          <cell r="E1197">
            <v>31959</v>
          </cell>
          <cell r="F1197">
            <v>1284</v>
          </cell>
          <cell r="G1197">
            <v>1.4339639498782693E-2</v>
          </cell>
          <cell r="H1197">
            <v>1284</v>
          </cell>
          <cell r="I1197">
            <v>1.4339639498782693E-2</v>
          </cell>
          <cell r="J1197">
            <v>1284</v>
          </cell>
          <cell r="K1197">
            <v>1.4339639498782693E-2</v>
          </cell>
          <cell r="L1197">
            <v>1284</v>
          </cell>
          <cell r="M1197">
            <v>1.4339639498782693E-2</v>
          </cell>
          <cell r="N1197">
            <v>329130</v>
          </cell>
          <cell r="O1197">
            <v>7.5934995048409859E-3</v>
          </cell>
          <cell r="P1197">
            <v>329130</v>
          </cell>
          <cell r="Q1197">
            <v>7.5934995048409859E-3</v>
          </cell>
          <cell r="R1197">
            <v>329130</v>
          </cell>
          <cell r="S1197">
            <v>7.5934995048409859E-3</v>
          </cell>
          <cell r="T1197">
            <v>329130</v>
          </cell>
          <cell r="U1197">
            <v>7.5934995048409859E-3</v>
          </cell>
        </row>
        <row r="1198">
          <cell r="C1198" t="str">
            <v>85-08</v>
          </cell>
          <cell r="D1198" t="str">
            <v>Slater</v>
          </cell>
          <cell r="E1198">
            <v>31959</v>
          </cell>
          <cell r="F1198">
            <v>1489</v>
          </cell>
          <cell r="G1198">
            <v>1.6629067923432578E-2</v>
          </cell>
          <cell r="H1198">
            <v>1489</v>
          </cell>
          <cell r="I1198">
            <v>1.6629067923432578E-2</v>
          </cell>
          <cell r="J1198">
            <v>1489</v>
          </cell>
          <cell r="K1198">
            <v>1.6629067923432578E-2</v>
          </cell>
          <cell r="L1198">
            <v>1489</v>
          </cell>
          <cell r="M1198">
            <v>1.6629067923432578E-2</v>
          </cell>
          <cell r="N1198">
            <v>543151</v>
          </cell>
          <cell r="O1198">
            <v>1.2531269861616644E-2</v>
          </cell>
          <cell r="P1198">
            <v>543151</v>
          </cell>
          <cell r="Q1198">
            <v>1.2531269861616644E-2</v>
          </cell>
          <cell r="R1198">
            <v>543151</v>
          </cell>
          <cell r="S1198">
            <v>1.2531269861616644E-2</v>
          </cell>
          <cell r="T1198">
            <v>543151</v>
          </cell>
          <cell r="U1198">
            <v>1.2531269861616644E-2</v>
          </cell>
        </row>
        <row r="1199">
          <cell r="C1199" t="str">
            <v>85-09</v>
          </cell>
          <cell r="D1199" t="str">
            <v>Zearing</v>
          </cell>
          <cell r="E1199">
            <v>32509</v>
          </cell>
          <cell r="F1199">
            <v>554</v>
          </cell>
          <cell r="G1199">
            <v>6.1870407183221279E-3</v>
          </cell>
          <cell r="H1199">
            <v>554</v>
          </cell>
          <cell r="I1199">
            <v>6.1870407183221279E-3</v>
          </cell>
          <cell r="J1199">
            <v>554</v>
          </cell>
          <cell r="K1199">
            <v>6.1870407183221279E-3</v>
          </cell>
          <cell r="L1199">
            <v>554</v>
          </cell>
          <cell r="M1199">
            <v>6.1870407183221279E-3</v>
          </cell>
          <cell r="N1199">
            <v>157160</v>
          </cell>
          <cell r="O1199">
            <v>3.6259058189189964E-3</v>
          </cell>
          <cell r="P1199">
            <v>157160</v>
          </cell>
          <cell r="Q1199">
            <v>3.6259058189189964E-3</v>
          </cell>
          <cell r="R1199">
            <v>157160</v>
          </cell>
          <cell r="S1199">
            <v>3.6259058189189964E-3</v>
          </cell>
          <cell r="T1199">
            <v>157160</v>
          </cell>
          <cell r="U1199">
            <v>3.6259058189189964E-3</v>
          </cell>
        </row>
        <row r="1200">
          <cell r="C1200" t="str">
            <v>85-10</v>
          </cell>
          <cell r="D1200" t="str">
            <v>Collins</v>
          </cell>
          <cell r="E1200">
            <v>31959</v>
          </cell>
          <cell r="F1200">
            <v>495</v>
          </cell>
          <cell r="G1200">
            <v>5.5281320497643565E-3</v>
          </cell>
          <cell r="H1200">
            <v>495</v>
          </cell>
          <cell r="I1200">
            <v>5.5281320497643565E-3</v>
          </cell>
          <cell r="J1200">
            <v>495</v>
          </cell>
          <cell r="K1200">
            <v>5.5281320497643565E-3</v>
          </cell>
          <cell r="L1200">
            <v>495</v>
          </cell>
          <cell r="M1200">
            <v>5.5281320497643565E-3</v>
          </cell>
          <cell r="N1200">
            <v>149856</v>
          </cell>
          <cell r="O1200">
            <v>3.4573920997704576E-3</v>
          </cell>
          <cell r="P1200">
            <v>149856</v>
          </cell>
          <cell r="Q1200">
            <v>3.4573920997704576E-3</v>
          </cell>
          <cell r="R1200">
            <v>149856</v>
          </cell>
          <cell r="S1200">
            <v>3.4573920997704576E-3</v>
          </cell>
          <cell r="T1200">
            <v>149856</v>
          </cell>
          <cell r="U1200">
            <v>3.4573920997704576E-3</v>
          </cell>
        </row>
        <row r="1201">
          <cell r="C1201" t="str">
            <v>85-11</v>
          </cell>
          <cell r="D1201" t="str">
            <v>Gilbert</v>
          </cell>
          <cell r="E1201">
            <v>31959</v>
          </cell>
          <cell r="F1201">
            <v>1082</v>
          </cell>
          <cell r="G1201">
            <v>1.2083714904737442E-2</v>
          </cell>
          <cell r="H1201">
            <v>1082</v>
          </cell>
          <cell r="I1201">
            <v>1.2083714904737442E-2</v>
          </cell>
          <cell r="J1201">
            <v>1082</v>
          </cell>
          <cell r="K1201">
            <v>1.2083714904737442E-2</v>
          </cell>
          <cell r="L1201">
            <v>1082</v>
          </cell>
          <cell r="M1201">
            <v>1.2083714904737442E-2</v>
          </cell>
          <cell r="N1201">
            <v>269836</v>
          </cell>
          <cell r="O1201">
            <v>6.2255021796502061E-3</v>
          </cell>
          <cell r="P1201">
            <v>269836</v>
          </cell>
          <cell r="Q1201">
            <v>6.2255021796502061E-3</v>
          </cell>
          <cell r="R1201">
            <v>269836</v>
          </cell>
          <cell r="S1201">
            <v>6.2255021796502061E-3</v>
          </cell>
          <cell r="T1201">
            <v>269836</v>
          </cell>
          <cell r="U1201">
            <v>6.2255021796502061E-3</v>
          </cell>
        </row>
        <row r="1202">
          <cell r="C1202" t="str">
            <v>85-12</v>
          </cell>
          <cell r="D1202" t="str">
            <v>Kelley</v>
          </cell>
          <cell r="E1202">
            <v>31959</v>
          </cell>
          <cell r="F1202">
            <v>309</v>
          </cell>
          <cell r="G1202">
            <v>3.4508945522771436E-3</v>
          </cell>
          <cell r="H1202">
            <v>309</v>
          </cell>
          <cell r="I1202">
            <v>3.4508945522771436E-3</v>
          </cell>
          <cell r="J1202">
            <v>309</v>
          </cell>
          <cell r="K1202">
            <v>3.4508945522771436E-3</v>
          </cell>
          <cell r="L1202">
            <v>309</v>
          </cell>
          <cell r="M1202">
            <v>3.4508945522771436E-3</v>
          </cell>
          <cell r="N1202">
            <v>86834</v>
          </cell>
          <cell r="O1202">
            <v>2.003384486383381E-3</v>
          </cell>
          <cell r="P1202">
            <v>86834</v>
          </cell>
          <cell r="Q1202">
            <v>2.003384486383381E-3</v>
          </cell>
          <cell r="R1202">
            <v>86834</v>
          </cell>
          <cell r="S1202">
            <v>2.003384486383381E-3</v>
          </cell>
          <cell r="T1202">
            <v>86834</v>
          </cell>
          <cell r="U1202">
            <v>2.003384486383381E-3</v>
          </cell>
        </row>
        <row r="1203">
          <cell r="C1203" t="str">
            <v>85-13</v>
          </cell>
          <cell r="D1203" t="str">
            <v>Huxley</v>
          </cell>
          <cell r="E1203">
            <v>31778</v>
          </cell>
          <cell r="F1203">
            <v>3317</v>
          </cell>
          <cell r="G1203">
            <v>3.7044068705188629E-2</v>
          </cell>
          <cell r="H1203">
            <v>3317</v>
          </cell>
          <cell r="I1203">
            <v>3.7044068705188629E-2</v>
          </cell>
          <cell r="J1203">
            <v>3317</v>
          </cell>
          <cell r="K1203">
            <v>3.7044068705188629E-2</v>
          </cell>
          <cell r="L1203">
            <v>3317</v>
          </cell>
          <cell r="M1203">
            <v>3.7044068705188629E-2</v>
          </cell>
          <cell r="N1203">
            <v>625625</v>
          </cell>
          <cell r="O1203">
            <v>1.4434062916525816E-2</v>
          </cell>
          <cell r="P1203">
            <v>625625</v>
          </cell>
          <cell r="Q1203">
            <v>1.4434062916525816E-2</v>
          </cell>
          <cell r="R1203">
            <v>625625</v>
          </cell>
          <cell r="S1203">
            <v>1.4434062916525816E-2</v>
          </cell>
          <cell r="T1203">
            <v>625625</v>
          </cell>
          <cell r="U1203">
            <v>1.4434062916525816E-2</v>
          </cell>
        </row>
        <row r="1204">
          <cell r="C1204" t="str">
            <v>85-14</v>
          </cell>
          <cell r="D1204" t="str">
            <v>McCallsburg</v>
          </cell>
          <cell r="E1204">
            <v>31959</v>
          </cell>
          <cell r="F1204">
            <v>333</v>
          </cell>
          <cell r="G1204">
            <v>3.7189251971142035E-3</v>
          </cell>
          <cell r="H1204">
            <v>333</v>
          </cell>
          <cell r="I1204">
            <v>3.7189251971142035E-3</v>
          </cell>
          <cell r="J1204">
            <v>333</v>
          </cell>
          <cell r="K1204">
            <v>3.7189251971142035E-3</v>
          </cell>
          <cell r="L1204">
            <v>333</v>
          </cell>
          <cell r="M1204">
            <v>3.7189251971142035E-3</v>
          </cell>
          <cell r="N1204">
            <v>103060</v>
          </cell>
          <cell r="O1204">
            <v>2.3777414971862545E-3</v>
          </cell>
          <cell r="P1204">
            <v>103060</v>
          </cell>
          <cell r="Q1204">
            <v>2.3777414971862545E-3</v>
          </cell>
          <cell r="R1204">
            <v>103060</v>
          </cell>
          <cell r="S1204">
            <v>2.3777414971862545E-3</v>
          </cell>
          <cell r="T1204">
            <v>103060</v>
          </cell>
          <cell r="U1204">
            <v>2.3777414971862545E-3</v>
          </cell>
        </row>
        <row r="1205">
          <cell r="C1205" t="str">
            <v>85-15</v>
          </cell>
          <cell r="D1205" t="str">
            <v>Sheldahl  *  *   08  77  (85)</v>
          </cell>
          <cell r="E1205">
            <v>31959</v>
          </cell>
          <cell r="F1205">
            <v>156</v>
          </cell>
          <cell r="G1205">
            <v>1.7421991914408881E-3</v>
          </cell>
          <cell r="H1205">
            <v>156</v>
          </cell>
          <cell r="I1205">
            <v>1.7421991914408881E-3</v>
          </cell>
          <cell r="J1205">
            <v>156</v>
          </cell>
          <cell r="K1205">
            <v>1.7421991914408881E-3</v>
          </cell>
          <cell r="L1205">
            <v>156</v>
          </cell>
          <cell r="M1205">
            <v>1.7421991914408881E-3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</row>
        <row r="1206">
          <cell r="C1206" t="str">
            <v>85-22</v>
          </cell>
          <cell r="D1206" t="str">
            <v>Unincorporated</v>
          </cell>
          <cell r="E1206">
            <v>31959</v>
          </cell>
          <cell r="F1206">
            <v>8706</v>
          </cell>
          <cell r="G1206">
            <v>9.7228116414643406E-2</v>
          </cell>
          <cell r="H1206">
            <v>8706</v>
          </cell>
          <cell r="I1206">
            <v>9.7228116414643406E-2</v>
          </cell>
          <cell r="J1206">
            <v>8706</v>
          </cell>
          <cell r="K1206">
            <v>9.7228116414643406E-2</v>
          </cell>
          <cell r="L1206">
            <v>8706</v>
          </cell>
          <cell r="M1206">
            <v>9.7228116414643406E-2</v>
          </cell>
          <cell r="N1206">
            <v>17328885</v>
          </cell>
          <cell r="O1206">
            <v>0.39980214403714759</v>
          </cell>
          <cell r="P1206">
            <v>17328885</v>
          </cell>
          <cell r="Q1206">
            <v>0.39980214403714759</v>
          </cell>
          <cell r="R1206">
            <v>17328885</v>
          </cell>
          <cell r="S1206">
            <v>0.39980214403714759</v>
          </cell>
          <cell r="T1206">
            <v>17328885</v>
          </cell>
          <cell r="U1206">
            <v>0.39980214403714759</v>
          </cell>
        </row>
        <row r="1207">
          <cell r="B1207">
            <v>85</v>
          </cell>
          <cell r="C1207" t="str">
            <v>85-24</v>
          </cell>
          <cell r="D1207" t="str">
            <v>TOTAL</v>
          </cell>
          <cell r="F1207">
            <v>89542</v>
          </cell>
          <cell r="G1207">
            <v>1</v>
          </cell>
          <cell r="H1207">
            <v>89542</v>
          </cell>
          <cell r="I1207">
            <v>1</v>
          </cell>
          <cell r="J1207">
            <v>89542</v>
          </cell>
          <cell r="K1207">
            <v>1</v>
          </cell>
          <cell r="L1207">
            <v>89542</v>
          </cell>
          <cell r="M1207">
            <v>1</v>
          </cell>
          <cell r="N1207">
            <v>43343652</v>
          </cell>
          <cell r="O1207">
            <v>1.0000000000000002</v>
          </cell>
          <cell r="P1207">
            <v>43343652</v>
          </cell>
          <cell r="Q1207">
            <v>1.0000000000000002</v>
          </cell>
          <cell r="R1207">
            <v>43343652</v>
          </cell>
          <cell r="S1207">
            <v>1.0000000000000002</v>
          </cell>
          <cell r="T1207">
            <v>43343652</v>
          </cell>
          <cell r="U1207">
            <v>1.0000000000000002</v>
          </cell>
        </row>
        <row r="1209">
          <cell r="C1209" t="str">
            <v>TAMA COUNTY</v>
          </cell>
        </row>
        <row r="1210">
          <cell r="C1210" t="str">
            <v>86-01</v>
          </cell>
          <cell r="D1210" t="str">
            <v>Toledo</v>
          </cell>
          <cell r="E1210">
            <v>37803</v>
          </cell>
          <cell r="F1210">
            <v>2341</v>
          </cell>
          <cell r="G1210">
            <v>0.13176113018517477</v>
          </cell>
          <cell r="H1210">
            <v>2341</v>
          </cell>
          <cell r="I1210">
            <v>0.13176113018517477</v>
          </cell>
          <cell r="J1210">
            <v>2341</v>
          </cell>
          <cell r="K1210">
            <v>0.13176113018517477</v>
          </cell>
          <cell r="L1210">
            <v>2341</v>
          </cell>
          <cell r="M1210">
            <v>0.13176113018517477</v>
          </cell>
          <cell r="N1210">
            <v>1393752</v>
          </cell>
          <cell r="O1210">
            <v>9.8486848464942905E-2</v>
          </cell>
          <cell r="P1210">
            <v>1393752</v>
          </cell>
          <cell r="Q1210">
            <v>9.8486848464942905E-2</v>
          </cell>
          <cell r="R1210">
            <v>1393752</v>
          </cell>
          <cell r="S1210">
            <v>9.8486848464942905E-2</v>
          </cell>
          <cell r="T1210">
            <v>1393752</v>
          </cell>
          <cell r="U1210">
            <v>9.8486848464942905E-2</v>
          </cell>
        </row>
        <row r="1211">
          <cell r="C1211" t="str">
            <v>86-02</v>
          </cell>
          <cell r="D1211" t="str">
            <v>Tama</v>
          </cell>
          <cell r="E1211">
            <v>37803</v>
          </cell>
          <cell r="F1211">
            <v>2877</v>
          </cell>
          <cell r="G1211">
            <v>0.1619294197106996</v>
          </cell>
          <cell r="H1211">
            <v>2877</v>
          </cell>
          <cell r="I1211">
            <v>0.1619294197106996</v>
          </cell>
          <cell r="J1211">
            <v>2877</v>
          </cell>
          <cell r="K1211">
            <v>0.1619294197106996</v>
          </cell>
          <cell r="L1211">
            <v>2877</v>
          </cell>
          <cell r="M1211">
            <v>0.1619294197106996</v>
          </cell>
          <cell r="N1211">
            <v>1318234</v>
          </cell>
          <cell r="O1211">
            <v>9.3150511855290996E-2</v>
          </cell>
          <cell r="P1211">
            <v>1318234</v>
          </cell>
          <cell r="Q1211">
            <v>9.3150511855290996E-2</v>
          </cell>
          <cell r="R1211">
            <v>1318234</v>
          </cell>
          <cell r="S1211">
            <v>9.3150511855290996E-2</v>
          </cell>
          <cell r="T1211">
            <v>1318234</v>
          </cell>
          <cell r="U1211">
            <v>9.3150511855290996E-2</v>
          </cell>
        </row>
        <row r="1212">
          <cell r="C1212" t="str">
            <v>86-03</v>
          </cell>
          <cell r="D1212" t="str">
            <v>Dysart</v>
          </cell>
          <cell r="E1212">
            <v>37803</v>
          </cell>
          <cell r="F1212">
            <v>1379</v>
          </cell>
          <cell r="G1212">
            <v>7.7615804581527545E-2</v>
          </cell>
          <cell r="H1212">
            <v>1379</v>
          </cell>
          <cell r="I1212">
            <v>7.7615804581527545E-2</v>
          </cell>
          <cell r="J1212">
            <v>1379</v>
          </cell>
          <cell r="K1212">
            <v>7.7615804581527545E-2</v>
          </cell>
          <cell r="L1212">
            <v>1379</v>
          </cell>
          <cell r="M1212">
            <v>7.7615804581527545E-2</v>
          </cell>
          <cell r="N1212">
            <v>592531</v>
          </cell>
          <cell r="O1212">
            <v>4.1870082200980575E-2</v>
          </cell>
          <cell r="P1212">
            <v>592531</v>
          </cell>
          <cell r="Q1212">
            <v>4.1870082200980575E-2</v>
          </cell>
          <cell r="R1212">
            <v>592531</v>
          </cell>
          <cell r="S1212">
            <v>4.1870082200980575E-2</v>
          </cell>
          <cell r="T1212">
            <v>592531</v>
          </cell>
          <cell r="U1212">
            <v>4.1870082200980575E-2</v>
          </cell>
        </row>
        <row r="1213">
          <cell r="C1213" t="str">
            <v>86-04</v>
          </cell>
          <cell r="D1213" t="str">
            <v>Traer</v>
          </cell>
          <cell r="E1213">
            <v>37803</v>
          </cell>
          <cell r="F1213">
            <v>1703</v>
          </cell>
          <cell r="G1213">
            <v>9.5851860190240334E-2</v>
          </cell>
          <cell r="H1213">
            <v>1703</v>
          </cell>
          <cell r="I1213">
            <v>9.5851860190240334E-2</v>
          </cell>
          <cell r="J1213">
            <v>1703</v>
          </cell>
          <cell r="K1213">
            <v>9.5851860190240334E-2</v>
          </cell>
          <cell r="L1213">
            <v>1703</v>
          </cell>
          <cell r="M1213">
            <v>9.5851860190240334E-2</v>
          </cell>
          <cell r="N1213">
            <v>644957</v>
          </cell>
          <cell r="O1213">
            <v>4.5574666314670172E-2</v>
          </cell>
          <cell r="P1213">
            <v>644957</v>
          </cell>
          <cell r="Q1213">
            <v>4.5574666314670172E-2</v>
          </cell>
          <cell r="R1213">
            <v>644957</v>
          </cell>
          <cell r="S1213">
            <v>4.5574666314670172E-2</v>
          </cell>
          <cell r="T1213">
            <v>644957</v>
          </cell>
          <cell r="U1213">
            <v>4.5574666314670172E-2</v>
          </cell>
        </row>
        <row r="1214">
          <cell r="C1214" t="str">
            <v>86-05</v>
          </cell>
          <cell r="D1214" t="str">
            <v>Garwin</v>
          </cell>
          <cell r="E1214">
            <v>37803</v>
          </cell>
          <cell r="F1214">
            <v>527</v>
          </cell>
          <cell r="G1214">
            <v>2.9661732425282826E-2</v>
          </cell>
          <cell r="H1214">
            <v>527</v>
          </cell>
          <cell r="I1214">
            <v>2.9661732425282826E-2</v>
          </cell>
          <cell r="J1214">
            <v>527</v>
          </cell>
          <cell r="K1214">
            <v>2.9661732425282826E-2</v>
          </cell>
          <cell r="L1214">
            <v>527</v>
          </cell>
          <cell r="M1214">
            <v>2.9661732425282826E-2</v>
          </cell>
          <cell r="N1214">
            <v>165082</v>
          </cell>
          <cell r="O1214">
            <v>1.1665207237937384E-2</v>
          </cell>
          <cell r="P1214">
            <v>165082</v>
          </cell>
          <cell r="Q1214">
            <v>1.1665207237937384E-2</v>
          </cell>
          <cell r="R1214">
            <v>165082</v>
          </cell>
          <cell r="S1214">
            <v>1.1665207237937384E-2</v>
          </cell>
          <cell r="T1214">
            <v>165082</v>
          </cell>
          <cell r="U1214">
            <v>1.1665207237937384E-2</v>
          </cell>
        </row>
        <row r="1215">
          <cell r="C1215" t="str">
            <v>86-06</v>
          </cell>
          <cell r="D1215" t="str">
            <v>Gladbrook</v>
          </cell>
          <cell r="E1215">
            <v>37803</v>
          </cell>
          <cell r="F1215">
            <v>945</v>
          </cell>
          <cell r="G1215">
            <v>5.3188495525412278E-2</v>
          </cell>
          <cell r="H1215">
            <v>945</v>
          </cell>
          <cell r="I1215">
            <v>5.3188495525412278E-2</v>
          </cell>
          <cell r="J1215">
            <v>945</v>
          </cell>
          <cell r="K1215">
            <v>5.3188495525412278E-2</v>
          </cell>
          <cell r="L1215">
            <v>945</v>
          </cell>
          <cell r="M1215">
            <v>5.3188495525412278E-2</v>
          </cell>
          <cell r="N1215">
            <v>405188</v>
          </cell>
          <cell r="O1215">
            <v>2.8631843510045749E-2</v>
          </cell>
          <cell r="P1215">
            <v>405188</v>
          </cell>
          <cell r="Q1215">
            <v>2.8631843510045749E-2</v>
          </cell>
          <cell r="R1215">
            <v>405188</v>
          </cell>
          <cell r="S1215">
            <v>2.8631843510045749E-2</v>
          </cell>
          <cell r="T1215">
            <v>405188</v>
          </cell>
          <cell r="U1215">
            <v>2.8631843510045749E-2</v>
          </cell>
        </row>
        <row r="1216">
          <cell r="C1216" t="str">
            <v>86-07</v>
          </cell>
          <cell r="D1216" t="str">
            <v>Chelsea</v>
          </cell>
          <cell r="E1216">
            <v>37803</v>
          </cell>
          <cell r="F1216">
            <v>267</v>
          </cell>
          <cell r="G1216">
            <v>1.5027860640513311E-2</v>
          </cell>
          <cell r="H1216">
            <v>267</v>
          </cell>
          <cell r="I1216">
            <v>1.5027860640513311E-2</v>
          </cell>
          <cell r="J1216">
            <v>267</v>
          </cell>
          <cell r="K1216">
            <v>1.5027860640513311E-2</v>
          </cell>
          <cell r="L1216">
            <v>267</v>
          </cell>
          <cell r="M1216">
            <v>1.5027860640513311E-2</v>
          </cell>
          <cell r="N1216">
            <v>117362</v>
          </cell>
          <cell r="O1216">
            <v>8.2931637117239134E-3</v>
          </cell>
          <cell r="P1216">
            <v>117362</v>
          </cell>
          <cell r="Q1216">
            <v>8.2931637117239134E-3</v>
          </cell>
          <cell r="R1216">
            <v>117362</v>
          </cell>
          <cell r="S1216">
            <v>8.2931637117239134E-3</v>
          </cell>
          <cell r="T1216">
            <v>117362</v>
          </cell>
          <cell r="U1216">
            <v>8.2931637117239134E-3</v>
          </cell>
        </row>
        <row r="1217">
          <cell r="C1217" t="str">
            <v>86-08</v>
          </cell>
          <cell r="D1217" t="str">
            <v>Clutier</v>
          </cell>
          <cell r="E1217">
            <v>37803</v>
          </cell>
          <cell r="F1217">
            <v>213</v>
          </cell>
          <cell r="G1217">
            <v>1.1988518039061181E-2</v>
          </cell>
          <cell r="H1217">
            <v>213</v>
          </cell>
          <cell r="I1217">
            <v>1.1988518039061181E-2</v>
          </cell>
          <cell r="J1217">
            <v>213</v>
          </cell>
          <cell r="K1217">
            <v>1.1988518039061181E-2</v>
          </cell>
          <cell r="L1217">
            <v>213</v>
          </cell>
          <cell r="M1217">
            <v>1.1988518039061181E-2</v>
          </cell>
          <cell r="N1217">
            <v>71987</v>
          </cell>
          <cell r="O1217">
            <v>5.0868251743824188E-3</v>
          </cell>
          <cell r="P1217">
            <v>71987</v>
          </cell>
          <cell r="Q1217">
            <v>5.0868251743824188E-3</v>
          </cell>
          <cell r="R1217">
            <v>71987</v>
          </cell>
          <cell r="S1217">
            <v>5.0868251743824188E-3</v>
          </cell>
          <cell r="T1217">
            <v>71987</v>
          </cell>
          <cell r="U1217">
            <v>5.0868251743824188E-3</v>
          </cell>
        </row>
        <row r="1218">
          <cell r="C1218" t="str">
            <v>86-09</v>
          </cell>
          <cell r="D1218" t="str">
            <v>Elberon</v>
          </cell>
          <cell r="E1218">
            <v>37803</v>
          </cell>
          <cell r="F1218">
            <v>196</v>
          </cell>
          <cell r="G1218">
            <v>1.103168796082625E-2</v>
          </cell>
          <cell r="H1218">
            <v>196</v>
          </cell>
          <cell r="I1218">
            <v>1.103168796082625E-2</v>
          </cell>
          <cell r="J1218">
            <v>196</v>
          </cell>
          <cell r="K1218">
            <v>1.103168796082625E-2</v>
          </cell>
          <cell r="L1218">
            <v>196</v>
          </cell>
          <cell r="M1218">
            <v>1.103168796082625E-2</v>
          </cell>
          <cell r="N1218">
            <v>42192</v>
          </cell>
          <cell r="O1218">
            <v>2.9814178637468294E-3</v>
          </cell>
          <cell r="P1218">
            <v>42192</v>
          </cell>
          <cell r="Q1218">
            <v>2.9814178637468294E-3</v>
          </cell>
          <cell r="R1218">
            <v>42192</v>
          </cell>
          <cell r="S1218">
            <v>2.9814178637468294E-3</v>
          </cell>
          <cell r="T1218">
            <v>42192</v>
          </cell>
          <cell r="U1218">
            <v>2.9814178637468294E-3</v>
          </cell>
        </row>
        <row r="1219">
          <cell r="C1219" t="str">
            <v>86-10</v>
          </cell>
          <cell r="D1219" t="str">
            <v>Lincoln</v>
          </cell>
          <cell r="E1219">
            <v>37803</v>
          </cell>
          <cell r="F1219">
            <v>162</v>
          </cell>
          <cell r="G1219">
            <v>9.1180278043563913E-3</v>
          </cell>
          <cell r="H1219">
            <v>162</v>
          </cell>
          <cell r="I1219">
            <v>9.1180278043563913E-3</v>
          </cell>
          <cell r="J1219">
            <v>162</v>
          </cell>
          <cell r="K1219">
            <v>9.1180278043563913E-3</v>
          </cell>
          <cell r="L1219">
            <v>162</v>
          </cell>
          <cell r="M1219">
            <v>9.1180278043563913E-3</v>
          </cell>
          <cell r="N1219">
            <v>60412</v>
          </cell>
          <cell r="O1219">
            <v>4.2688996962616955E-3</v>
          </cell>
          <cell r="P1219">
            <v>60412</v>
          </cell>
          <cell r="Q1219">
            <v>4.2688996962616955E-3</v>
          </cell>
          <cell r="R1219">
            <v>60412</v>
          </cell>
          <cell r="S1219">
            <v>4.2688996962616955E-3</v>
          </cell>
          <cell r="T1219">
            <v>60412</v>
          </cell>
          <cell r="U1219">
            <v>4.2688996962616955E-3</v>
          </cell>
        </row>
        <row r="1220">
          <cell r="C1220" t="str">
            <v>86-11</v>
          </cell>
          <cell r="D1220" t="str">
            <v>Montour</v>
          </cell>
          <cell r="E1220">
            <v>37803</v>
          </cell>
          <cell r="F1220">
            <v>249</v>
          </cell>
          <cell r="G1220">
            <v>1.4014746440029268E-2</v>
          </cell>
          <cell r="H1220">
            <v>249</v>
          </cell>
          <cell r="I1220">
            <v>1.4014746440029268E-2</v>
          </cell>
          <cell r="J1220">
            <v>249</v>
          </cell>
          <cell r="K1220">
            <v>1.4014746440029268E-2</v>
          </cell>
          <cell r="L1220">
            <v>249</v>
          </cell>
          <cell r="M1220">
            <v>1.4014746440029268E-2</v>
          </cell>
          <cell r="N1220">
            <v>43693</v>
          </cell>
          <cell r="O1220">
            <v>3.0874831892465449E-3</v>
          </cell>
          <cell r="P1220">
            <v>43693</v>
          </cell>
          <cell r="Q1220">
            <v>3.0874831892465449E-3</v>
          </cell>
          <cell r="R1220">
            <v>43693</v>
          </cell>
          <cell r="S1220">
            <v>3.0874831892465449E-3</v>
          </cell>
          <cell r="T1220">
            <v>43693</v>
          </cell>
          <cell r="U1220">
            <v>3.0874831892465449E-3</v>
          </cell>
        </row>
        <row r="1221">
          <cell r="C1221" t="str">
            <v>86-12</v>
          </cell>
          <cell r="D1221" t="str">
            <v>Vining</v>
          </cell>
          <cell r="E1221">
            <v>37803</v>
          </cell>
          <cell r="F1221">
            <v>50</v>
          </cell>
          <cell r="G1221">
            <v>2.8142061124556764E-3</v>
          </cell>
          <cell r="H1221">
            <v>50</v>
          </cell>
          <cell r="I1221">
            <v>2.8142061124556764E-3</v>
          </cell>
          <cell r="J1221">
            <v>50</v>
          </cell>
          <cell r="K1221">
            <v>2.8142061124556764E-3</v>
          </cell>
          <cell r="L1221">
            <v>50</v>
          </cell>
          <cell r="M1221">
            <v>2.8142061124556764E-3</v>
          </cell>
          <cell r="N1221">
            <v>14239</v>
          </cell>
          <cell r="O1221">
            <v>1.006171998527946E-3</v>
          </cell>
          <cell r="P1221">
            <v>14239</v>
          </cell>
          <cell r="Q1221">
            <v>1.006171998527946E-3</v>
          </cell>
          <cell r="R1221">
            <v>14239</v>
          </cell>
          <cell r="S1221">
            <v>1.006171998527946E-3</v>
          </cell>
          <cell r="T1221">
            <v>14239</v>
          </cell>
          <cell r="U1221">
            <v>1.006171998527946E-3</v>
          </cell>
        </row>
        <row r="1222">
          <cell r="B1222">
            <v>11</v>
          </cell>
          <cell r="C1222" t="str">
            <v>86-13</v>
          </cell>
          <cell r="D1222" t="str">
            <v>Le Grand</v>
          </cell>
          <cell r="E1222">
            <v>30864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</row>
        <row r="1223">
          <cell r="C1223" t="str">
            <v>86-22</v>
          </cell>
          <cell r="D1223" t="str">
            <v>Unincorporated</v>
          </cell>
          <cell r="E1223">
            <v>37803</v>
          </cell>
          <cell r="F1223">
            <v>6858</v>
          </cell>
          <cell r="G1223">
            <v>0.38599651038442057</v>
          </cell>
          <cell r="H1223">
            <v>6858</v>
          </cell>
          <cell r="I1223">
            <v>0.38599651038442057</v>
          </cell>
          <cell r="J1223">
            <v>6858</v>
          </cell>
          <cell r="K1223">
            <v>0.38599651038442057</v>
          </cell>
          <cell r="L1223">
            <v>6858</v>
          </cell>
          <cell r="M1223">
            <v>0.38599651038442057</v>
          </cell>
          <cell r="N1223">
            <v>9282027</v>
          </cell>
          <cell r="O1223">
            <v>0.6558968787822429</v>
          </cell>
          <cell r="P1223">
            <v>9282027</v>
          </cell>
          <cell r="Q1223">
            <v>0.6558968787822429</v>
          </cell>
          <cell r="R1223">
            <v>9282027</v>
          </cell>
          <cell r="S1223">
            <v>0.6558968787822429</v>
          </cell>
          <cell r="T1223">
            <v>9282027</v>
          </cell>
          <cell r="U1223">
            <v>0.6558968787822429</v>
          </cell>
        </row>
        <row r="1224">
          <cell r="B1224">
            <v>86</v>
          </cell>
          <cell r="C1224" t="str">
            <v>86-25</v>
          </cell>
          <cell r="D1224" t="str">
            <v>TOTAL</v>
          </cell>
          <cell r="F1224">
            <v>17767</v>
          </cell>
          <cell r="G1224">
            <v>1</v>
          </cell>
          <cell r="H1224">
            <v>17767</v>
          </cell>
          <cell r="I1224">
            <v>1</v>
          </cell>
          <cell r="J1224">
            <v>17767</v>
          </cell>
          <cell r="K1224">
            <v>1</v>
          </cell>
          <cell r="L1224">
            <v>17767</v>
          </cell>
          <cell r="M1224">
            <v>1</v>
          </cell>
          <cell r="N1224">
            <v>14151656</v>
          </cell>
          <cell r="O1224">
            <v>1</v>
          </cell>
          <cell r="P1224">
            <v>14151656</v>
          </cell>
          <cell r="Q1224">
            <v>1</v>
          </cell>
          <cell r="R1224">
            <v>14151656</v>
          </cell>
          <cell r="S1224">
            <v>1</v>
          </cell>
          <cell r="T1224">
            <v>14151656</v>
          </cell>
          <cell r="U1224">
            <v>1</v>
          </cell>
        </row>
        <row r="1226">
          <cell r="C1226" t="str">
            <v>TAYLOR COUNTY</v>
          </cell>
        </row>
        <row r="1227">
          <cell r="C1227" t="str">
            <v>87-01</v>
          </cell>
          <cell r="D1227" t="str">
            <v>Bedford</v>
          </cell>
          <cell r="E1227">
            <v>37987</v>
          </cell>
          <cell r="F1227">
            <v>1440</v>
          </cell>
          <cell r="G1227">
            <v>0.22795630837422828</v>
          </cell>
          <cell r="H1227">
            <v>1440</v>
          </cell>
          <cell r="I1227">
            <v>0.22795630837422828</v>
          </cell>
          <cell r="J1227">
            <v>1440</v>
          </cell>
          <cell r="K1227">
            <v>0.22795630837422828</v>
          </cell>
          <cell r="L1227">
            <v>1440</v>
          </cell>
          <cell r="M1227">
            <v>0.22795630837422828</v>
          </cell>
          <cell r="N1227">
            <v>562275</v>
          </cell>
          <cell r="O1227">
            <v>8.8949534121327625E-2</v>
          </cell>
          <cell r="P1227">
            <v>562275</v>
          </cell>
          <cell r="Q1227">
            <v>8.8949534121327625E-2</v>
          </cell>
          <cell r="R1227">
            <v>562275</v>
          </cell>
          <cell r="S1227">
            <v>8.8949534121327625E-2</v>
          </cell>
          <cell r="T1227">
            <v>562275</v>
          </cell>
          <cell r="U1227">
            <v>8.8949534121327625E-2</v>
          </cell>
        </row>
        <row r="1228">
          <cell r="C1228" t="str">
            <v>87-02</v>
          </cell>
          <cell r="D1228" t="str">
            <v>Lenox</v>
          </cell>
          <cell r="E1228">
            <v>38718</v>
          </cell>
          <cell r="F1228">
            <v>1407</v>
          </cell>
          <cell r="G1228">
            <v>0.22273230964065222</v>
          </cell>
          <cell r="H1228">
            <v>1407</v>
          </cell>
          <cell r="I1228">
            <v>0.22273230964065222</v>
          </cell>
          <cell r="J1228">
            <v>1407</v>
          </cell>
          <cell r="K1228">
            <v>0.22273230964065222</v>
          </cell>
          <cell r="L1228">
            <v>1407</v>
          </cell>
          <cell r="M1228">
            <v>0.22273230964065222</v>
          </cell>
          <cell r="N1228">
            <v>610848</v>
          </cell>
          <cell r="O1228">
            <v>9.6633577909287685E-2</v>
          </cell>
          <cell r="P1228">
            <v>610848</v>
          </cell>
          <cell r="Q1228">
            <v>9.6633577909287685E-2</v>
          </cell>
          <cell r="R1228">
            <v>610848</v>
          </cell>
          <cell r="S1228">
            <v>9.6633577909287685E-2</v>
          </cell>
          <cell r="T1228">
            <v>610848</v>
          </cell>
          <cell r="U1228">
            <v>9.6633577909287685E-2</v>
          </cell>
        </row>
        <row r="1229">
          <cell r="C1229" t="str">
            <v>87-03</v>
          </cell>
          <cell r="D1229" t="str">
            <v>Clearfield  *  * 80  (87)</v>
          </cell>
          <cell r="E1229">
            <v>37073</v>
          </cell>
          <cell r="F1229">
            <v>357</v>
          </cell>
          <cell r="G1229">
            <v>5.6514168117777423E-2</v>
          </cell>
          <cell r="H1229">
            <v>357</v>
          </cell>
          <cell r="I1229">
            <v>5.6514168117777423E-2</v>
          </cell>
          <cell r="J1229">
            <v>357</v>
          </cell>
          <cell r="K1229">
            <v>5.6514168117777423E-2</v>
          </cell>
          <cell r="L1229">
            <v>357</v>
          </cell>
          <cell r="M1229">
            <v>5.6514168117777423E-2</v>
          </cell>
          <cell r="N1229">
            <v>97610</v>
          </cell>
          <cell r="O1229">
            <v>1.5441490419426062E-2</v>
          </cell>
          <cell r="P1229">
            <v>97610</v>
          </cell>
          <cell r="Q1229">
            <v>1.5441490419426062E-2</v>
          </cell>
          <cell r="R1229">
            <v>97610</v>
          </cell>
          <cell r="S1229">
            <v>1.5441490419426062E-2</v>
          </cell>
          <cell r="T1229">
            <v>97610</v>
          </cell>
          <cell r="U1229">
            <v>1.5441490419426062E-2</v>
          </cell>
        </row>
        <row r="1230">
          <cell r="C1230" t="str">
            <v>87-04</v>
          </cell>
          <cell r="D1230" t="str">
            <v>New Market</v>
          </cell>
          <cell r="E1230">
            <v>37073</v>
          </cell>
          <cell r="F1230">
            <v>415</v>
          </cell>
          <cell r="G1230">
            <v>6.5695741649517178E-2</v>
          </cell>
          <cell r="H1230">
            <v>415</v>
          </cell>
          <cell r="I1230">
            <v>6.5695741649517178E-2</v>
          </cell>
          <cell r="J1230">
            <v>415</v>
          </cell>
          <cell r="K1230">
            <v>6.5695741649517178E-2</v>
          </cell>
          <cell r="L1230">
            <v>415</v>
          </cell>
          <cell r="M1230">
            <v>6.5695741649517178E-2</v>
          </cell>
          <cell r="N1230">
            <v>90030</v>
          </cell>
          <cell r="O1230">
            <v>1.4242366381118005E-2</v>
          </cell>
          <cell r="P1230">
            <v>90030</v>
          </cell>
          <cell r="Q1230">
            <v>1.4242366381118005E-2</v>
          </cell>
          <cell r="R1230">
            <v>90030</v>
          </cell>
          <cell r="S1230">
            <v>1.4242366381118005E-2</v>
          </cell>
          <cell r="T1230">
            <v>90030</v>
          </cell>
          <cell r="U1230">
            <v>1.4242366381118005E-2</v>
          </cell>
        </row>
        <row r="1231">
          <cell r="C1231" t="str">
            <v>87-06</v>
          </cell>
          <cell r="D1231" t="str">
            <v>Blockton</v>
          </cell>
          <cell r="E1231">
            <v>42552</v>
          </cell>
          <cell r="F1231">
            <v>192</v>
          </cell>
          <cell r="G1231">
            <v>3.0394174449897102E-2</v>
          </cell>
          <cell r="H1231">
            <v>192</v>
          </cell>
          <cell r="I1231">
            <v>3.0394174449897102E-2</v>
          </cell>
          <cell r="J1231">
            <v>192</v>
          </cell>
          <cell r="K1231">
            <v>3.0394174449897102E-2</v>
          </cell>
          <cell r="L1231">
            <v>192</v>
          </cell>
          <cell r="M1231">
            <v>3.0394174449897102E-2</v>
          </cell>
          <cell r="N1231">
            <v>36063</v>
          </cell>
          <cell r="O1231">
            <v>5.705014537401517E-3</v>
          </cell>
          <cell r="P1231">
            <v>36063</v>
          </cell>
          <cell r="Q1231">
            <v>5.705014537401517E-3</v>
          </cell>
          <cell r="R1231">
            <v>36063</v>
          </cell>
          <cell r="S1231">
            <v>5.705014537401517E-3</v>
          </cell>
          <cell r="T1231">
            <v>36063</v>
          </cell>
          <cell r="U1231">
            <v>5.705014537401517E-3</v>
          </cell>
        </row>
        <row r="1232">
          <cell r="C1232" t="str">
            <v>87-07</v>
          </cell>
          <cell r="D1232" t="str">
            <v>Conway</v>
          </cell>
          <cell r="E1232">
            <v>37987</v>
          </cell>
          <cell r="F1232">
            <v>41</v>
          </cell>
          <cell r="G1232">
            <v>6.4904226689884437E-3</v>
          </cell>
          <cell r="H1232">
            <v>41</v>
          </cell>
          <cell r="I1232">
            <v>6.4904226689884437E-3</v>
          </cell>
          <cell r="J1232">
            <v>41</v>
          </cell>
          <cell r="K1232">
            <v>6.4904226689884437E-3</v>
          </cell>
          <cell r="L1232">
            <v>41</v>
          </cell>
          <cell r="M1232">
            <v>6.4904226689884437E-3</v>
          </cell>
          <cell r="N1232">
            <v>5497</v>
          </cell>
          <cell r="O1232">
            <v>8.6960222144846907E-4</v>
          </cell>
          <cell r="P1232">
            <v>5497</v>
          </cell>
          <cell r="Q1232">
            <v>8.6960222144846907E-4</v>
          </cell>
          <cell r="R1232">
            <v>5497</v>
          </cell>
          <cell r="S1232">
            <v>8.6960222144846907E-4</v>
          </cell>
          <cell r="T1232">
            <v>5497</v>
          </cell>
          <cell r="U1232">
            <v>8.6960222144846907E-4</v>
          </cell>
        </row>
        <row r="1233">
          <cell r="C1233" t="str">
            <v>87-08</v>
          </cell>
          <cell r="D1233" t="str">
            <v>Gravity</v>
          </cell>
          <cell r="E1233">
            <v>37073</v>
          </cell>
          <cell r="F1233">
            <v>188</v>
          </cell>
          <cell r="G1233">
            <v>2.9760962482190914E-2</v>
          </cell>
          <cell r="H1233">
            <v>188</v>
          </cell>
          <cell r="I1233">
            <v>2.9760962482190914E-2</v>
          </cell>
          <cell r="J1233">
            <v>188</v>
          </cell>
          <cell r="K1233">
            <v>2.9760962482190914E-2</v>
          </cell>
          <cell r="L1233">
            <v>188</v>
          </cell>
          <cell r="M1233">
            <v>2.9760962482190914E-2</v>
          </cell>
          <cell r="N1233">
            <v>13604</v>
          </cell>
          <cell r="O1233">
            <v>2.1520954376177868E-3</v>
          </cell>
          <cell r="P1233">
            <v>13604</v>
          </cell>
          <cell r="Q1233">
            <v>2.1520954376177868E-3</v>
          </cell>
          <cell r="R1233">
            <v>13604</v>
          </cell>
          <cell r="S1233">
            <v>2.1520954376177868E-3</v>
          </cell>
          <cell r="T1233">
            <v>13604</v>
          </cell>
          <cell r="U1233">
            <v>2.1520954376177868E-3</v>
          </cell>
        </row>
        <row r="1234">
          <cell r="C1234" t="str">
            <v>87-09</v>
          </cell>
          <cell r="D1234" t="str">
            <v>Sharpsburg</v>
          </cell>
          <cell r="E1234">
            <v>38718</v>
          </cell>
          <cell r="F1234">
            <v>89</v>
          </cell>
          <cell r="G1234">
            <v>1.4088966281462719E-2</v>
          </cell>
          <cell r="H1234">
            <v>89</v>
          </cell>
          <cell r="I1234">
            <v>1.4088966281462719E-2</v>
          </cell>
          <cell r="J1234">
            <v>89</v>
          </cell>
          <cell r="K1234">
            <v>1.4088966281462719E-2</v>
          </cell>
          <cell r="L1234">
            <v>89</v>
          </cell>
          <cell r="M1234">
            <v>1.4088966281462719E-2</v>
          </cell>
          <cell r="N1234">
            <v>8963</v>
          </cell>
          <cell r="O1234">
            <v>1.4179088067750826E-3</v>
          </cell>
          <cell r="P1234">
            <v>8963</v>
          </cell>
          <cell r="Q1234">
            <v>1.4179088067750826E-3</v>
          </cell>
          <cell r="R1234">
            <v>8963</v>
          </cell>
          <cell r="S1234">
            <v>1.4179088067750826E-3</v>
          </cell>
          <cell r="T1234">
            <v>8963</v>
          </cell>
          <cell r="U1234">
            <v>1.4179088067750826E-3</v>
          </cell>
        </row>
        <row r="1235">
          <cell r="C1235" t="str">
            <v>87-22</v>
          </cell>
          <cell r="D1235" t="str">
            <v>Unincorporated</v>
          </cell>
          <cell r="E1235">
            <v>37987</v>
          </cell>
          <cell r="F1235">
            <v>2188</v>
          </cell>
          <cell r="G1235">
            <v>0.34636694633528575</v>
          </cell>
          <cell r="H1235">
            <v>2188</v>
          </cell>
          <cell r="I1235">
            <v>0.34636694633528575</v>
          </cell>
          <cell r="J1235">
            <v>2188</v>
          </cell>
          <cell r="K1235">
            <v>0.34636694633528575</v>
          </cell>
          <cell r="L1235">
            <v>2188</v>
          </cell>
          <cell r="M1235">
            <v>0.34636694633528575</v>
          </cell>
          <cell r="N1235">
            <v>4896391</v>
          </cell>
          <cell r="O1235">
            <v>0.77458841016559776</v>
          </cell>
          <cell r="P1235">
            <v>4896391</v>
          </cell>
          <cell r="Q1235">
            <v>0.77458841016559776</v>
          </cell>
          <cell r="R1235">
            <v>4896391</v>
          </cell>
          <cell r="S1235">
            <v>0.77458841016559776</v>
          </cell>
          <cell r="T1235">
            <v>4896391</v>
          </cell>
          <cell r="U1235">
            <v>0.77458841016559776</v>
          </cell>
        </row>
        <row r="1236">
          <cell r="B1236">
            <v>87</v>
          </cell>
          <cell r="C1236" t="str">
            <v>87-24</v>
          </cell>
          <cell r="D1236" t="str">
            <v>TOTAL</v>
          </cell>
          <cell r="F1236">
            <v>6317</v>
          </cell>
          <cell r="G1236">
            <v>1</v>
          </cell>
          <cell r="H1236">
            <v>6317</v>
          </cell>
          <cell r="I1236">
            <v>1</v>
          </cell>
          <cell r="J1236">
            <v>6317</v>
          </cell>
          <cell r="K1236">
            <v>1</v>
          </cell>
          <cell r="L1236">
            <v>6317</v>
          </cell>
          <cell r="M1236">
            <v>1</v>
          </cell>
          <cell r="N1236">
            <v>6321281</v>
          </cell>
          <cell r="O1236">
            <v>1</v>
          </cell>
          <cell r="P1236">
            <v>6321281</v>
          </cell>
          <cell r="Q1236">
            <v>1</v>
          </cell>
          <cell r="R1236">
            <v>6321281</v>
          </cell>
          <cell r="S1236">
            <v>1</v>
          </cell>
          <cell r="T1236">
            <v>6321281</v>
          </cell>
          <cell r="U1236">
            <v>1</v>
          </cell>
        </row>
        <row r="1238">
          <cell r="C1238" t="str">
            <v>UNION COUNTY</v>
          </cell>
        </row>
        <row r="1239">
          <cell r="C1239" t="str">
            <v>88-01</v>
          </cell>
          <cell r="D1239" t="str">
            <v>CRESTON</v>
          </cell>
          <cell r="E1239">
            <v>38534</v>
          </cell>
          <cell r="F1239">
            <v>7834</v>
          </cell>
          <cell r="G1239">
            <v>0.62501994574756659</v>
          </cell>
          <cell r="H1239">
            <v>7834</v>
          </cell>
          <cell r="I1239">
            <v>0.62501994574756659</v>
          </cell>
          <cell r="J1239">
            <v>7834</v>
          </cell>
          <cell r="K1239">
            <v>0.62501994574756659</v>
          </cell>
          <cell r="L1239">
            <v>7834</v>
          </cell>
          <cell r="M1239">
            <v>0.62501994574756659</v>
          </cell>
          <cell r="N1239">
            <v>4714979</v>
          </cell>
          <cell r="O1239">
            <v>0.43108284836677846</v>
          </cell>
          <cell r="P1239">
            <v>4714979</v>
          </cell>
          <cell r="Q1239">
            <v>0.43108284836677846</v>
          </cell>
          <cell r="R1239">
            <v>4714979</v>
          </cell>
          <cell r="S1239">
            <v>0.43108284836677846</v>
          </cell>
          <cell r="T1239">
            <v>4714979</v>
          </cell>
          <cell r="U1239">
            <v>0.43108284836677846</v>
          </cell>
        </row>
        <row r="1240">
          <cell r="C1240" t="str">
            <v>88-02</v>
          </cell>
          <cell r="D1240" t="str">
            <v>AFTON</v>
          </cell>
          <cell r="E1240">
            <v>38534</v>
          </cell>
          <cell r="F1240">
            <v>845</v>
          </cell>
          <cell r="G1240">
            <v>6.7416626775171531E-2</v>
          </cell>
          <cell r="H1240">
            <v>845</v>
          </cell>
          <cell r="I1240">
            <v>6.7416626775171531E-2</v>
          </cell>
          <cell r="J1240">
            <v>845</v>
          </cell>
          <cell r="K1240">
            <v>6.7416626775171531E-2</v>
          </cell>
          <cell r="L1240">
            <v>845</v>
          </cell>
          <cell r="M1240">
            <v>6.7416626775171531E-2</v>
          </cell>
          <cell r="N1240">
            <v>287206</v>
          </cell>
          <cell r="O1240">
            <v>2.6258776666455774E-2</v>
          </cell>
          <cell r="P1240">
            <v>287206</v>
          </cell>
          <cell r="Q1240">
            <v>2.6258776666455774E-2</v>
          </cell>
          <cell r="R1240">
            <v>287206</v>
          </cell>
          <cell r="S1240">
            <v>2.6258776666455774E-2</v>
          </cell>
          <cell r="T1240">
            <v>287206</v>
          </cell>
          <cell r="U1240">
            <v>2.6258776666455774E-2</v>
          </cell>
        </row>
        <row r="1241">
          <cell r="C1241" t="str">
            <v>88-03</v>
          </cell>
          <cell r="D1241" t="str">
            <v>LORIMOR</v>
          </cell>
          <cell r="E1241">
            <v>38534</v>
          </cell>
          <cell r="F1241">
            <v>360</v>
          </cell>
          <cell r="G1241">
            <v>2.8721876495931067E-2</v>
          </cell>
          <cell r="H1241">
            <v>360</v>
          </cell>
          <cell r="I1241">
            <v>2.8721876495931067E-2</v>
          </cell>
          <cell r="J1241">
            <v>360</v>
          </cell>
          <cell r="K1241">
            <v>2.8721876495931067E-2</v>
          </cell>
          <cell r="L1241">
            <v>360</v>
          </cell>
          <cell r="M1241">
            <v>2.8721876495931067E-2</v>
          </cell>
          <cell r="N1241">
            <v>56313</v>
          </cell>
          <cell r="O1241">
            <v>5.1486058453448875E-3</v>
          </cell>
          <cell r="P1241">
            <v>56313</v>
          </cell>
          <cell r="Q1241">
            <v>5.1486058453448875E-3</v>
          </cell>
          <cell r="R1241">
            <v>56313</v>
          </cell>
          <cell r="S1241">
            <v>5.1486058453448875E-3</v>
          </cell>
          <cell r="T1241">
            <v>56313</v>
          </cell>
          <cell r="U1241">
            <v>5.1486058453448875E-3</v>
          </cell>
        </row>
        <row r="1242">
          <cell r="C1242" t="str">
            <v>88-04</v>
          </cell>
          <cell r="D1242" t="str">
            <v>ARISPE</v>
          </cell>
          <cell r="E1242">
            <v>38534</v>
          </cell>
          <cell r="F1242">
            <v>100</v>
          </cell>
          <cell r="G1242">
            <v>7.9782990266475187E-3</v>
          </cell>
          <cell r="H1242">
            <v>100</v>
          </cell>
          <cell r="I1242">
            <v>7.9782990266475187E-3</v>
          </cell>
          <cell r="J1242">
            <v>100</v>
          </cell>
          <cell r="K1242">
            <v>7.9782990266475187E-3</v>
          </cell>
          <cell r="L1242">
            <v>100</v>
          </cell>
          <cell r="M1242">
            <v>7.9782990266475187E-3</v>
          </cell>
          <cell r="N1242">
            <v>17867</v>
          </cell>
          <cell r="O1242">
            <v>1.6335507012373185E-3</v>
          </cell>
          <cell r="P1242">
            <v>17867</v>
          </cell>
          <cell r="Q1242">
            <v>1.6335507012373185E-3</v>
          </cell>
          <cell r="R1242">
            <v>17867</v>
          </cell>
          <cell r="S1242">
            <v>1.6335507012373185E-3</v>
          </cell>
          <cell r="T1242">
            <v>17867</v>
          </cell>
          <cell r="U1242">
            <v>1.6335507012373185E-3</v>
          </cell>
        </row>
        <row r="1243">
          <cell r="C1243" t="str">
            <v>88-05</v>
          </cell>
          <cell r="D1243" t="str">
            <v>CROMWELL</v>
          </cell>
          <cell r="E1243">
            <v>38534</v>
          </cell>
          <cell r="F1243">
            <v>107</v>
          </cell>
          <cell r="G1243">
            <v>8.536779958512845E-3</v>
          </cell>
          <cell r="H1243">
            <v>107</v>
          </cell>
          <cell r="I1243">
            <v>8.536779958512845E-3</v>
          </cell>
          <cell r="J1243">
            <v>107</v>
          </cell>
          <cell r="K1243">
            <v>8.536779958512845E-3</v>
          </cell>
          <cell r="L1243">
            <v>107</v>
          </cell>
          <cell r="M1243">
            <v>8.536779958512845E-3</v>
          </cell>
          <cell r="N1243">
            <v>17411</v>
          </cell>
          <cell r="O1243">
            <v>1.5918593641485953E-3</v>
          </cell>
          <cell r="P1243">
            <v>17411</v>
          </cell>
          <cell r="Q1243">
            <v>1.5918593641485953E-3</v>
          </cell>
          <cell r="R1243">
            <v>17411</v>
          </cell>
          <cell r="S1243">
            <v>1.5918593641485953E-3</v>
          </cell>
          <cell r="T1243">
            <v>17411</v>
          </cell>
          <cell r="U1243">
            <v>1.5918593641485953E-3</v>
          </cell>
        </row>
        <row r="1244">
          <cell r="B1244">
            <v>1</v>
          </cell>
          <cell r="C1244" t="str">
            <v>88-06</v>
          </cell>
          <cell r="D1244" t="str">
            <v>KENT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</row>
        <row r="1245">
          <cell r="C1245" t="str">
            <v>88-07</v>
          </cell>
          <cell r="D1245" t="str">
            <v>SHANNON</v>
          </cell>
          <cell r="E1245">
            <v>38534</v>
          </cell>
          <cell r="F1245">
            <v>66</v>
          </cell>
          <cell r="G1245">
            <v>5.2656773575873624E-3</v>
          </cell>
          <cell r="H1245">
            <v>66</v>
          </cell>
          <cell r="I1245">
            <v>5.2656773575873624E-3</v>
          </cell>
          <cell r="J1245">
            <v>66</v>
          </cell>
          <cell r="K1245">
            <v>5.2656773575873624E-3</v>
          </cell>
          <cell r="L1245">
            <v>66</v>
          </cell>
          <cell r="M1245">
            <v>5.2656773575873624E-3</v>
          </cell>
          <cell r="N1245">
            <v>8283</v>
          </cell>
          <cell r="O1245">
            <v>7.5730119540766264E-4</v>
          </cell>
          <cell r="P1245">
            <v>8283</v>
          </cell>
          <cell r="Q1245">
            <v>7.5730119540766264E-4</v>
          </cell>
          <cell r="R1245">
            <v>8283</v>
          </cell>
          <cell r="S1245">
            <v>7.5730119540766264E-4</v>
          </cell>
          <cell r="T1245">
            <v>8283</v>
          </cell>
          <cell r="U1245">
            <v>7.5730119540766264E-4</v>
          </cell>
        </row>
        <row r="1246">
          <cell r="C1246" t="str">
            <v>88-08</v>
          </cell>
          <cell r="D1246" t="str">
            <v>THAYER</v>
          </cell>
          <cell r="E1246">
            <v>38534</v>
          </cell>
          <cell r="F1246">
            <v>59</v>
          </cell>
          <cell r="G1246">
            <v>4.707196425722036E-3</v>
          </cell>
          <cell r="H1246">
            <v>59</v>
          </cell>
          <cell r="I1246">
            <v>4.707196425722036E-3</v>
          </cell>
          <cell r="J1246">
            <v>59</v>
          </cell>
          <cell r="K1246">
            <v>4.707196425722036E-3</v>
          </cell>
          <cell r="L1246">
            <v>59</v>
          </cell>
          <cell r="M1246">
            <v>4.707196425722036E-3</v>
          </cell>
          <cell r="N1246">
            <v>8048</v>
          </cell>
          <cell r="O1246">
            <v>7.358155282676408E-4</v>
          </cell>
          <cell r="P1246">
            <v>8048</v>
          </cell>
          <cell r="Q1246">
            <v>7.358155282676408E-4</v>
          </cell>
          <cell r="R1246">
            <v>8048</v>
          </cell>
          <cell r="S1246">
            <v>7.358155282676408E-4</v>
          </cell>
          <cell r="T1246">
            <v>8048</v>
          </cell>
          <cell r="U1246">
            <v>7.358155282676408E-4</v>
          </cell>
        </row>
        <row r="1247">
          <cell r="C1247" t="str">
            <v>88-22</v>
          </cell>
          <cell r="D1247" t="str">
            <v>Unincorporated</v>
          </cell>
          <cell r="E1247">
            <v>38534</v>
          </cell>
          <cell r="F1247">
            <v>3163</v>
          </cell>
          <cell r="G1247">
            <v>0.25235359821286102</v>
          </cell>
          <cell r="H1247">
            <v>3163</v>
          </cell>
          <cell r="I1247">
            <v>0.25235359821286102</v>
          </cell>
          <cell r="J1247">
            <v>3163</v>
          </cell>
          <cell r="K1247">
            <v>0.25235359821286102</v>
          </cell>
          <cell r="L1247">
            <v>3163</v>
          </cell>
          <cell r="M1247">
            <v>0.25235359821286102</v>
          </cell>
          <cell r="N1247">
            <v>5827417</v>
          </cell>
          <cell r="O1247">
            <v>0.53279124233235964</v>
          </cell>
          <cell r="P1247">
            <v>5827417</v>
          </cell>
          <cell r="Q1247">
            <v>0.53279124233235964</v>
          </cell>
          <cell r="R1247">
            <v>5827417</v>
          </cell>
          <cell r="S1247">
            <v>0.53279124233235964</v>
          </cell>
          <cell r="T1247">
            <v>5827417</v>
          </cell>
          <cell r="U1247">
            <v>0.53279124233235964</v>
          </cell>
        </row>
        <row r="1248">
          <cell r="B1248">
            <v>88</v>
          </cell>
          <cell r="C1248" t="str">
            <v>88-24</v>
          </cell>
          <cell r="D1248" t="str">
            <v>TOTAL</v>
          </cell>
          <cell r="F1248">
            <v>12534</v>
          </cell>
          <cell r="G1248">
            <v>1</v>
          </cell>
          <cell r="H1248">
            <v>12534</v>
          </cell>
          <cell r="I1248">
            <v>1</v>
          </cell>
          <cell r="J1248">
            <v>12534</v>
          </cell>
          <cell r="K1248">
            <v>1</v>
          </cell>
          <cell r="L1248">
            <v>12534</v>
          </cell>
          <cell r="M1248">
            <v>1</v>
          </cell>
          <cell r="N1248">
            <v>10937524</v>
          </cell>
          <cell r="O1248">
            <v>1</v>
          </cell>
          <cell r="P1248">
            <v>10937524</v>
          </cell>
          <cell r="Q1248">
            <v>1</v>
          </cell>
          <cell r="R1248">
            <v>10937524</v>
          </cell>
          <cell r="S1248">
            <v>1</v>
          </cell>
          <cell r="T1248">
            <v>10937524</v>
          </cell>
          <cell r="U1248">
            <v>1</v>
          </cell>
        </row>
        <row r="1250">
          <cell r="C1250" t="str">
            <v>VAN BUREN COUNTY</v>
          </cell>
        </row>
        <row r="1251">
          <cell r="C1251" t="str">
            <v>89-01</v>
          </cell>
          <cell r="D1251" t="str">
            <v>Keosauqua</v>
          </cell>
          <cell r="E1251">
            <v>37073</v>
          </cell>
          <cell r="F1251">
            <v>1006</v>
          </cell>
          <cell r="G1251">
            <v>0.13289299867899604</v>
          </cell>
          <cell r="H1251">
            <v>1006</v>
          </cell>
          <cell r="I1251">
            <v>0.13289299867899604</v>
          </cell>
          <cell r="J1251">
            <v>1006</v>
          </cell>
          <cell r="K1251">
            <v>0.13289299867899604</v>
          </cell>
          <cell r="L1251">
            <v>1006</v>
          </cell>
          <cell r="M1251">
            <v>0.13289299867899604</v>
          </cell>
          <cell r="N1251">
            <v>253771</v>
          </cell>
          <cell r="O1251">
            <v>4.7570363163809401E-2</v>
          </cell>
          <cell r="P1251">
            <v>253771</v>
          </cell>
          <cell r="Q1251">
            <v>4.7570363163809401E-2</v>
          </cell>
          <cell r="R1251">
            <v>253771</v>
          </cell>
          <cell r="S1251">
            <v>4.7570363163809401E-2</v>
          </cell>
          <cell r="T1251">
            <v>253771</v>
          </cell>
          <cell r="U1251">
            <v>4.7570363163809401E-2</v>
          </cell>
        </row>
        <row r="1252">
          <cell r="C1252" t="str">
            <v>89-02</v>
          </cell>
          <cell r="D1252" t="str">
            <v>Bonaparte</v>
          </cell>
          <cell r="E1252">
            <v>37803</v>
          </cell>
          <cell r="F1252">
            <v>433</v>
          </cell>
          <cell r="G1252">
            <v>5.7199471598414799E-2</v>
          </cell>
          <cell r="H1252">
            <v>433</v>
          </cell>
          <cell r="I1252">
            <v>5.7199471598414799E-2</v>
          </cell>
          <cell r="J1252">
            <v>433</v>
          </cell>
          <cell r="K1252">
            <v>5.7199471598414799E-2</v>
          </cell>
          <cell r="L1252">
            <v>433</v>
          </cell>
          <cell r="M1252">
            <v>5.7199471598414799E-2</v>
          </cell>
          <cell r="N1252">
            <v>110254</v>
          </cell>
          <cell r="O1252">
            <v>2.0667542076370591E-2</v>
          </cell>
          <cell r="P1252">
            <v>110254</v>
          </cell>
          <cell r="Q1252">
            <v>2.0667542076370591E-2</v>
          </cell>
          <cell r="R1252">
            <v>110254</v>
          </cell>
          <cell r="S1252">
            <v>2.0667542076370591E-2</v>
          </cell>
          <cell r="T1252">
            <v>110254</v>
          </cell>
          <cell r="U1252">
            <v>2.0667542076370591E-2</v>
          </cell>
        </row>
        <row r="1253">
          <cell r="C1253" t="str">
            <v>89-03</v>
          </cell>
          <cell r="D1253" t="str">
            <v>Farmington</v>
          </cell>
          <cell r="E1253">
            <v>37803</v>
          </cell>
          <cell r="F1253">
            <v>664</v>
          </cell>
          <cell r="G1253">
            <v>8.771466314398943E-2</v>
          </cell>
          <cell r="H1253">
            <v>664</v>
          </cell>
          <cell r="I1253">
            <v>8.771466314398943E-2</v>
          </cell>
          <cell r="J1253">
            <v>664</v>
          </cell>
          <cell r="K1253">
            <v>8.771466314398943E-2</v>
          </cell>
          <cell r="L1253">
            <v>664</v>
          </cell>
          <cell r="M1253">
            <v>8.771466314398943E-2</v>
          </cell>
          <cell r="N1253">
            <v>178930</v>
          </cell>
          <cell r="O1253">
            <v>3.3541125979329456E-2</v>
          </cell>
          <cell r="P1253">
            <v>178930</v>
          </cell>
          <cell r="Q1253">
            <v>3.3541125979329456E-2</v>
          </cell>
          <cell r="R1253">
            <v>178930</v>
          </cell>
          <cell r="S1253">
            <v>3.3541125979329456E-2</v>
          </cell>
          <cell r="T1253">
            <v>178930</v>
          </cell>
          <cell r="U1253">
            <v>3.3541125979329456E-2</v>
          </cell>
        </row>
        <row r="1254">
          <cell r="C1254" t="str">
            <v>89-04</v>
          </cell>
          <cell r="D1254" t="str">
            <v>Milton</v>
          </cell>
          <cell r="E1254">
            <v>37803</v>
          </cell>
          <cell r="F1254">
            <v>443</v>
          </cell>
          <cell r="G1254">
            <v>5.8520475561426685E-2</v>
          </cell>
          <cell r="H1254">
            <v>443</v>
          </cell>
          <cell r="I1254">
            <v>5.8520475561426685E-2</v>
          </cell>
          <cell r="J1254">
            <v>443</v>
          </cell>
          <cell r="K1254">
            <v>5.8520475561426685E-2</v>
          </cell>
          <cell r="L1254">
            <v>443</v>
          </cell>
          <cell r="M1254">
            <v>5.8520475561426685E-2</v>
          </cell>
          <cell r="N1254">
            <v>76520</v>
          </cell>
          <cell r="O1254">
            <v>1.4343972279317555E-2</v>
          </cell>
          <cell r="P1254">
            <v>76520</v>
          </cell>
          <cell r="Q1254">
            <v>1.4343972279317555E-2</v>
          </cell>
          <cell r="R1254">
            <v>76520</v>
          </cell>
          <cell r="S1254">
            <v>1.4343972279317555E-2</v>
          </cell>
          <cell r="T1254">
            <v>76520</v>
          </cell>
          <cell r="U1254">
            <v>1.4343972279317555E-2</v>
          </cell>
        </row>
        <row r="1255">
          <cell r="C1255" t="str">
            <v>89-05</v>
          </cell>
          <cell r="D1255" t="str">
            <v>Birmingham</v>
          </cell>
          <cell r="E1255">
            <v>41456</v>
          </cell>
          <cell r="F1255">
            <v>448</v>
          </cell>
          <cell r="G1255">
            <v>5.9180977542932632E-2</v>
          </cell>
          <cell r="H1255">
            <v>448</v>
          </cell>
          <cell r="I1255">
            <v>5.9180977542932632E-2</v>
          </cell>
          <cell r="J1255">
            <v>448</v>
          </cell>
          <cell r="K1255">
            <v>5.9180977542932632E-2</v>
          </cell>
          <cell r="L1255">
            <v>448</v>
          </cell>
          <cell r="M1255">
            <v>5.9180977542932632E-2</v>
          </cell>
          <cell r="N1255">
            <v>63420</v>
          </cell>
          <cell r="O1255">
            <v>1.1888326214771554E-2</v>
          </cell>
          <cell r="P1255">
            <v>63420</v>
          </cell>
          <cell r="Q1255">
            <v>1.1888326214771554E-2</v>
          </cell>
          <cell r="R1255">
            <v>63420</v>
          </cell>
          <cell r="S1255">
            <v>1.1888326214771554E-2</v>
          </cell>
          <cell r="T1255">
            <v>63420</v>
          </cell>
          <cell r="U1255">
            <v>1.1888326214771554E-2</v>
          </cell>
        </row>
        <row r="1256">
          <cell r="C1256" t="str">
            <v>89-06</v>
          </cell>
          <cell r="D1256" t="str">
            <v>Cantril</v>
          </cell>
          <cell r="E1256">
            <v>37803</v>
          </cell>
          <cell r="F1256">
            <v>222</v>
          </cell>
          <cell r="G1256">
            <v>2.9326287978863937E-2</v>
          </cell>
          <cell r="H1256">
            <v>222</v>
          </cell>
          <cell r="I1256">
            <v>2.9326287978863937E-2</v>
          </cell>
          <cell r="J1256">
            <v>222</v>
          </cell>
          <cell r="K1256">
            <v>2.9326287978863937E-2</v>
          </cell>
          <cell r="L1256">
            <v>222</v>
          </cell>
          <cell r="M1256">
            <v>2.9326287978863937E-2</v>
          </cell>
          <cell r="N1256">
            <v>62176</v>
          </cell>
          <cell r="O1256">
            <v>1.1655133565588713E-2</v>
          </cell>
          <cell r="P1256">
            <v>62176</v>
          </cell>
          <cell r="Q1256">
            <v>1.1655133565588713E-2</v>
          </cell>
          <cell r="R1256">
            <v>62176</v>
          </cell>
          <cell r="S1256">
            <v>1.1655133565588713E-2</v>
          </cell>
          <cell r="T1256">
            <v>62176</v>
          </cell>
          <cell r="U1256">
            <v>1.1655133565588713E-2</v>
          </cell>
        </row>
        <row r="1257">
          <cell r="C1257" t="str">
            <v>89-07</v>
          </cell>
          <cell r="D1257" t="str">
            <v xml:space="preserve">Mount Sterling Dis-incorporated </v>
          </cell>
          <cell r="E1257">
            <v>30864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</row>
        <row r="1258">
          <cell r="C1258" t="str">
            <v>89-08</v>
          </cell>
          <cell r="D1258" t="str">
            <v>Stockport</v>
          </cell>
          <cell r="E1258">
            <v>37803</v>
          </cell>
          <cell r="F1258">
            <v>296</v>
          </cell>
          <cell r="G1258">
            <v>3.9101717305151919E-2</v>
          </cell>
          <cell r="H1258">
            <v>296</v>
          </cell>
          <cell r="I1258">
            <v>3.9101717305151919E-2</v>
          </cell>
          <cell r="J1258">
            <v>296</v>
          </cell>
          <cell r="K1258">
            <v>3.9101717305151919E-2</v>
          </cell>
          <cell r="L1258">
            <v>296</v>
          </cell>
          <cell r="M1258">
            <v>3.9101717305151919E-2</v>
          </cell>
          <cell r="N1258">
            <v>41804</v>
          </cell>
          <cell r="O1258">
            <v>7.8363227543725971E-3</v>
          </cell>
          <cell r="P1258">
            <v>41804</v>
          </cell>
          <cell r="Q1258">
            <v>7.8363227543725971E-3</v>
          </cell>
          <cell r="R1258">
            <v>41804</v>
          </cell>
          <cell r="S1258">
            <v>7.8363227543725971E-3</v>
          </cell>
          <cell r="T1258">
            <v>41804</v>
          </cell>
          <cell r="U1258">
            <v>7.8363227543725971E-3</v>
          </cell>
        </row>
        <row r="1259">
          <cell r="C1259" t="str">
            <v>89-22</v>
          </cell>
          <cell r="D1259" t="str">
            <v>Unincorporated</v>
          </cell>
          <cell r="E1259">
            <v>37803</v>
          </cell>
          <cell r="F1259">
            <v>4058</v>
          </cell>
          <cell r="G1259">
            <v>0.53606340819022458</v>
          </cell>
          <cell r="H1259">
            <v>4058</v>
          </cell>
          <cell r="I1259">
            <v>0.53606340819022458</v>
          </cell>
          <cell r="J1259">
            <v>4058</v>
          </cell>
          <cell r="K1259">
            <v>0.53606340819022458</v>
          </cell>
          <cell r="L1259">
            <v>4058</v>
          </cell>
          <cell r="M1259">
            <v>0.53606340819022458</v>
          </cell>
          <cell r="N1259">
            <v>4547770</v>
          </cell>
          <cell r="O1259">
            <v>0.85249721396644018</v>
          </cell>
          <cell r="P1259">
            <v>4547770</v>
          </cell>
          <cell r="Q1259">
            <v>0.85249721396644018</v>
          </cell>
          <cell r="R1259">
            <v>4547770</v>
          </cell>
          <cell r="S1259">
            <v>0.85249721396644018</v>
          </cell>
          <cell r="T1259">
            <v>4547770</v>
          </cell>
          <cell r="U1259">
            <v>0.85249721396644018</v>
          </cell>
        </row>
        <row r="1260">
          <cell r="B1260">
            <v>89</v>
          </cell>
          <cell r="C1260" t="str">
            <v>89-24</v>
          </cell>
          <cell r="D1260" t="str">
            <v>TOTAL</v>
          </cell>
          <cell r="F1260">
            <v>7570</v>
          </cell>
          <cell r="G1260">
            <v>1</v>
          </cell>
          <cell r="H1260">
            <v>7570</v>
          </cell>
          <cell r="I1260">
            <v>1</v>
          </cell>
          <cell r="J1260">
            <v>7570</v>
          </cell>
          <cell r="K1260">
            <v>1</v>
          </cell>
          <cell r="L1260">
            <v>7570</v>
          </cell>
          <cell r="M1260">
            <v>1</v>
          </cell>
          <cell r="N1260">
            <v>5334645</v>
          </cell>
          <cell r="O1260">
            <v>1</v>
          </cell>
          <cell r="P1260">
            <v>5334645</v>
          </cell>
          <cell r="Q1260">
            <v>1</v>
          </cell>
          <cell r="R1260">
            <v>5334645</v>
          </cell>
          <cell r="S1260">
            <v>1</v>
          </cell>
          <cell r="T1260">
            <v>5334645</v>
          </cell>
          <cell r="U1260">
            <v>1</v>
          </cell>
        </row>
        <row r="1262">
          <cell r="C1262" t="str">
            <v>WAPELLO COUNTY</v>
          </cell>
        </row>
        <row r="1263">
          <cell r="C1263" t="str">
            <v>90-01</v>
          </cell>
          <cell r="D1263" t="str">
            <v>Ottumwa</v>
          </cell>
          <cell r="E1263">
            <v>35977</v>
          </cell>
          <cell r="F1263">
            <v>25023</v>
          </cell>
          <cell r="G1263">
            <v>0.70240000000000002</v>
          </cell>
          <cell r="H1263">
            <v>25023</v>
          </cell>
          <cell r="I1263">
            <v>0.70240000000000002</v>
          </cell>
          <cell r="J1263">
            <v>25023</v>
          </cell>
          <cell r="K1263">
            <v>0.70240000000000002</v>
          </cell>
          <cell r="L1263">
            <v>25023</v>
          </cell>
          <cell r="M1263">
            <v>0.70240000000000002</v>
          </cell>
          <cell r="N1263">
            <v>16292492</v>
          </cell>
          <cell r="O1263">
            <v>0.47589860464445133</v>
          </cell>
          <cell r="P1263">
            <v>16292492</v>
          </cell>
          <cell r="Q1263">
            <v>0.47589860464445133</v>
          </cell>
          <cell r="R1263">
            <v>16292492</v>
          </cell>
          <cell r="S1263">
            <v>0.47589860464445133</v>
          </cell>
          <cell r="T1263">
            <v>16292492</v>
          </cell>
          <cell r="U1263">
            <v>0.47589860464445133</v>
          </cell>
        </row>
        <row r="1264">
          <cell r="C1264" t="str">
            <v>90-02</v>
          </cell>
          <cell r="D1264" t="str">
            <v>Eldon</v>
          </cell>
          <cell r="E1264">
            <v>35977</v>
          </cell>
          <cell r="F1264">
            <v>927</v>
          </cell>
          <cell r="G1264">
            <v>2.6021052631578948E-2</v>
          </cell>
          <cell r="H1264">
            <v>927</v>
          </cell>
          <cell r="I1264">
            <v>2.6021052631578948E-2</v>
          </cell>
          <cell r="J1264">
            <v>927</v>
          </cell>
          <cell r="K1264">
            <v>2.6021052631578948E-2</v>
          </cell>
          <cell r="L1264">
            <v>927</v>
          </cell>
          <cell r="M1264">
            <v>2.6021052631578948E-2</v>
          </cell>
          <cell r="N1264">
            <v>183340</v>
          </cell>
          <cell r="O1264">
            <v>5.3553041594566206E-3</v>
          </cell>
          <cell r="P1264">
            <v>183340</v>
          </cell>
          <cell r="Q1264">
            <v>5.3553041594566206E-3</v>
          </cell>
          <cell r="R1264">
            <v>183340</v>
          </cell>
          <cell r="S1264">
            <v>5.3553041594566206E-3</v>
          </cell>
          <cell r="T1264">
            <v>183340</v>
          </cell>
          <cell r="U1264">
            <v>5.3553041594566206E-3</v>
          </cell>
        </row>
        <row r="1265">
          <cell r="C1265" t="str">
            <v>90-03</v>
          </cell>
          <cell r="D1265" t="str">
            <v>Eddyville  *  *   62  68 (90)</v>
          </cell>
          <cell r="E1265">
            <v>35977</v>
          </cell>
          <cell r="F1265">
            <v>801</v>
          </cell>
          <cell r="G1265">
            <v>2.2484210526315791E-2</v>
          </cell>
          <cell r="H1265">
            <v>801</v>
          </cell>
          <cell r="I1265">
            <v>2.2484210526315791E-2</v>
          </cell>
          <cell r="J1265">
            <v>801</v>
          </cell>
          <cell r="K1265">
            <v>2.2484210526315791E-2</v>
          </cell>
          <cell r="L1265">
            <v>801</v>
          </cell>
          <cell r="M1265">
            <v>2.2484210526315791E-2</v>
          </cell>
          <cell r="N1265">
            <v>232870</v>
          </cell>
          <cell r="O1265">
            <v>6.8020599957055918E-3</v>
          </cell>
          <cell r="P1265">
            <v>232870</v>
          </cell>
          <cell r="Q1265">
            <v>6.8020599957055918E-3</v>
          </cell>
          <cell r="R1265">
            <v>232870</v>
          </cell>
          <cell r="S1265">
            <v>6.8020599957055918E-3</v>
          </cell>
          <cell r="T1265">
            <v>232870</v>
          </cell>
          <cell r="U1265">
            <v>6.8020599957055918E-3</v>
          </cell>
        </row>
        <row r="1266">
          <cell r="C1266" t="str">
            <v>90-04</v>
          </cell>
          <cell r="D1266" t="str">
            <v>Agency</v>
          </cell>
          <cell r="E1266">
            <v>35977</v>
          </cell>
          <cell r="F1266">
            <v>638</v>
          </cell>
          <cell r="G1266">
            <v>1.7908771929824562E-2</v>
          </cell>
          <cell r="H1266">
            <v>638</v>
          </cell>
          <cell r="I1266">
            <v>1.7908771929824562E-2</v>
          </cell>
          <cell r="J1266">
            <v>638</v>
          </cell>
          <cell r="K1266">
            <v>1.7908771929824562E-2</v>
          </cell>
          <cell r="L1266">
            <v>638</v>
          </cell>
          <cell r="M1266">
            <v>1.7908771929824562E-2</v>
          </cell>
          <cell r="N1266">
            <v>181841</v>
          </cell>
          <cell r="O1266">
            <v>5.3115188374590998E-3</v>
          </cell>
          <cell r="P1266">
            <v>181841</v>
          </cell>
          <cell r="Q1266">
            <v>5.3115188374590998E-3</v>
          </cell>
          <cell r="R1266">
            <v>181841</v>
          </cell>
          <cell r="S1266">
            <v>5.3115188374590998E-3</v>
          </cell>
          <cell r="T1266">
            <v>181841</v>
          </cell>
          <cell r="U1266">
            <v>5.3115188374590998E-3</v>
          </cell>
        </row>
        <row r="1267">
          <cell r="C1267" t="str">
            <v>90-05</v>
          </cell>
          <cell r="D1267" t="str">
            <v>Blakesburg</v>
          </cell>
          <cell r="E1267">
            <v>35977</v>
          </cell>
          <cell r="F1267">
            <v>296</v>
          </cell>
          <cell r="G1267">
            <v>8.3087719298245606E-3</v>
          </cell>
          <cell r="H1267">
            <v>296</v>
          </cell>
          <cell r="I1267">
            <v>8.3087719298245606E-3</v>
          </cell>
          <cell r="J1267">
            <v>296</v>
          </cell>
          <cell r="K1267">
            <v>8.3087719298245606E-3</v>
          </cell>
          <cell r="L1267">
            <v>296</v>
          </cell>
          <cell r="M1267">
            <v>8.3087719298245606E-3</v>
          </cell>
          <cell r="N1267">
            <v>66968</v>
          </cell>
          <cell r="O1267">
            <v>1.9561143719346074E-3</v>
          </cell>
          <cell r="P1267">
            <v>66968</v>
          </cell>
          <cell r="Q1267">
            <v>1.9561143719346074E-3</v>
          </cell>
          <cell r="R1267">
            <v>66968</v>
          </cell>
          <cell r="S1267">
            <v>1.9561143719346074E-3</v>
          </cell>
          <cell r="T1267">
            <v>66968</v>
          </cell>
          <cell r="U1267">
            <v>1.9561143719346074E-3</v>
          </cell>
        </row>
        <row r="1268">
          <cell r="C1268" t="str">
            <v>90-06</v>
          </cell>
          <cell r="D1268" t="str">
            <v>Chillicothe</v>
          </cell>
          <cell r="E1268">
            <v>37257</v>
          </cell>
          <cell r="F1268">
            <v>97</v>
          </cell>
          <cell r="G1268">
            <v>2.7228070175438599E-3</v>
          </cell>
          <cell r="H1268">
            <v>97</v>
          </cell>
          <cell r="I1268">
            <v>2.7228070175438599E-3</v>
          </cell>
          <cell r="J1268">
            <v>97</v>
          </cell>
          <cell r="K1268">
            <v>2.7228070175438599E-3</v>
          </cell>
          <cell r="L1268">
            <v>97</v>
          </cell>
          <cell r="M1268">
            <v>2.7228070175438599E-3</v>
          </cell>
          <cell r="N1268">
            <v>20495</v>
          </cell>
          <cell r="O1268">
            <v>5.9865255126030018E-4</v>
          </cell>
          <cell r="P1268">
            <v>20495</v>
          </cell>
          <cell r="Q1268">
            <v>5.9865255126030018E-4</v>
          </cell>
          <cell r="R1268">
            <v>20495</v>
          </cell>
          <cell r="S1268">
            <v>5.9865255126030018E-4</v>
          </cell>
          <cell r="T1268">
            <v>20495</v>
          </cell>
          <cell r="U1268">
            <v>5.9865255126030018E-4</v>
          </cell>
        </row>
        <row r="1269">
          <cell r="C1269" t="str">
            <v>90-07</v>
          </cell>
          <cell r="D1269" t="str">
            <v>Kirkville</v>
          </cell>
          <cell r="E1269">
            <v>35977</v>
          </cell>
          <cell r="F1269">
            <v>167</v>
          </cell>
          <cell r="G1269">
            <v>4.6877192982456139E-3</v>
          </cell>
          <cell r="H1269">
            <v>167</v>
          </cell>
          <cell r="I1269">
            <v>4.6877192982456139E-3</v>
          </cell>
          <cell r="J1269">
            <v>167</v>
          </cell>
          <cell r="K1269">
            <v>4.6877192982456139E-3</v>
          </cell>
          <cell r="L1269">
            <v>167</v>
          </cell>
          <cell r="M1269">
            <v>4.6877192982456139E-3</v>
          </cell>
          <cell r="N1269">
            <v>12942</v>
          </cell>
          <cell r="O1269">
            <v>3.7803177938086386E-4</v>
          </cell>
          <cell r="P1269">
            <v>12942</v>
          </cell>
          <cell r="Q1269">
            <v>3.7803177938086386E-4</v>
          </cell>
          <cell r="R1269">
            <v>12942</v>
          </cell>
          <cell r="S1269">
            <v>3.7803177938086386E-4</v>
          </cell>
          <cell r="T1269">
            <v>12942</v>
          </cell>
          <cell r="U1269">
            <v>3.7803177938086386E-4</v>
          </cell>
        </row>
        <row r="1270">
          <cell r="C1270" t="str">
            <v>90-22</v>
          </cell>
          <cell r="D1270" t="str">
            <v>Unincorporated</v>
          </cell>
          <cell r="E1270">
            <v>35977</v>
          </cell>
          <cell r="F1270">
            <v>7676</v>
          </cell>
          <cell r="G1270">
            <v>0.21546666666666667</v>
          </cell>
          <cell r="H1270">
            <v>7676</v>
          </cell>
          <cell r="I1270">
            <v>0.21546666666666667</v>
          </cell>
          <cell r="J1270">
            <v>7676</v>
          </cell>
          <cell r="K1270">
            <v>0.21546666666666667</v>
          </cell>
          <cell r="L1270">
            <v>7676</v>
          </cell>
          <cell r="M1270">
            <v>0.21546666666666667</v>
          </cell>
          <cell r="N1270">
            <v>17244269</v>
          </cell>
          <cell r="O1270">
            <v>0.5036997136603516</v>
          </cell>
          <cell r="P1270">
            <v>17244269</v>
          </cell>
          <cell r="Q1270">
            <v>0.5036997136603516</v>
          </cell>
          <cell r="R1270">
            <v>17244269</v>
          </cell>
          <cell r="S1270">
            <v>0.5036997136603516</v>
          </cell>
          <cell r="T1270">
            <v>17244269</v>
          </cell>
          <cell r="U1270">
            <v>0.5036997136603516</v>
          </cell>
        </row>
        <row r="1271">
          <cell r="B1271">
            <v>90</v>
          </cell>
          <cell r="C1271" t="str">
            <v>90-24</v>
          </cell>
          <cell r="D1271" t="str">
            <v>TOTAL</v>
          </cell>
          <cell r="F1271">
            <v>35625</v>
          </cell>
          <cell r="G1271">
            <v>1</v>
          </cell>
          <cell r="H1271">
            <v>35625</v>
          </cell>
          <cell r="I1271">
            <v>1</v>
          </cell>
          <cell r="J1271">
            <v>35625</v>
          </cell>
          <cell r="K1271">
            <v>1</v>
          </cell>
          <cell r="L1271">
            <v>35625</v>
          </cell>
          <cell r="M1271">
            <v>1</v>
          </cell>
          <cell r="N1271">
            <v>34235217</v>
          </cell>
          <cell r="O1271">
            <v>1</v>
          </cell>
          <cell r="P1271">
            <v>34235217</v>
          </cell>
          <cell r="Q1271">
            <v>1</v>
          </cell>
          <cell r="R1271">
            <v>34235217</v>
          </cell>
          <cell r="S1271">
            <v>1</v>
          </cell>
          <cell r="T1271">
            <v>34235217</v>
          </cell>
          <cell r="U1271">
            <v>1</v>
          </cell>
        </row>
        <row r="1273">
          <cell r="C1273" t="str">
            <v>WARRREN COUNTY</v>
          </cell>
        </row>
        <row r="1274">
          <cell r="C1274" t="str">
            <v>91-01</v>
          </cell>
          <cell r="D1274" t="str">
            <v>Indianola</v>
          </cell>
          <cell r="E1274">
            <v>42552</v>
          </cell>
          <cell r="F1274">
            <v>14782</v>
          </cell>
          <cell r="G1274">
            <v>0.48486240036736972</v>
          </cell>
          <cell r="H1274">
            <v>14782</v>
          </cell>
          <cell r="I1274">
            <v>0.48486240036736972</v>
          </cell>
          <cell r="J1274">
            <v>14782</v>
          </cell>
          <cell r="K1274">
            <v>0.48486240036736972</v>
          </cell>
          <cell r="L1274">
            <v>14782</v>
          </cell>
          <cell r="M1274">
            <v>0.48486240036736972</v>
          </cell>
          <cell r="N1274">
            <v>3403365</v>
          </cell>
          <cell r="O1274">
            <v>0.54105882885613421</v>
          </cell>
          <cell r="P1274">
            <v>3403365</v>
          </cell>
          <cell r="Q1274">
            <v>0.54105882885613421</v>
          </cell>
          <cell r="R1274">
            <v>3403365</v>
          </cell>
          <cell r="S1274">
            <v>0.54105882885613421</v>
          </cell>
          <cell r="T1274">
            <v>3403365</v>
          </cell>
          <cell r="U1274">
            <v>0.54105882885613421</v>
          </cell>
        </row>
        <row r="1275">
          <cell r="C1275" t="str">
            <v>91-02</v>
          </cell>
          <cell r="D1275" t="str">
            <v>Carlisle</v>
          </cell>
          <cell r="E1275">
            <v>42552</v>
          </cell>
          <cell r="F1275">
            <v>3789</v>
          </cell>
          <cell r="G1275">
            <v>0.12428248105749992</v>
          </cell>
          <cell r="H1275">
            <v>3789</v>
          </cell>
          <cell r="I1275">
            <v>0.12428248105749992</v>
          </cell>
          <cell r="J1275">
            <v>3789</v>
          </cell>
          <cell r="K1275">
            <v>0.12428248105749992</v>
          </cell>
          <cell r="L1275">
            <v>3789</v>
          </cell>
          <cell r="M1275">
            <v>0.12428248105749992</v>
          </cell>
          <cell r="N1275">
            <v>1134993</v>
          </cell>
          <cell r="O1275">
            <v>0.18043847290546572</v>
          </cell>
          <cell r="P1275">
            <v>1134993</v>
          </cell>
          <cell r="Q1275">
            <v>0.18043847290546572</v>
          </cell>
          <cell r="R1275">
            <v>1134993</v>
          </cell>
          <cell r="S1275">
            <v>0.18043847290546572</v>
          </cell>
          <cell r="T1275">
            <v>1134993</v>
          </cell>
          <cell r="U1275">
            <v>0.18043847290546572</v>
          </cell>
        </row>
        <row r="1276">
          <cell r="C1276" t="str">
            <v>91-03</v>
          </cell>
          <cell r="D1276" t="str">
            <v>Norwalk</v>
          </cell>
          <cell r="E1276">
            <v>42552</v>
          </cell>
          <cell r="F1276">
            <v>8941</v>
          </cell>
          <cell r="G1276">
            <v>0.29327254239511924</v>
          </cell>
          <cell r="H1276">
            <v>8941</v>
          </cell>
          <cell r="I1276">
            <v>0.29327254239511924</v>
          </cell>
          <cell r="J1276">
            <v>8941</v>
          </cell>
          <cell r="K1276">
            <v>0.29327254239511924</v>
          </cell>
          <cell r="L1276">
            <v>8941</v>
          </cell>
          <cell r="M1276">
            <v>0.29327254239511924</v>
          </cell>
          <cell r="N1276">
            <v>1029276</v>
          </cell>
          <cell r="O1276">
            <v>0.16363183705824277</v>
          </cell>
          <cell r="P1276">
            <v>1029276</v>
          </cell>
          <cell r="Q1276">
            <v>0.16363183705824277</v>
          </cell>
          <cell r="R1276">
            <v>1029276</v>
          </cell>
          <cell r="S1276">
            <v>0.16363183705824277</v>
          </cell>
          <cell r="T1276">
            <v>1029276</v>
          </cell>
          <cell r="U1276">
            <v>0.16363183705824277</v>
          </cell>
        </row>
        <row r="1277">
          <cell r="C1277" t="str">
            <v>91-04</v>
          </cell>
          <cell r="D1277" t="str">
            <v>Milo</v>
          </cell>
          <cell r="E1277">
            <v>42552</v>
          </cell>
          <cell r="F1277">
            <v>775</v>
          </cell>
          <cell r="G1277">
            <v>2.5420671105717191E-2</v>
          </cell>
          <cell r="H1277">
            <v>775</v>
          </cell>
          <cell r="I1277">
            <v>2.5420671105717191E-2</v>
          </cell>
          <cell r="J1277">
            <v>775</v>
          </cell>
          <cell r="K1277">
            <v>2.5420671105717191E-2</v>
          </cell>
          <cell r="L1277">
            <v>775</v>
          </cell>
          <cell r="M1277">
            <v>2.5420671105717191E-2</v>
          </cell>
          <cell r="N1277">
            <v>216033</v>
          </cell>
          <cell r="O1277">
            <v>3.4344409716347564E-2</v>
          </cell>
          <cell r="P1277">
            <v>216033</v>
          </cell>
          <cell r="Q1277">
            <v>3.4344409716347564E-2</v>
          </cell>
          <cell r="R1277">
            <v>216033</v>
          </cell>
          <cell r="S1277">
            <v>3.4344409716347564E-2</v>
          </cell>
          <cell r="T1277">
            <v>216033</v>
          </cell>
          <cell r="U1277">
            <v>3.4344409716347564E-2</v>
          </cell>
        </row>
        <row r="1278">
          <cell r="B1278">
            <v>1</v>
          </cell>
          <cell r="C1278" t="str">
            <v>91-05</v>
          </cell>
          <cell r="D1278" t="str">
            <v>Ackworth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</row>
        <row r="1279">
          <cell r="C1279" t="str">
            <v>91-06</v>
          </cell>
          <cell r="D1279" t="str">
            <v>Bevington</v>
          </cell>
          <cell r="E1279">
            <v>39448</v>
          </cell>
          <cell r="F1279">
            <v>5</v>
          </cell>
          <cell r="G1279">
            <v>1.6400432971430445E-4</v>
          </cell>
          <cell r="H1279">
            <v>5</v>
          </cell>
          <cell r="I1279">
            <v>1.6400432971430445E-4</v>
          </cell>
          <cell r="J1279">
            <v>5</v>
          </cell>
          <cell r="K1279">
            <v>1.6400432971430445E-4</v>
          </cell>
          <cell r="L1279">
            <v>5</v>
          </cell>
          <cell r="M1279">
            <v>1.6400432971430445E-4</v>
          </cell>
          <cell r="N1279">
            <v>2E-3</v>
          </cell>
          <cell r="O1279">
            <v>3.1795521717837155E-10</v>
          </cell>
          <cell r="P1279">
            <v>2E-3</v>
          </cell>
          <cell r="Q1279">
            <v>3.1795521717837155E-10</v>
          </cell>
          <cell r="R1279">
            <v>2E-3</v>
          </cell>
          <cell r="S1279">
            <v>3.1795521717837155E-10</v>
          </cell>
          <cell r="T1279">
            <v>2E-3</v>
          </cell>
          <cell r="U1279">
            <v>3.1795521717837155E-10</v>
          </cell>
        </row>
        <row r="1280">
          <cell r="C1280" t="str">
            <v>91-07</v>
          </cell>
          <cell r="D1280" t="str">
            <v>Cuming</v>
          </cell>
          <cell r="E1280">
            <v>42552</v>
          </cell>
          <cell r="F1280">
            <v>351</v>
          </cell>
          <cell r="G1280">
            <v>1.1513103945944172E-2</v>
          </cell>
          <cell r="H1280">
            <v>351</v>
          </cell>
          <cell r="I1280">
            <v>1.1513103945944172E-2</v>
          </cell>
          <cell r="J1280">
            <v>351</v>
          </cell>
          <cell r="K1280">
            <v>1.1513103945944172E-2</v>
          </cell>
          <cell r="L1280">
            <v>351</v>
          </cell>
          <cell r="M1280">
            <v>1.1513103945944172E-2</v>
          </cell>
          <cell r="N1280">
            <v>30154</v>
          </cell>
          <cell r="O1280">
            <v>4.793810809398307E-3</v>
          </cell>
          <cell r="P1280">
            <v>30154</v>
          </cell>
          <cell r="Q1280">
            <v>4.793810809398307E-3</v>
          </cell>
          <cell r="R1280">
            <v>30154</v>
          </cell>
          <cell r="S1280">
            <v>4.793810809398307E-3</v>
          </cell>
          <cell r="T1280">
            <v>30154</v>
          </cell>
          <cell r="U1280">
            <v>4.793810809398307E-3</v>
          </cell>
        </row>
        <row r="1281">
          <cell r="C1281" t="str">
            <v>91-08</v>
          </cell>
          <cell r="D1281" t="str">
            <v>Hartford</v>
          </cell>
          <cell r="E1281">
            <v>42552</v>
          </cell>
          <cell r="F1281">
            <v>771</v>
          </cell>
          <cell r="G1281">
            <v>2.5289467641945746E-2</v>
          </cell>
          <cell r="H1281">
            <v>771</v>
          </cell>
          <cell r="I1281">
            <v>2.5289467641945746E-2</v>
          </cell>
          <cell r="J1281">
            <v>771</v>
          </cell>
          <cell r="K1281">
            <v>2.5289467641945746E-2</v>
          </cell>
          <cell r="L1281">
            <v>771</v>
          </cell>
          <cell r="M1281">
            <v>2.5289467641945746E-2</v>
          </cell>
          <cell r="N1281">
            <v>249029</v>
          </cell>
          <cell r="O1281">
            <v>3.9590034889356342E-2</v>
          </cell>
          <cell r="P1281">
            <v>249029</v>
          </cell>
          <cell r="Q1281">
            <v>3.9590034889356342E-2</v>
          </cell>
          <cell r="R1281">
            <v>249029</v>
          </cell>
          <cell r="S1281">
            <v>3.9590034889356342E-2</v>
          </cell>
          <cell r="T1281">
            <v>249029</v>
          </cell>
          <cell r="U1281">
            <v>3.9590034889356342E-2</v>
          </cell>
        </row>
        <row r="1282">
          <cell r="C1282" t="str">
            <v>91-09</v>
          </cell>
          <cell r="D1282" t="str">
            <v>Lacona</v>
          </cell>
          <cell r="E1282">
            <v>42552</v>
          </cell>
          <cell r="F1282">
            <v>361</v>
          </cell>
          <cell r="G1282">
            <v>1.1841112605372782E-2</v>
          </cell>
          <cell r="H1282">
            <v>361</v>
          </cell>
          <cell r="I1282">
            <v>1.1841112605372782E-2</v>
          </cell>
          <cell r="J1282">
            <v>361</v>
          </cell>
          <cell r="K1282">
            <v>1.1841112605372782E-2</v>
          </cell>
          <cell r="L1282">
            <v>361</v>
          </cell>
          <cell r="M1282">
            <v>1.1841112605372782E-2</v>
          </cell>
          <cell r="N1282">
            <v>126187</v>
          </cell>
          <cell r="O1282">
            <v>2.0060907495043582E-2</v>
          </cell>
          <cell r="P1282">
            <v>126187</v>
          </cell>
          <cell r="Q1282">
            <v>2.0060907495043582E-2</v>
          </cell>
          <cell r="R1282">
            <v>126187</v>
          </cell>
          <cell r="S1282">
            <v>2.0060907495043582E-2</v>
          </cell>
          <cell r="T1282">
            <v>126187</v>
          </cell>
          <cell r="U1282">
            <v>2.0060907495043582E-2</v>
          </cell>
        </row>
        <row r="1283">
          <cell r="C1283" t="str">
            <v>91-10</v>
          </cell>
          <cell r="D1283" t="str">
            <v>Martensdale</v>
          </cell>
          <cell r="E1283">
            <v>42552</v>
          </cell>
          <cell r="F1283">
            <v>465</v>
          </cell>
          <cell r="G1283">
            <v>1.5252402663430314E-2</v>
          </cell>
          <cell r="H1283">
            <v>465</v>
          </cell>
          <cell r="I1283">
            <v>1.5252402663430314E-2</v>
          </cell>
          <cell r="J1283">
            <v>465</v>
          </cell>
          <cell r="K1283">
            <v>1.5252402663430314E-2</v>
          </cell>
          <cell r="L1283">
            <v>465</v>
          </cell>
          <cell r="M1283">
            <v>1.5252402663430314E-2</v>
          </cell>
          <cell r="N1283">
            <v>101157</v>
          </cell>
          <cell r="O1283">
            <v>1.6081697952056263E-2</v>
          </cell>
          <cell r="P1283">
            <v>101157</v>
          </cell>
          <cell r="Q1283">
            <v>1.6081697952056263E-2</v>
          </cell>
          <cell r="R1283">
            <v>101157</v>
          </cell>
          <cell r="S1283">
            <v>1.6081697952056263E-2</v>
          </cell>
          <cell r="T1283">
            <v>101157</v>
          </cell>
          <cell r="U1283">
            <v>1.6081697952056263E-2</v>
          </cell>
        </row>
        <row r="1284">
          <cell r="B1284">
            <v>1</v>
          </cell>
          <cell r="C1284" t="str">
            <v>91-11</v>
          </cell>
          <cell r="D1284" t="str">
            <v>New Virginia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</row>
        <row r="1285">
          <cell r="B1285">
            <v>1</v>
          </cell>
          <cell r="C1285" t="str">
            <v>91-12</v>
          </cell>
          <cell r="D1285" t="str">
            <v>Sandyville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</row>
        <row r="1286">
          <cell r="B1286">
            <v>1</v>
          </cell>
          <cell r="C1286" t="str">
            <v>91-13</v>
          </cell>
          <cell r="D1286" t="str">
            <v>Spring Hill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</row>
        <row r="1287">
          <cell r="B1287">
            <v>1</v>
          </cell>
          <cell r="C1287" t="str">
            <v>91-14</v>
          </cell>
          <cell r="D1287" t="str">
            <v>Staint Marys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</row>
        <row r="1288">
          <cell r="C1288" t="str">
            <v>91-15</v>
          </cell>
          <cell r="D1288" t="str">
            <v>Des Moines  * * 25, (77), 91</v>
          </cell>
          <cell r="E1288">
            <v>42552</v>
          </cell>
          <cell r="F1288">
            <v>215</v>
          </cell>
          <cell r="G1288">
            <v>7.052186177715092E-3</v>
          </cell>
          <cell r="H1288">
            <v>215</v>
          </cell>
          <cell r="I1288">
            <v>7.052186177715092E-3</v>
          </cell>
          <cell r="J1288">
            <v>215</v>
          </cell>
          <cell r="K1288">
            <v>7.052186177715092E-3</v>
          </cell>
          <cell r="L1288">
            <v>215</v>
          </cell>
          <cell r="M1288">
            <v>7.052186177715092E-3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</row>
        <row r="1289">
          <cell r="C1289" t="str">
            <v>91-16</v>
          </cell>
          <cell r="D1289" t="str">
            <v>West Des Moines  * * 25, (77), 91</v>
          </cell>
          <cell r="E1289">
            <v>42552</v>
          </cell>
          <cell r="F1289">
            <v>32</v>
          </cell>
          <cell r="G1289">
            <v>1.0496277101715485E-3</v>
          </cell>
          <cell r="H1289">
            <v>32</v>
          </cell>
          <cell r="I1289">
            <v>1.0496277101715485E-3</v>
          </cell>
          <cell r="J1289">
            <v>32</v>
          </cell>
          <cell r="K1289">
            <v>1.0496277101715485E-3</v>
          </cell>
          <cell r="L1289">
            <v>32</v>
          </cell>
          <cell r="M1289">
            <v>1.0496277101715485E-3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</row>
        <row r="1290">
          <cell r="B1290">
            <v>1</v>
          </cell>
          <cell r="C1290" t="str">
            <v>91-22</v>
          </cell>
          <cell r="D1290" t="str">
            <v>Unincorporated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</row>
        <row r="1291">
          <cell r="B1291">
            <v>91</v>
          </cell>
          <cell r="C1291" t="str">
            <v>91-24</v>
          </cell>
          <cell r="D1291" t="str">
            <v>TOTAL</v>
          </cell>
          <cell r="F1291">
            <v>30487</v>
          </cell>
          <cell r="G1291">
            <v>1</v>
          </cell>
          <cell r="H1291">
            <v>30487</v>
          </cell>
          <cell r="I1291">
            <v>1</v>
          </cell>
          <cell r="J1291">
            <v>30487</v>
          </cell>
          <cell r="K1291">
            <v>1</v>
          </cell>
          <cell r="L1291">
            <v>30487</v>
          </cell>
          <cell r="M1291">
            <v>1</v>
          </cell>
          <cell r="N1291">
            <v>6290194.0020000003</v>
          </cell>
          <cell r="O1291">
            <v>1</v>
          </cell>
          <cell r="P1291">
            <v>6290194.0020000003</v>
          </cell>
          <cell r="Q1291">
            <v>1</v>
          </cell>
          <cell r="R1291">
            <v>6290194.0020000003</v>
          </cell>
          <cell r="S1291">
            <v>1</v>
          </cell>
          <cell r="T1291">
            <v>6290194.0020000003</v>
          </cell>
          <cell r="U1291">
            <v>1</v>
          </cell>
        </row>
        <row r="1293">
          <cell r="C1293" t="str">
            <v>WASHINGTON COUNTY</v>
          </cell>
        </row>
        <row r="1294">
          <cell r="C1294" t="str">
            <v>92-01</v>
          </cell>
          <cell r="D1294" t="str">
            <v xml:space="preserve">Washington </v>
          </cell>
          <cell r="E1294">
            <v>37622</v>
          </cell>
          <cell r="F1294">
            <v>7266</v>
          </cell>
          <cell r="G1294">
            <v>0.33477699963140434</v>
          </cell>
          <cell r="H1294">
            <v>7266</v>
          </cell>
          <cell r="I1294">
            <v>0.33477699963140434</v>
          </cell>
          <cell r="J1294">
            <v>7266</v>
          </cell>
          <cell r="K1294">
            <v>0.33477699963140434</v>
          </cell>
          <cell r="L1294">
            <v>7266</v>
          </cell>
          <cell r="M1294">
            <v>0.33477699963140434</v>
          </cell>
          <cell r="N1294">
            <v>3092479</v>
          </cell>
          <cell r="O1294">
            <v>0.21056717342716147</v>
          </cell>
          <cell r="P1294">
            <v>3092479</v>
          </cell>
          <cell r="Q1294">
            <v>0.21056717342716147</v>
          </cell>
          <cell r="R1294">
            <v>3092479</v>
          </cell>
          <cell r="S1294">
            <v>0.21056717342716147</v>
          </cell>
          <cell r="T1294">
            <v>3092479</v>
          </cell>
          <cell r="U1294">
            <v>0.21056717342716147</v>
          </cell>
        </row>
        <row r="1295">
          <cell r="C1295" t="str">
            <v>92-02</v>
          </cell>
          <cell r="D1295" t="str">
            <v>Kalona</v>
          </cell>
          <cell r="E1295">
            <v>37438</v>
          </cell>
          <cell r="F1295">
            <v>2363</v>
          </cell>
          <cell r="G1295">
            <v>0.10887394028750461</v>
          </cell>
          <cell r="H1295">
            <v>2363</v>
          </cell>
          <cell r="I1295">
            <v>0.10887394028750461</v>
          </cell>
          <cell r="J1295">
            <v>2363</v>
          </cell>
          <cell r="K1295">
            <v>0.10887394028750461</v>
          </cell>
          <cell r="L1295">
            <v>2363</v>
          </cell>
          <cell r="M1295">
            <v>0.10887394028750461</v>
          </cell>
          <cell r="N1295">
            <v>936315</v>
          </cell>
          <cell r="O1295">
            <v>6.3753772616548951E-2</v>
          </cell>
          <cell r="P1295">
            <v>936315</v>
          </cell>
          <cell r="Q1295">
            <v>6.3753772616548951E-2</v>
          </cell>
          <cell r="R1295">
            <v>936315</v>
          </cell>
          <cell r="S1295">
            <v>6.3753772616548951E-2</v>
          </cell>
          <cell r="T1295">
            <v>936315</v>
          </cell>
          <cell r="U1295">
            <v>6.3753772616548951E-2</v>
          </cell>
        </row>
        <row r="1296">
          <cell r="C1296" t="str">
            <v>92-03</v>
          </cell>
          <cell r="D1296" t="str">
            <v>Brighton</v>
          </cell>
          <cell r="E1296">
            <v>37438</v>
          </cell>
          <cell r="F1296">
            <v>652</v>
          </cell>
          <cell r="G1296">
            <v>3.0040545521562847E-2</v>
          </cell>
          <cell r="H1296">
            <v>652</v>
          </cell>
          <cell r="I1296">
            <v>3.0040545521562847E-2</v>
          </cell>
          <cell r="J1296">
            <v>652</v>
          </cell>
          <cell r="K1296">
            <v>3.0040545521562847E-2</v>
          </cell>
          <cell r="L1296">
            <v>652</v>
          </cell>
          <cell r="M1296">
            <v>3.0040545521562847E-2</v>
          </cell>
          <cell r="N1296">
            <v>141955</v>
          </cell>
          <cell r="O1296">
            <v>9.6657287256769423E-3</v>
          </cell>
          <cell r="P1296">
            <v>141955</v>
          </cell>
          <cell r="Q1296">
            <v>9.6657287256769423E-3</v>
          </cell>
          <cell r="R1296">
            <v>141955</v>
          </cell>
          <cell r="S1296">
            <v>9.6657287256769423E-3</v>
          </cell>
          <cell r="T1296">
            <v>141955</v>
          </cell>
          <cell r="U1296">
            <v>9.6657287256769423E-3</v>
          </cell>
        </row>
        <row r="1297">
          <cell r="C1297" t="str">
            <v>92-04</v>
          </cell>
          <cell r="D1297" t="str">
            <v>Riverside</v>
          </cell>
          <cell r="E1297">
            <v>37438</v>
          </cell>
          <cell r="F1297">
            <v>993</v>
          </cell>
          <cell r="G1297">
            <v>4.5751935127165501E-2</v>
          </cell>
          <cell r="H1297">
            <v>993</v>
          </cell>
          <cell r="I1297">
            <v>4.5751935127165501E-2</v>
          </cell>
          <cell r="J1297">
            <v>993</v>
          </cell>
          <cell r="K1297">
            <v>4.5751935127165501E-2</v>
          </cell>
          <cell r="L1297">
            <v>993</v>
          </cell>
          <cell r="M1297">
            <v>4.5751935127165501E-2</v>
          </cell>
          <cell r="N1297">
            <v>248337</v>
          </cell>
          <cell r="O1297">
            <v>1.6909288679852311E-2</v>
          </cell>
          <cell r="P1297">
            <v>248337</v>
          </cell>
          <cell r="Q1297">
            <v>1.6909288679852311E-2</v>
          </cell>
          <cell r="R1297">
            <v>248337</v>
          </cell>
          <cell r="S1297">
            <v>1.6909288679852311E-2</v>
          </cell>
          <cell r="T1297">
            <v>248337</v>
          </cell>
          <cell r="U1297">
            <v>1.6909288679852311E-2</v>
          </cell>
        </row>
        <row r="1298">
          <cell r="C1298" t="str">
            <v>92-05</v>
          </cell>
          <cell r="D1298" t="str">
            <v>Wellman</v>
          </cell>
          <cell r="E1298">
            <v>37438</v>
          </cell>
          <cell r="F1298">
            <v>1408</v>
          </cell>
          <cell r="G1298">
            <v>6.4872834500552895E-2</v>
          </cell>
          <cell r="H1298">
            <v>1408</v>
          </cell>
          <cell r="I1298">
            <v>6.4872834500552895E-2</v>
          </cell>
          <cell r="J1298">
            <v>1408</v>
          </cell>
          <cell r="K1298">
            <v>6.4872834500552895E-2</v>
          </cell>
          <cell r="L1298">
            <v>1408</v>
          </cell>
          <cell r="M1298">
            <v>6.4872834500552895E-2</v>
          </cell>
          <cell r="N1298">
            <v>330045</v>
          </cell>
          <cell r="O1298">
            <v>2.2472793753415144E-2</v>
          </cell>
          <cell r="P1298">
            <v>330045</v>
          </cell>
          <cell r="Q1298">
            <v>2.2472793753415144E-2</v>
          </cell>
          <cell r="R1298">
            <v>330045</v>
          </cell>
          <cell r="S1298">
            <v>2.2472793753415144E-2</v>
          </cell>
          <cell r="T1298">
            <v>330045</v>
          </cell>
          <cell r="U1298">
            <v>2.2472793753415144E-2</v>
          </cell>
        </row>
        <row r="1299">
          <cell r="C1299" t="str">
            <v>92-06</v>
          </cell>
          <cell r="D1299" t="str">
            <v>Ainsworth</v>
          </cell>
          <cell r="E1299">
            <v>37438</v>
          </cell>
          <cell r="F1299">
            <v>567</v>
          </cell>
          <cell r="G1299">
            <v>2.6124216734242537E-2</v>
          </cell>
          <cell r="H1299">
            <v>567</v>
          </cell>
          <cell r="I1299">
            <v>2.6124216734242537E-2</v>
          </cell>
          <cell r="J1299">
            <v>567</v>
          </cell>
          <cell r="K1299">
            <v>2.6124216734242537E-2</v>
          </cell>
          <cell r="L1299">
            <v>567</v>
          </cell>
          <cell r="M1299">
            <v>2.6124216734242537E-2</v>
          </cell>
          <cell r="N1299">
            <v>106567</v>
          </cell>
          <cell r="O1299">
            <v>7.2561566208250135E-3</v>
          </cell>
          <cell r="P1299">
            <v>106567</v>
          </cell>
          <cell r="Q1299">
            <v>7.2561566208250135E-3</v>
          </cell>
          <cell r="R1299">
            <v>106567</v>
          </cell>
          <cell r="S1299">
            <v>7.2561566208250135E-3</v>
          </cell>
          <cell r="T1299">
            <v>106567</v>
          </cell>
          <cell r="U1299">
            <v>7.2561566208250135E-3</v>
          </cell>
        </row>
        <row r="1300">
          <cell r="C1300" t="str">
            <v>92-07</v>
          </cell>
          <cell r="D1300" t="str">
            <v>Coppock</v>
          </cell>
          <cell r="E1300">
            <v>37438</v>
          </cell>
          <cell r="F1300">
            <v>13</v>
          </cell>
          <cell r="G1300">
            <v>5.9896793217840028E-4</v>
          </cell>
          <cell r="H1300">
            <v>13</v>
          </cell>
          <cell r="I1300">
            <v>5.9896793217840028E-4</v>
          </cell>
          <cell r="J1300">
            <v>13</v>
          </cell>
          <cell r="K1300">
            <v>5.9896793217840028E-4</v>
          </cell>
          <cell r="L1300">
            <v>13</v>
          </cell>
          <cell r="M1300">
            <v>5.9896793217840028E-4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</row>
        <row r="1301">
          <cell r="C1301" t="str">
            <v>92-08</v>
          </cell>
          <cell r="D1301" t="str">
            <v>Crawfordsville</v>
          </cell>
          <cell r="E1301">
            <v>37438</v>
          </cell>
          <cell r="F1301">
            <v>264</v>
          </cell>
          <cell r="G1301">
            <v>1.2163656468853668E-2</v>
          </cell>
          <cell r="H1301">
            <v>264</v>
          </cell>
          <cell r="I1301">
            <v>1.2163656468853668E-2</v>
          </cell>
          <cell r="J1301">
            <v>264</v>
          </cell>
          <cell r="K1301">
            <v>1.2163656468853668E-2</v>
          </cell>
          <cell r="L1301">
            <v>264</v>
          </cell>
          <cell r="M1301">
            <v>1.2163656468853668E-2</v>
          </cell>
          <cell r="N1301">
            <v>46978</v>
          </cell>
          <cell r="O1301">
            <v>3.1987362479296358E-3</v>
          </cell>
          <cell r="P1301">
            <v>46978</v>
          </cell>
          <cell r="Q1301">
            <v>3.1987362479296358E-3</v>
          </cell>
          <cell r="R1301">
            <v>46978</v>
          </cell>
          <cell r="S1301">
            <v>3.1987362479296358E-3</v>
          </cell>
          <cell r="T1301">
            <v>46978</v>
          </cell>
          <cell r="U1301">
            <v>3.1987362479296358E-3</v>
          </cell>
        </row>
        <row r="1302">
          <cell r="C1302" t="str">
            <v>92-09</v>
          </cell>
          <cell r="D1302" t="str">
            <v>West Chester</v>
          </cell>
          <cell r="E1302">
            <v>37438</v>
          </cell>
          <cell r="F1302">
            <v>146</v>
          </cell>
          <cell r="G1302">
            <v>6.7268706229266497E-3</v>
          </cell>
          <cell r="H1302">
            <v>146</v>
          </cell>
          <cell r="I1302">
            <v>6.7268706229266497E-3</v>
          </cell>
          <cell r="J1302">
            <v>146</v>
          </cell>
          <cell r="K1302">
            <v>6.7268706229266497E-3</v>
          </cell>
          <cell r="L1302">
            <v>146</v>
          </cell>
          <cell r="M1302">
            <v>6.7268706229266497E-3</v>
          </cell>
          <cell r="N1302">
            <v>33707</v>
          </cell>
          <cell r="O1302">
            <v>2.2951126635651631E-3</v>
          </cell>
          <cell r="P1302">
            <v>33707</v>
          </cell>
          <cell r="Q1302">
            <v>2.2951126635651631E-3</v>
          </cell>
          <cell r="R1302">
            <v>33707</v>
          </cell>
          <cell r="S1302">
            <v>2.2951126635651631E-3</v>
          </cell>
          <cell r="T1302">
            <v>33707</v>
          </cell>
          <cell r="U1302">
            <v>2.2951126635651631E-3</v>
          </cell>
        </row>
        <row r="1303">
          <cell r="C1303" t="str">
            <v>92-22</v>
          </cell>
          <cell r="D1303" t="str">
            <v>Unincorporated</v>
          </cell>
          <cell r="E1303">
            <v>37438</v>
          </cell>
          <cell r="F1303">
            <v>8032</v>
          </cell>
          <cell r="G1303">
            <v>0.37007003317360854</v>
          </cell>
          <cell r="H1303">
            <v>8032</v>
          </cell>
          <cell r="I1303">
            <v>0.37007003317360854</v>
          </cell>
          <cell r="J1303">
            <v>8032</v>
          </cell>
          <cell r="K1303">
            <v>0.37007003317360854</v>
          </cell>
          <cell r="L1303">
            <v>8032</v>
          </cell>
          <cell r="M1303">
            <v>0.37007003317360854</v>
          </cell>
          <cell r="N1303">
            <v>9750042</v>
          </cell>
          <cell r="O1303">
            <v>0.66388123726502535</v>
          </cell>
          <cell r="P1303">
            <v>9750042</v>
          </cell>
          <cell r="Q1303">
            <v>0.66388123726502535</v>
          </cell>
          <cell r="R1303">
            <v>9750042</v>
          </cell>
          <cell r="S1303">
            <v>0.66388123726502535</v>
          </cell>
          <cell r="T1303">
            <v>9750042</v>
          </cell>
          <cell r="U1303">
            <v>0.66388123726502535</v>
          </cell>
        </row>
        <row r="1304">
          <cell r="B1304">
            <v>92</v>
          </cell>
          <cell r="C1304" t="str">
            <v>92-24</v>
          </cell>
          <cell r="D1304" t="str">
            <v>TOTAL</v>
          </cell>
          <cell r="F1304">
            <v>21704</v>
          </cell>
          <cell r="G1304">
            <v>1</v>
          </cell>
          <cell r="H1304">
            <v>21704</v>
          </cell>
          <cell r="I1304">
            <v>1</v>
          </cell>
          <cell r="J1304">
            <v>21704</v>
          </cell>
          <cell r="K1304">
            <v>1</v>
          </cell>
          <cell r="L1304">
            <v>21704</v>
          </cell>
          <cell r="M1304">
            <v>1</v>
          </cell>
          <cell r="N1304">
            <v>14686425</v>
          </cell>
          <cell r="O1304">
            <v>1</v>
          </cell>
          <cell r="P1304">
            <v>14686425</v>
          </cell>
          <cell r="Q1304">
            <v>1</v>
          </cell>
          <cell r="R1304">
            <v>14686425</v>
          </cell>
          <cell r="S1304">
            <v>1</v>
          </cell>
          <cell r="T1304">
            <v>14686425</v>
          </cell>
          <cell r="U1304">
            <v>1</v>
          </cell>
        </row>
        <row r="1306">
          <cell r="C1306" t="str">
            <v>WAYNE COUNTY</v>
          </cell>
        </row>
        <row r="1307">
          <cell r="C1307" t="str">
            <v>93-01</v>
          </cell>
          <cell r="D1307" t="str">
            <v>Corydon</v>
          </cell>
          <cell r="E1307">
            <v>39448</v>
          </cell>
          <cell r="F1307">
            <v>1585</v>
          </cell>
          <cell r="G1307">
            <v>0.24754021552397315</v>
          </cell>
          <cell r="H1307">
            <v>1585</v>
          </cell>
          <cell r="I1307">
            <v>0.24754021552397315</v>
          </cell>
          <cell r="J1307">
            <v>1585</v>
          </cell>
          <cell r="K1307">
            <v>0.24754021552397315</v>
          </cell>
          <cell r="L1307">
            <v>1585</v>
          </cell>
          <cell r="M1307">
            <v>0.24754021552397315</v>
          </cell>
          <cell r="N1307">
            <v>735370</v>
          </cell>
          <cell r="O1307">
            <v>0.13389569147455324</v>
          </cell>
          <cell r="P1307">
            <v>735370</v>
          </cell>
          <cell r="Q1307">
            <v>0.13389569147455324</v>
          </cell>
          <cell r="R1307">
            <v>735370</v>
          </cell>
          <cell r="S1307">
            <v>0.13389569147455324</v>
          </cell>
          <cell r="T1307">
            <v>735370</v>
          </cell>
          <cell r="U1307">
            <v>0.13389569147455324</v>
          </cell>
        </row>
        <row r="1308">
          <cell r="C1308" t="str">
            <v>93-02</v>
          </cell>
          <cell r="D1308" t="str">
            <v>Seymour</v>
          </cell>
          <cell r="E1308">
            <v>39448</v>
          </cell>
          <cell r="F1308">
            <v>701</v>
          </cell>
          <cell r="G1308">
            <v>0.10947993128221147</v>
          </cell>
          <cell r="H1308">
            <v>701</v>
          </cell>
          <cell r="I1308">
            <v>0.10947993128221147</v>
          </cell>
          <cell r="J1308">
            <v>701</v>
          </cell>
          <cell r="K1308">
            <v>0.10947993128221147</v>
          </cell>
          <cell r="L1308">
            <v>701</v>
          </cell>
          <cell r="M1308">
            <v>0.10947993128221147</v>
          </cell>
          <cell r="N1308">
            <v>214723</v>
          </cell>
          <cell r="O1308">
            <v>3.9096624230646471E-2</v>
          </cell>
          <cell r="P1308">
            <v>214723</v>
          </cell>
          <cell r="Q1308">
            <v>3.9096624230646471E-2</v>
          </cell>
          <cell r="R1308">
            <v>214723</v>
          </cell>
          <cell r="S1308">
            <v>3.9096624230646471E-2</v>
          </cell>
          <cell r="T1308">
            <v>214723</v>
          </cell>
          <cell r="U1308">
            <v>3.9096624230646471E-2</v>
          </cell>
        </row>
        <row r="1309">
          <cell r="C1309" t="str">
            <v>93-03</v>
          </cell>
          <cell r="D1309" t="str">
            <v>Allerton</v>
          </cell>
          <cell r="E1309">
            <v>39448</v>
          </cell>
          <cell r="F1309">
            <v>501</v>
          </cell>
          <cell r="G1309">
            <v>7.8244572856473529E-2</v>
          </cell>
          <cell r="H1309">
            <v>501</v>
          </cell>
          <cell r="I1309">
            <v>7.8244572856473529E-2</v>
          </cell>
          <cell r="J1309">
            <v>501</v>
          </cell>
          <cell r="K1309">
            <v>7.8244572856473529E-2</v>
          </cell>
          <cell r="L1309">
            <v>501</v>
          </cell>
          <cell r="M1309">
            <v>7.8244572856473529E-2</v>
          </cell>
          <cell r="N1309">
            <v>165057</v>
          </cell>
          <cell r="O1309">
            <v>3.0053471242660609E-2</v>
          </cell>
          <cell r="P1309">
            <v>165057</v>
          </cell>
          <cell r="Q1309">
            <v>3.0053471242660609E-2</v>
          </cell>
          <cell r="R1309">
            <v>165057</v>
          </cell>
          <cell r="S1309">
            <v>3.0053471242660609E-2</v>
          </cell>
          <cell r="T1309">
            <v>165057</v>
          </cell>
          <cell r="U1309">
            <v>3.0053471242660609E-2</v>
          </cell>
        </row>
        <row r="1310">
          <cell r="C1310" t="str">
            <v>93-04</v>
          </cell>
          <cell r="D1310" t="str">
            <v>Humeston</v>
          </cell>
          <cell r="E1310">
            <v>39448</v>
          </cell>
          <cell r="F1310">
            <v>494</v>
          </cell>
          <cell r="G1310">
            <v>7.71513353115727E-2</v>
          </cell>
          <cell r="H1310">
            <v>494</v>
          </cell>
          <cell r="I1310">
            <v>7.71513353115727E-2</v>
          </cell>
          <cell r="J1310">
            <v>494</v>
          </cell>
          <cell r="K1310">
            <v>7.71513353115727E-2</v>
          </cell>
          <cell r="L1310">
            <v>494</v>
          </cell>
          <cell r="M1310">
            <v>7.71513353115727E-2</v>
          </cell>
          <cell r="N1310">
            <v>154373</v>
          </cell>
          <cell r="O1310">
            <v>2.8108135469221217E-2</v>
          </cell>
          <cell r="P1310">
            <v>154373</v>
          </cell>
          <cell r="Q1310">
            <v>2.8108135469221217E-2</v>
          </cell>
          <cell r="R1310">
            <v>154373</v>
          </cell>
          <cell r="S1310">
            <v>2.8108135469221217E-2</v>
          </cell>
          <cell r="T1310">
            <v>154373</v>
          </cell>
          <cell r="U1310">
            <v>2.8108135469221217E-2</v>
          </cell>
        </row>
        <row r="1311">
          <cell r="C1311" t="str">
            <v>93-05</v>
          </cell>
          <cell r="D1311" t="str">
            <v>Clio</v>
          </cell>
          <cell r="E1311">
            <v>39448</v>
          </cell>
          <cell r="F1311">
            <v>80</v>
          </cell>
          <cell r="G1311">
            <v>1.2494143370295174E-2</v>
          </cell>
          <cell r="H1311">
            <v>80</v>
          </cell>
          <cell r="I1311">
            <v>1.2494143370295174E-2</v>
          </cell>
          <cell r="J1311">
            <v>80</v>
          </cell>
          <cell r="K1311">
            <v>1.2494143370295174E-2</v>
          </cell>
          <cell r="L1311">
            <v>80</v>
          </cell>
          <cell r="M1311">
            <v>1.2494143370295174E-2</v>
          </cell>
          <cell r="N1311">
            <v>14527</v>
          </cell>
          <cell r="O1311">
            <v>2.6450667147841695E-3</v>
          </cell>
          <cell r="P1311">
            <v>14527</v>
          </cell>
          <cell r="Q1311">
            <v>2.6450667147841695E-3</v>
          </cell>
          <cell r="R1311">
            <v>14527</v>
          </cell>
          <cell r="S1311">
            <v>2.6450667147841695E-3</v>
          </cell>
          <cell r="T1311">
            <v>14527</v>
          </cell>
          <cell r="U1311">
            <v>2.6450667147841695E-3</v>
          </cell>
        </row>
        <row r="1312">
          <cell r="C1312" t="str">
            <v>93-06</v>
          </cell>
          <cell r="D1312" t="str">
            <v>Lineville</v>
          </cell>
          <cell r="E1312">
            <v>39448</v>
          </cell>
          <cell r="F1312">
            <v>217</v>
          </cell>
          <cell r="G1312">
            <v>3.3890363891925658E-2</v>
          </cell>
          <cell r="H1312">
            <v>217</v>
          </cell>
          <cell r="I1312">
            <v>3.3890363891925658E-2</v>
          </cell>
          <cell r="J1312">
            <v>217</v>
          </cell>
          <cell r="K1312">
            <v>3.3890363891925658E-2</v>
          </cell>
          <cell r="L1312">
            <v>217</v>
          </cell>
          <cell r="M1312">
            <v>3.3890363891925658E-2</v>
          </cell>
          <cell r="N1312">
            <v>68903</v>
          </cell>
          <cell r="O1312">
            <v>1.2545813440405703E-2</v>
          </cell>
          <cell r="P1312">
            <v>68903</v>
          </cell>
          <cell r="Q1312">
            <v>1.2545813440405703E-2</v>
          </cell>
          <cell r="R1312">
            <v>68903</v>
          </cell>
          <cell r="S1312">
            <v>1.2545813440405703E-2</v>
          </cell>
          <cell r="T1312">
            <v>68903</v>
          </cell>
          <cell r="U1312">
            <v>1.2545813440405703E-2</v>
          </cell>
        </row>
        <row r="1313">
          <cell r="C1313" t="str">
            <v>93-07</v>
          </cell>
          <cell r="D1313" t="str">
            <v>Millerton</v>
          </cell>
          <cell r="E1313">
            <v>39448</v>
          </cell>
          <cell r="F1313">
            <v>45</v>
          </cell>
          <cell r="G1313">
            <v>7.027955645791035E-3</v>
          </cell>
          <cell r="H1313">
            <v>45</v>
          </cell>
          <cell r="I1313">
            <v>7.027955645791035E-3</v>
          </cell>
          <cell r="J1313">
            <v>45</v>
          </cell>
          <cell r="K1313">
            <v>7.027955645791035E-3</v>
          </cell>
          <cell r="L1313">
            <v>45</v>
          </cell>
          <cell r="M1313">
            <v>7.027955645791035E-3</v>
          </cell>
          <cell r="N1313">
            <v>11460</v>
          </cell>
          <cell r="O1313">
            <v>2.0866293488969907E-3</v>
          </cell>
          <cell r="P1313">
            <v>11460</v>
          </cell>
          <cell r="Q1313">
            <v>2.0866293488969907E-3</v>
          </cell>
          <cell r="R1313">
            <v>11460</v>
          </cell>
          <cell r="S1313">
            <v>2.0866293488969907E-3</v>
          </cell>
          <cell r="T1313">
            <v>11460</v>
          </cell>
          <cell r="U1313">
            <v>2.0866293488969907E-3</v>
          </cell>
        </row>
        <row r="1314">
          <cell r="C1314" t="str">
            <v>93-08</v>
          </cell>
          <cell r="D1314" t="str">
            <v>Promise City</v>
          </cell>
          <cell r="E1314">
            <v>39448</v>
          </cell>
          <cell r="F1314">
            <v>111</v>
          </cell>
          <cell r="G1314">
            <v>1.7335623926284554E-2</v>
          </cell>
          <cell r="H1314">
            <v>111</v>
          </cell>
          <cell r="I1314">
            <v>1.7335623926284554E-2</v>
          </cell>
          <cell r="J1314">
            <v>111</v>
          </cell>
          <cell r="K1314">
            <v>1.7335623926284554E-2</v>
          </cell>
          <cell r="L1314">
            <v>111</v>
          </cell>
          <cell r="M1314">
            <v>1.7335623926284554E-2</v>
          </cell>
          <cell r="N1314">
            <v>19900</v>
          </cell>
          <cell r="O1314">
            <v>3.6233790613481773E-3</v>
          </cell>
          <cell r="P1314">
            <v>19900</v>
          </cell>
          <cell r="Q1314">
            <v>3.6233790613481773E-3</v>
          </cell>
          <cell r="R1314">
            <v>19900</v>
          </cell>
          <cell r="S1314">
            <v>3.6233790613481773E-3</v>
          </cell>
          <cell r="T1314">
            <v>19900</v>
          </cell>
          <cell r="U1314">
            <v>3.6233790613481773E-3</v>
          </cell>
        </row>
        <row r="1315">
          <cell r="C1315" t="str">
            <v>93-22</v>
          </cell>
          <cell r="D1315" t="str">
            <v>Unincorporated</v>
          </cell>
          <cell r="E1315">
            <v>39448</v>
          </cell>
          <cell r="F1315">
            <v>2669</v>
          </cell>
          <cell r="G1315">
            <v>0.41683585819147273</v>
          </cell>
          <cell r="H1315">
            <v>2669</v>
          </cell>
          <cell r="I1315">
            <v>0.41683585819147273</v>
          </cell>
          <cell r="J1315">
            <v>2669</v>
          </cell>
          <cell r="K1315">
            <v>0.41683585819147273</v>
          </cell>
          <cell r="L1315">
            <v>2669</v>
          </cell>
          <cell r="M1315">
            <v>0.41683585819147273</v>
          </cell>
          <cell r="N1315">
            <v>4107798</v>
          </cell>
          <cell r="O1315">
            <v>0.74794518901748341</v>
          </cell>
          <cell r="P1315">
            <v>4107798</v>
          </cell>
          <cell r="Q1315">
            <v>0.74794518901748341</v>
          </cell>
          <cell r="R1315">
            <v>4107798</v>
          </cell>
          <cell r="S1315">
            <v>0.74794518901748341</v>
          </cell>
          <cell r="T1315">
            <v>4107798</v>
          </cell>
          <cell r="U1315">
            <v>0.74794518901748341</v>
          </cell>
        </row>
        <row r="1316">
          <cell r="B1316">
            <v>93</v>
          </cell>
          <cell r="C1316" t="str">
            <v>93-24</v>
          </cell>
          <cell r="D1316" t="str">
            <v>TOTAL</v>
          </cell>
          <cell r="F1316">
            <v>6403</v>
          </cell>
          <cell r="G1316">
            <v>1</v>
          </cell>
          <cell r="H1316">
            <v>6403</v>
          </cell>
          <cell r="I1316">
            <v>1</v>
          </cell>
          <cell r="J1316">
            <v>6403</v>
          </cell>
          <cell r="K1316">
            <v>1</v>
          </cell>
          <cell r="L1316">
            <v>6403</v>
          </cell>
          <cell r="M1316">
            <v>1</v>
          </cell>
          <cell r="N1316">
            <v>5492111</v>
          </cell>
          <cell r="O1316">
            <v>1</v>
          </cell>
          <cell r="P1316">
            <v>5492111</v>
          </cell>
          <cell r="Q1316">
            <v>1</v>
          </cell>
          <cell r="R1316">
            <v>5492111</v>
          </cell>
          <cell r="S1316">
            <v>1</v>
          </cell>
          <cell r="T1316">
            <v>5492111</v>
          </cell>
          <cell r="U1316">
            <v>1</v>
          </cell>
        </row>
        <row r="1318">
          <cell r="C1318" t="str">
            <v>WEBSTER COUNTY</v>
          </cell>
        </row>
        <row r="1319">
          <cell r="C1319" t="str">
            <v>94-01</v>
          </cell>
          <cell r="D1319" t="str">
            <v>Fort Dodge</v>
          </cell>
          <cell r="E1319">
            <v>36892</v>
          </cell>
          <cell r="F1319">
            <v>25206</v>
          </cell>
          <cell r="G1319">
            <v>0.66308894325625445</v>
          </cell>
          <cell r="H1319">
            <v>25206</v>
          </cell>
          <cell r="I1319">
            <v>0.66308894325625445</v>
          </cell>
          <cell r="J1319">
            <v>25206</v>
          </cell>
          <cell r="K1319">
            <v>0.66308894325625445</v>
          </cell>
          <cell r="L1319">
            <v>25206</v>
          </cell>
          <cell r="M1319">
            <v>0.66308894325625445</v>
          </cell>
          <cell r="N1319">
            <v>17660723.81987901</v>
          </cell>
          <cell r="O1319">
            <v>0.43917269077958249</v>
          </cell>
          <cell r="P1319">
            <v>17660723.81987901</v>
          </cell>
          <cell r="Q1319">
            <v>0.43917269077958249</v>
          </cell>
          <cell r="R1319">
            <v>17660723.81987901</v>
          </cell>
          <cell r="S1319">
            <v>0.43917269077958249</v>
          </cell>
          <cell r="T1319">
            <v>17660723.81987901</v>
          </cell>
          <cell r="U1319">
            <v>0.43917269077958249</v>
          </cell>
        </row>
        <row r="1320">
          <cell r="C1320" t="str">
            <v>94-02</v>
          </cell>
          <cell r="D1320" t="str">
            <v>Gowrie</v>
          </cell>
          <cell r="E1320">
            <v>37987</v>
          </cell>
          <cell r="F1320">
            <v>1037</v>
          </cell>
          <cell r="G1320">
            <v>2.7280141004393233E-2</v>
          </cell>
          <cell r="H1320">
            <v>1037</v>
          </cell>
          <cell r="I1320">
            <v>2.7280141004393233E-2</v>
          </cell>
          <cell r="J1320">
            <v>1037</v>
          </cell>
          <cell r="K1320">
            <v>2.7280141004393233E-2</v>
          </cell>
          <cell r="L1320">
            <v>1037</v>
          </cell>
          <cell r="M1320">
            <v>2.7280141004393233E-2</v>
          </cell>
          <cell r="N1320">
            <v>487780.71887976001</v>
          </cell>
          <cell r="O1320">
            <v>1.2129739018946442E-2</v>
          </cell>
          <cell r="P1320">
            <v>487780.71887976001</v>
          </cell>
          <cell r="Q1320">
            <v>1.2129739018946442E-2</v>
          </cell>
          <cell r="R1320">
            <v>487780.71887976001</v>
          </cell>
          <cell r="S1320">
            <v>1.2129739018946442E-2</v>
          </cell>
          <cell r="T1320">
            <v>487780.71887976001</v>
          </cell>
          <cell r="U1320">
            <v>1.2129739018946442E-2</v>
          </cell>
        </row>
        <row r="1321">
          <cell r="C1321" t="str">
            <v>94-03</v>
          </cell>
          <cell r="D1321" t="str">
            <v>Dayton</v>
          </cell>
          <cell r="E1321">
            <v>37987</v>
          </cell>
          <cell r="F1321">
            <v>837</v>
          </cell>
          <cell r="G1321">
            <v>2.2018783047904663E-2</v>
          </cell>
          <cell r="H1321">
            <v>837</v>
          </cell>
          <cell r="I1321">
            <v>2.2018783047904663E-2</v>
          </cell>
          <cell r="J1321">
            <v>837</v>
          </cell>
          <cell r="K1321">
            <v>2.2018783047904663E-2</v>
          </cell>
          <cell r="L1321">
            <v>837</v>
          </cell>
          <cell r="M1321">
            <v>2.2018783047904663E-2</v>
          </cell>
          <cell r="N1321">
            <v>388426.850781366</v>
          </cell>
          <cell r="O1321">
            <v>9.6590868510541324E-3</v>
          </cell>
          <cell r="P1321">
            <v>388426.850781366</v>
          </cell>
          <cell r="Q1321">
            <v>9.6590868510541324E-3</v>
          </cell>
          <cell r="R1321">
            <v>388426.850781366</v>
          </cell>
          <cell r="S1321">
            <v>9.6590868510541324E-3</v>
          </cell>
          <cell r="T1321">
            <v>388426.850781366</v>
          </cell>
          <cell r="U1321">
            <v>9.6590868510541324E-3</v>
          </cell>
        </row>
        <row r="1322">
          <cell r="C1322" t="str">
            <v>94-04</v>
          </cell>
          <cell r="D1322" t="str">
            <v>Lehigh</v>
          </cell>
          <cell r="E1322">
            <v>37987</v>
          </cell>
          <cell r="F1322">
            <v>416</v>
          </cell>
          <cell r="G1322">
            <v>1.0943624549496225E-2</v>
          </cell>
          <cell r="H1322">
            <v>416</v>
          </cell>
          <cell r="I1322">
            <v>1.0943624549496225E-2</v>
          </cell>
          <cell r="J1322">
            <v>416</v>
          </cell>
          <cell r="K1322">
            <v>1.0943624549496225E-2</v>
          </cell>
          <cell r="L1322">
            <v>416</v>
          </cell>
          <cell r="M1322">
            <v>1.0943624549496225E-2</v>
          </cell>
          <cell r="N1322">
            <v>276962.59857537999</v>
          </cell>
          <cell r="O1322">
            <v>6.8872833810323568E-3</v>
          </cell>
          <cell r="P1322">
            <v>276962.59857537999</v>
          </cell>
          <cell r="Q1322">
            <v>6.8872833810323568E-3</v>
          </cell>
          <cell r="R1322">
            <v>276962.59857537999</v>
          </cell>
          <cell r="S1322">
            <v>6.8872833810323568E-3</v>
          </cell>
          <cell r="T1322">
            <v>276962.59857537999</v>
          </cell>
          <cell r="U1322">
            <v>6.8872833810323568E-3</v>
          </cell>
        </row>
        <row r="1323">
          <cell r="C1323" t="str">
            <v>94-05</v>
          </cell>
          <cell r="D1323" t="str">
            <v>Otho</v>
          </cell>
          <cell r="E1323">
            <v>36892</v>
          </cell>
          <cell r="F1323">
            <v>542</v>
          </cell>
          <cell r="G1323">
            <v>1.4258280062084024E-2</v>
          </cell>
          <cell r="H1323">
            <v>542</v>
          </cell>
          <cell r="I1323">
            <v>1.4258280062084024E-2</v>
          </cell>
          <cell r="J1323">
            <v>542</v>
          </cell>
          <cell r="K1323">
            <v>1.4258280062084024E-2</v>
          </cell>
          <cell r="L1323">
            <v>542</v>
          </cell>
          <cell r="M1323">
            <v>1.4258280062084024E-2</v>
          </cell>
          <cell r="N1323">
            <v>109350.26001858001</v>
          </cell>
          <cell r="O1323">
            <v>2.7192344107522417E-3</v>
          </cell>
          <cell r="P1323">
            <v>109350.26001858001</v>
          </cell>
          <cell r="Q1323">
            <v>2.7192344107522417E-3</v>
          </cell>
          <cell r="R1323">
            <v>109350.26001858001</v>
          </cell>
          <cell r="S1323">
            <v>2.7192344107522417E-3</v>
          </cell>
          <cell r="T1323">
            <v>109350.26001858001</v>
          </cell>
          <cell r="U1323">
            <v>2.7192344107522417E-3</v>
          </cell>
        </row>
        <row r="1324">
          <cell r="C1324" t="str">
            <v>94-06</v>
          </cell>
          <cell r="D1324" t="str">
            <v>Stratford  *  *  (40)  94</v>
          </cell>
          <cell r="E1324">
            <v>36892</v>
          </cell>
          <cell r="F1324">
            <v>30</v>
          </cell>
          <cell r="G1324">
            <v>7.8920369347328545E-4</v>
          </cell>
          <cell r="H1324">
            <v>30</v>
          </cell>
          <cell r="I1324">
            <v>7.8920369347328545E-4</v>
          </cell>
          <cell r="J1324">
            <v>30</v>
          </cell>
          <cell r="K1324">
            <v>7.8920369347328545E-4</v>
          </cell>
          <cell r="L1324">
            <v>30</v>
          </cell>
          <cell r="M1324">
            <v>7.8920369347328545E-4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</row>
        <row r="1325">
          <cell r="C1325" t="str">
            <v>94-07</v>
          </cell>
          <cell r="D1325" t="str">
            <v>Badger</v>
          </cell>
          <cell r="E1325">
            <v>36892</v>
          </cell>
          <cell r="F1325">
            <v>561</v>
          </cell>
          <cell r="G1325">
            <v>1.4758109067950439E-2</v>
          </cell>
          <cell r="H1325">
            <v>561</v>
          </cell>
          <cell r="I1325">
            <v>1.4758109067950439E-2</v>
          </cell>
          <cell r="J1325">
            <v>561</v>
          </cell>
          <cell r="K1325">
            <v>1.4758109067950439E-2</v>
          </cell>
          <cell r="L1325">
            <v>561</v>
          </cell>
          <cell r="M1325">
            <v>1.4758109067950439E-2</v>
          </cell>
          <cell r="N1325">
            <v>183038.23984170001</v>
          </cell>
          <cell r="O1325">
            <v>4.5516478897855654E-3</v>
          </cell>
          <cell r="P1325">
            <v>183038.23984170001</v>
          </cell>
          <cell r="Q1325">
            <v>4.5516478897855654E-3</v>
          </cell>
          <cell r="R1325">
            <v>183038.23984170001</v>
          </cell>
          <cell r="S1325">
            <v>4.5516478897855654E-3</v>
          </cell>
          <cell r="T1325">
            <v>183038.23984170001</v>
          </cell>
          <cell r="U1325">
            <v>4.5516478897855654E-3</v>
          </cell>
        </row>
        <row r="1326">
          <cell r="C1326" t="str">
            <v>94-08</v>
          </cell>
          <cell r="D1326" t="str">
            <v>Barnum</v>
          </cell>
          <cell r="E1326">
            <v>37987</v>
          </cell>
          <cell r="F1326">
            <v>191</v>
          </cell>
          <cell r="G1326">
            <v>5.0245968484465839E-3</v>
          </cell>
          <cell r="H1326">
            <v>191</v>
          </cell>
          <cell r="I1326">
            <v>5.0245968484465839E-3</v>
          </cell>
          <cell r="J1326">
            <v>191</v>
          </cell>
          <cell r="K1326">
            <v>5.0245968484465839E-3</v>
          </cell>
          <cell r="L1326">
            <v>191</v>
          </cell>
          <cell r="M1326">
            <v>5.0245968484465839E-3</v>
          </cell>
          <cell r="N1326">
            <v>54543.525720040001</v>
          </cell>
          <cell r="O1326">
            <v>1.3563445756460187E-3</v>
          </cell>
          <cell r="P1326">
            <v>54543.525720040001</v>
          </cell>
          <cell r="Q1326">
            <v>1.3563445756460187E-3</v>
          </cell>
          <cell r="R1326">
            <v>54543.525720040001</v>
          </cell>
          <cell r="S1326">
            <v>1.3563445756460187E-3</v>
          </cell>
          <cell r="T1326">
            <v>54543.525720040001</v>
          </cell>
          <cell r="U1326">
            <v>1.3563445756460187E-3</v>
          </cell>
        </row>
        <row r="1327">
          <cell r="C1327" t="str">
            <v>94-09</v>
          </cell>
          <cell r="D1327" t="str">
            <v>Callendar</v>
          </cell>
          <cell r="E1327">
            <v>37987</v>
          </cell>
          <cell r="F1327">
            <v>376</v>
          </cell>
          <cell r="G1327">
            <v>9.8913529581985109E-3</v>
          </cell>
          <cell r="H1327">
            <v>376</v>
          </cell>
          <cell r="I1327">
            <v>9.8913529581985109E-3</v>
          </cell>
          <cell r="J1327">
            <v>376</v>
          </cell>
          <cell r="K1327">
            <v>9.8913529581985109E-3</v>
          </cell>
          <cell r="L1327">
            <v>376</v>
          </cell>
          <cell r="M1327">
            <v>9.8913529581985109E-3</v>
          </cell>
          <cell r="N1327">
            <v>100412.57844541999</v>
          </cell>
          <cell r="O1327">
            <v>2.4969793262014281E-3</v>
          </cell>
          <cell r="P1327">
            <v>100412.57844541999</v>
          </cell>
          <cell r="Q1327">
            <v>2.4969793262014281E-3</v>
          </cell>
          <cell r="R1327">
            <v>100412.57844541999</v>
          </cell>
          <cell r="S1327">
            <v>2.4969793262014281E-3</v>
          </cell>
          <cell r="T1327">
            <v>100412.57844541999</v>
          </cell>
          <cell r="U1327">
            <v>2.4969793262014281E-3</v>
          </cell>
        </row>
        <row r="1328">
          <cell r="C1328" t="str">
            <v>94-10</v>
          </cell>
          <cell r="D1328" t="str">
            <v>Clare</v>
          </cell>
          <cell r="E1328">
            <v>36892</v>
          </cell>
          <cell r="F1328">
            <v>146</v>
          </cell>
          <cell r="G1328">
            <v>3.8407913082366559E-3</v>
          </cell>
          <cell r="H1328">
            <v>146</v>
          </cell>
          <cell r="I1328">
            <v>3.8407913082366559E-3</v>
          </cell>
          <cell r="J1328">
            <v>146</v>
          </cell>
          <cell r="K1328">
            <v>3.8407913082366559E-3</v>
          </cell>
          <cell r="L1328">
            <v>146</v>
          </cell>
          <cell r="M1328">
            <v>3.8407913082366559E-3</v>
          </cell>
          <cell r="N1328">
            <v>107217.28468478001</v>
          </cell>
          <cell r="O1328">
            <v>2.6661932938498293E-3</v>
          </cell>
          <cell r="P1328">
            <v>107217.28468478001</v>
          </cell>
          <cell r="Q1328">
            <v>2.6661932938498293E-3</v>
          </cell>
          <cell r="R1328">
            <v>107217.28468478001</v>
          </cell>
          <cell r="S1328">
            <v>2.6661932938498293E-3</v>
          </cell>
          <cell r="T1328">
            <v>107217.28468478001</v>
          </cell>
          <cell r="U1328">
            <v>2.6661932938498293E-3</v>
          </cell>
        </row>
        <row r="1329">
          <cell r="C1329" t="str">
            <v>94-11</v>
          </cell>
          <cell r="D1329" t="str">
            <v>Duncombe</v>
          </cell>
          <cell r="E1329">
            <v>37987</v>
          </cell>
          <cell r="F1329">
            <v>410</v>
          </cell>
          <cell r="G1329">
            <v>1.0785783810801568E-2</v>
          </cell>
          <cell r="H1329">
            <v>410</v>
          </cell>
          <cell r="I1329">
            <v>1.0785783810801568E-2</v>
          </cell>
          <cell r="J1329">
            <v>410</v>
          </cell>
          <cell r="K1329">
            <v>1.0785783810801568E-2</v>
          </cell>
          <cell r="L1329">
            <v>410</v>
          </cell>
          <cell r="M1329">
            <v>1.0785783810801568E-2</v>
          </cell>
          <cell r="N1329">
            <v>146798.04757957999</v>
          </cell>
          <cell r="O1329">
            <v>3.650455905105422E-3</v>
          </cell>
          <cell r="P1329">
            <v>146798.04757957999</v>
          </cell>
          <cell r="Q1329">
            <v>3.650455905105422E-3</v>
          </cell>
          <cell r="R1329">
            <v>146798.04757957999</v>
          </cell>
          <cell r="S1329">
            <v>3.650455905105422E-3</v>
          </cell>
          <cell r="T1329">
            <v>146798.04757957999</v>
          </cell>
          <cell r="U1329">
            <v>3.650455905105422E-3</v>
          </cell>
        </row>
        <row r="1330">
          <cell r="C1330" t="str">
            <v>94-12</v>
          </cell>
          <cell r="D1330" t="str">
            <v>Harcourt</v>
          </cell>
          <cell r="E1330">
            <v>37987</v>
          </cell>
          <cell r="F1330">
            <v>303</v>
          </cell>
          <cell r="G1330">
            <v>7.9709573040801836E-3</v>
          </cell>
          <cell r="H1330">
            <v>303</v>
          </cell>
          <cell r="I1330">
            <v>7.9709573040801836E-3</v>
          </cell>
          <cell r="J1330">
            <v>303</v>
          </cell>
          <cell r="K1330">
            <v>7.9709573040801836E-3</v>
          </cell>
          <cell r="L1330">
            <v>303</v>
          </cell>
          <cell r="M1330">
            <v>7.9709573040801836E-3</v>
          </cell>
          <cell r="N1330">
            <v>68175.457135039993</v>
          </cell>
          <cell r="O1330">
            <v>1.6953324937578191E-3</v>
          </cell>
          <cell r="P1330">
            <v>68175.457135039993</v>
          </cell>
          <cell r="Q1330">
            <v>1.6953324937578191E-3</v>
          </cell>
          <cell r="R1330">
            <v>68175.457135039993</v>
          </cell>
          <cell r="S1330">
            <v>1.6953324937578191E-3</v>
          </cell>
          <cell r="T1330">
            <v>68175.457135039993</v>
          </cell>
          <cell r="U1330">
            <v>1.6953324937578191E-3</v>
          </cell>
        </row>
        <row r="1331">
          <cell r="C1331" t="str">
            <v>94-13</v>
          </cell>
          <cell r="D1331" t="str">
            <v>Moorland</v>
          </cell>
          <cell r="E1331">
            <v>37987</v>
          </cell>
          <cell r="F1331">
            <v>169</v>
          </cell>
          <cell r="G1331">
            <v>4.4458474732328411E-3</v>
          </cell>
          <cell r="H1331">
            <v>169</v>
          </cell>
          <cell r="I1331">
            <v>4.4458474732328411E-3</v>
          </cell>
          <cell r="J1331">
            <v>169</v>
          </cell>
          <cell r="K1331">
            <v>4.4458474732328411E-3</v>
          </cell>
          <cell r="L1331">
            <v>169</v>
          </cell>
          <cell r="M1331">
            <v>4.4458474732328411E-3</v>
          </cell>
          <cell r="N1331">
            <v>89312.066911369999</v>
          </cell>
          <cell r="O1331">
            <v>2.2209407238678617E-3</v>
          </cell>
          <cell r="P1331">
            <v>89312.066911369999</v>
          </cell>
          <cell r="Q1331">
            <v>2.2209407238678617E-3</v>
          </cell>
          <cell r="R1331">
            <v>89312.066911369999</v>
          </cell>
          <cell r="S1331">
            <v>2.2209407238678617E-3</v>
          </cell>
          <cell r="T1331">
            <v>89312.066911369999</v>
          </cell>
          <cell r="U1331">
            <v>2.2209407238678617E-3</v>
          </cell>
        </row>
        <row r="1332">
          <cell r="C1332" t="str">
            <v>94-14</v>
          </cell>
          <cell r="D1332" t="str">
            <v>Vincent</v>
          </cell>
          <cell r="E1332">
            <v>36892</v>
          </cell>
          <cell r="F1332">
            <v>174</v>
          </cell>
          <cell r="G1332">
            <v>4.577381422145056E-3</v>
          </cell>
          <cell r="H1332">
            <v>174</v>
          </cell>
          <cell r="I1332">
            <v>4.577381422145056E-3</v>
          </cell>
          <cell r="J1332">
            <v>174</v>
          </cell>
          <cell r="K1332">
            <v>4.577381422145056E-3</v>
          </cell>
          <cell r="L1332">
            <v>174</v>
          </cell>
          <cell r="M1332">
            <v>4.577381422145056E-3</v>
          </cell>
          <cell r="N1332">
            <v>143213.82135386</v>
          </cell>
          <cell r="O1332">
            <v>3.5613262470027122E-3</v>
          </cell>
          <cell r="P1332">
            <v>143213.82135386</v>
          </cell>
          <cell r="Q1332">
            <v>3.5613262470027122E-3</v>
          </cell>
          <cell r="R1332">
            <v>143213.82135386</v>
          </cell>
          <cell r="S1332">
            <v>3.5613262470027122E-3</v>
          </cell>
          <cell r="T1332">
            <v>143213.82135386</v>
          </cell>
          <cell r="U1332">
            <v>3.5613262470027122E-3</v>
          </cell>
        </row>
        <row r="1333">
          <cell r="C1333" t="str">
            <v>94-22</v>
          </cell>
          <cell r="D1333" t="str">
            <v>Unincorporated</v>
          </cell>
          <cell r="E1333">
            <v>36892</v>
          </cell>
          <cell r="F1333">
            <v>7615</v>
          </cell>
          <cell r="G1333">
            <v>0.2003262041933023</v>
          </cell>
          <cell r="H1333">
            <v>7615</v>
          </cell>
          <cell r="I1333">
            <v>0.2003262041933023</v>
          </cell>
          <cell r="J1333">
            <v>7615</v>
          </cell>
          <cell r="K1333">
            <v>0.2003262041933023</v>
          </cell>
          <cell r="L1333">
            <v>7615</v>
          </cell>
          <cell r="M1333">
            <v>0.2003262041933023</v>
          </cell>
          <cell r="N1333">
            <v>20397665</v>
          </cell>
          <cell r="O1333">
            <v>0.50723274510341576</v>
          </cell>
          <cell r="P1333">
            <v>20397665</v>
          </cell>
          <cell r="Q1333">
            <v>0.50723274510341576</v>
          </cell>
          <cell r="R1333">
            <v>20397665</v>
          </cell>
          <cell r="S1333">
            <v>0.50723274510341576</v>
          </cell>
          <cell r="T1333">
            <v>20397665</v>
          </cell>
          <cell r="U1333">
            <v>0.50723274510341576</v>
          </cell>
        </row>
        <row r="1334">
          <cell r="B1334">
            <v>94</v>
          </cell>
          <cell r="C1334" t="str">
            <v>94-24</v>
          </cell>
          <cell r="D1334" t="str">
            <v>TOTAL</v>
          </cell>
          <cell r="F1334">
            <v>38013</v>
          </cell>
          <cell r="G1334">
            <v>0.99999999999999989</v>
          </cell>
          <cell r="H1334">
            <v>38013</v>
          </cell>
          <cell r="I1334">
            <v>0.99999999999999989</v>
          </cell>
          <cell r="J1334">
            <v>38013</v>
          </cell>
          <cell r="K1334">
            <v>0.99999999999999989</v>
          </cell>
          <cell r="L1334">
            <v>38013</v>
          </cell>
          <cell r="M1334">
            <v>0.99999999999999989</v>
          </cell>
          <cell r="N1334">
            <v>40213620.269805886</v>
          </cell>
          <cell r="O1334">
            <v>1</v>
          </cell>
          <cell r="P1334">
            <v>40213620.269805886</v>
          </cell>
          <cell r="Q1334">
            <v>1</v>
          </cell>
          <cell r="R1334">
            <v>40213620.269805886</v>
          </cell>
          <cell r="S1334">
            <v>1</v>
          </cell>
          <cell r="T1334">
            <v>40213620.269805886</v>
          </cell>
          <cell r="U1334">
            <v>1</v>
          </cell>
        </row>
        <row r="1336">
          <cell r="C1336" t="str">
            <v>WINNEBAGO COUNTY</v>
          </cell>
        </row>
        <row r="1337">
          <cell r="C1337" t="str">
            <v>95-01</v>
          </cell>
          <cell r="D1337" t="str">
            <v>Forest City  *  *  41  (99)</v>
          </cell>
          <cell r="E1337">
            <v>36434</v>
          </cell>
          <cell r="F1337">
            <v>3812</v>
          </cell>
          <cell r="G1337">
            <v>0.35081906865451867</v>
          </cell>
          <cell r="H1337">
            <v>3812</v>
          </cell>
          <cell r="I1337">
            <v>0.35081906865451867</v>
          </cell>
          <cell r="J1337">
            <v>3812</v>
          </cell>
          <cell r="K1337">
            <v>0.35081906865451867</v>
          </cell>
          <cell r="L1337">
            <v>3812</v>
          </cell>
          <cell r="M1337">
            <v>0.35081906865451867</v>
          </cell>
          <cell r="N1337">
            <v>2750862.1801767</v>
          </cell>
          <cell r="O1337">
            <v>0.28568766959365666</v>
          </cell>
          <cell r="P1337">
            <v>2750862.1801767</v>
          </cell>
          <cell r="Q1337">
            <v>0.28568766959365666</v>
          </cell>
          <cell r="R1337">
            <v>2750862.1801767</v>
          </cell>
          <cell r="S1337">
            <v>0.28568766959365666</v>
          </cell>
          <cell r="T1337">
            <v>2750862.1801767</v>
          </cell>
          <cell r="U1337">
            <v>0.28568766959365666</v>
          </cell>
        </row>
        <row r="1338">
          <cell r="C1338" t="str">
            <v>95-02</v>
          </cell>
          <cell r="D1338" t="str">
            <v>Buffalo Center</v>
          </cell>
          <cell r="E1338">
            <v>36434</v>
          </cell>
          <cell r="F1338">
            <v>905</v>
          </cell>
          <cell r="G1338">
            <v>8.3287318240382852E-2</v>
          </cell>
          <cell r="H1338">
            <v>905</v>
          </cell>
          <cell r="I1338">
            <v>8.3287318240382852E-2</v>
          </cell>
          <cell r="J1338">
            <v>905</v>
          </cell>
          <cell r="K1338">
            <v>8.3287318240382852E-2</v>
          </cell>
          <cell r="L1338">
            <v>905</v>
          </cell>
          <cell r="M1338">
            <v>8.3287318240382852E-2</v>
          </cell>
          <cell r="N1338">
            <v>543510.31665937998</v>
          </cell>
          <cell r="O1338">
            <v>5.6445647072204362E-2</v>
          </cell>
          <cell r="P1338">
            <v>543510.31665937998</v>
          </cell>
          <cell r="Q1338">
            <v>5.6445647072204362E-2</v>
          </cell>
          <cell r="R1338">
            <v>543510.31665937998</v>
          </cell>
          <cell r="S1338">
            <v>5.6445647072204362E-2</v>
          </cell>
          <cell r="T1338">
            <v>543510.31665937998</v>
          </cell>
          <cell r="U1338">
            <v>5.6445647072204362E-2</v>
          </cell>
        </row>
        <row r="1339">
          <cell r="C1339" t="str">
            <v>95-03</v>
          </cell>
          <cell r="D1339" t="str">
            <v>Lake Mills</v>
          </cell>
          <cell r="E1339">
            <v>36434</v>
          </cell>
          <cell r="F1339">
            <v>2100</v>
          </cell>
          <cell r="G1339">
            <v>0.1932633903920486</v>
          </cell>
          <cell r="H1339">
            <v>2100</v>
          </cell>
          <cell r="I1339">
            <v>0.1932633903920486</v>
          </cell>
          <cell r="J1339">
            <v>2100</v>
          </cell>
          <cell r="K1339">
            <v>0.1932633903920486</v>
          </cell>
          <cell r="L1339">
            <v>2100</v>
          </cell>
          <cell r="M1339">
            <v>0.1932633903920486</v>
          </cell>
          <cell r="N1339">
            <v>1091280.78034651</v>
          </cell>
          <cell r="O1339">
            <v>0.11333372687886366</v>
          </cell>
          <cell r="P1339">
            <v>1091280.78034651</v>
          </cell>
          <cell r="Q1339">
            <v>0.11333372687886366</v>
          </cell>
          <cell r="R1339">
            <v>1091280.78034651</v>
          </cell>
          <cell r="S1339">
            <v>0.11333372687886366</v>
          </cell>
          <cell r="T1339">
            <v>1091280.78034651</v>
          </cell>
          <cell r="U1339">
            <v>0.11333372687886366</v>
          </cell>
        </row>
        <row r="1340">
          <cell r="C1340" t="str">
            <v>95-04</v>
          </cell>
          <cell r="D1340" t="str">
            <v>Thompson</v>
          </cell>
          <cell r="E1340">
            <v>36434</v>
          </cell>
          <cell r="F1340">
            <v>502</v>
          </cell>
          <cell r="G1340">
            <v>4.6199153322289709E-2</v>
          </cell>
          <cell r="H1340">
            <v>502</v>
          </cell>
          <cell r="I1340">
            <v>4.6199153322289709E-2</v>
          </cell>
          <cell r="J1340">
            <v>502</v>
          </cell>
          <cell r="K1340">
            <v>4.6199153322289709E-2</v>
          </cell>
          <cell r="L1340">
            <v>502</v>
          </cell>
          <cell r="M1340">
            <v>4.6199153322289709E-2</v>
          </cell>
          <cell r="N1340">
            <v>243719.60025826999</v>
          </cell>
          <cell r="O1340">
            <v>2.5311222471934316E-2</v>
          </cell>
          <cell r="P1340">
            <v>243719.60025826999</v>
          </cell>
          <cell r="Q1340">
            <v>2.5311222471934316E-2</v>
          </cell>
          <cell r="R1340">
            <v>243719.60025826999</v>
          </cell>
          <cell r="S1340">
            <v>2.5311222471934316E-2</v>
          </cell>
          <cell r="T1340">
            <v>243719.60025826999</v>
          </cell>
          <cell r="U1340">
            <v>2.5311222471934316E-2</v>
          </cell>
        </row>
        <row r="1341">
          <cell r="C1341" t="str">
            <v>95-05</v>
          </cell>
          <cell r="D1341" t="str">
            <v>Leland</v>
          </cell>
          <cell r="E1341">
            <v>36434</v>
          </cell>
          <cell r="F1341">
            <v>289</v>
          </cell>
          <cell r="G1341">
            <v>2.6596723725381924E-2</v>
          </cell>
          <cell r="H1341">
            <v>289</v>
          </cell>
          <cell r="I1341">
            <v>2.6596723725381924E-2</v>
          </cell>
          <cell r="J1341">
            <v>289</v>
          </cell>
          <cell r="K1341">
            <v>2.6596723725381924E-2</v>
          </cell>
          <cell r="L1341">
            <v>289</v>
          </cell>
          <cell r="M1341">
            <v>2.6596723725381924E-2</v>
          </cell>
          <cell r="N1341">
            <v>74371.668908859996</v>
          </cell>
          <cell r="O1341">
            <v>7.7237852653884789E-3</v>
          </cell>
          <cell r="P1341">
            <v>74371.668908859996</v>
          </cell>
          <cell r="Q1341">
            <v>7.7237852653884789E-3</v>
          </cell>
          <cell r="R1341">
            <v>74371.668908859996</v>
          </cell>
          <cell r="S1341">
            <v>7.7237852653884789E-3</v>
          </cell>
          <cell r="T1341">
            <v>74371.668908859996</v>
          </cell>
          <cell r="U1341">
            <v>7.7237852653884789E-3</v>
          </cell>
        </row>
        <row r="1342">
          <cell r="C1342" t="str">
            <v>95-06</v>
          </cell>
          <cell r="D1342" t="str">
            <v>Rake</v>
          </cell>
          <cell r="E1342">
            <v>36434</v>
          </cell>
          <cell r="F1342">
            <v>225</v>
          </cell>
          <cell r="G1342">
            <v>2.0706791827719492E-2</v>
          </cell>
          <cell r="H1342">
            <v>225</v>
          </cell>
          <cell r="I1342">
            <v>2.0706791827719492E-2</v>
          </cell>
          <cell r="J1342">
            <v>225</v>
          </cell>
          <cell r="K1342">
            <v>2.0706791827719492E-2</v>
          </cell>
          <cell r="L1342">
            <v>225</v>
          </cell>
          <cell r="M1342">
            <v>2.0706791827719492E-2</v>
          </cell>
          <cell r="N1342">
            <v>157853.96244367</v>
          </cell>
          <cell r="O1342">
            <v>1.639374411107717E-2</v>
          </cell>
          <cell r="P1342">
            <v>157853.96244367</v>
          </cell>
          <cell r="Q1342">
            <v>1.639374411107717E-2</v>
          </cell>
          <cell r="R1342">
            <v>157853.96244367</v>
          </cell>
          <cell r="S1342">
            <v>1.639374411107717E-2</v>
          </cell>
          <cell r="T1342">
            <v>157853.96244367</v>
          </cell>
          <cell r="U1342">
            <v>1.639374411107717E-2</v>
          </cell>
        </row>
        <row r="1343">
          <cell r="C1343" t="str">
            <v>95-07</v>
          </cell>
          <cell r="D1343" t="str">
            <v>Scarville</v>
          </cell>
          <cell r="E1343">
            <v>36434</v>
          </cell>
          <cell r="F1343">
            <v>72</v>
          </cell>
          <cell r="G1343">
            <v>6.6261733848702372E-3</v>
          </cell>
          <cell r="H1343">
            <v>72</v>
          </cell>
          <cell r="I1343">
            <v>6.6261733848702372E-3</v>
          </cell>
          <cell r="J1343">
            <v>72</v>
          </cell>
          <cell r="K1343">
            <v>6.6261733848702372E-3</v>
          </cell>
          <cell r="L1343">
            <v>72</v>
          </cell>
          <cell r="M1343">
            <v>6.6261733848702372E-3</v>
          </cell>
          <cell r="N1343">
            <v>20542.117061289999</v>
          </cell>
          <cell r="O1343">
            <v>2.1333782528440105E-3</v>
          </cell>
          <cell r="P1343">
            <v>20542.117061289999</v>
          </cell>
          <cell r="Q1343">
            <v>2.1333782528440105E-3</v>
          </cell>
          <cell r="R1343">
            <v>20542.117061289999</v>
          </cell>
          <cell r="S1343">
            <v>2.1333782528440105E-3</v>
          </cell>
          <cell r="T1343">
            <v>20542.117061289999</v>
          </cell>
          <cell r="U1343">
            <v>2.1333782528440105E-3</v>
          </cell>
        </row>
        <row r="1344">
          <cell r="C1344" t="str">
            <v>95-22</v>
          </cell>
          <cell r="D1344" t="str">
            <v>Unincorporated</v>
          </cell>
          <cell r="E1344">
            <v>36434</v>
          </cell>
          <cell r="F1344">
            <v>2961</v>
          </cell>
          <cell r="G1344">
            <v>0.27250138045278849</v>
          </cell>
          <cell r="H1344">
            <v>2961</v>
          </cell>
          <cell r="I1344">
            <v>0.27250138045278849</v>
          </cell>
          <cell r="J1344">
            <v>2961</v>
          </cell>
          <cell r="K1344">
            <v>0.27250138045278849</v>
          </cell>
          <cell r="L1344">
            <v>2961</v>
          </cell>
          <cell r="M1344">
            <v>0.27250138045278849</v>
          </cell>
          <cell r="N1344">
            <v>4746774</v>
          </cell>
          <cell r="O1344">
            <v>0.49297082635403133</v>
          </cell>
          <cell r="P1344">
            <v>4746774</v>
          </cell>
          <cell r="Q1344">
            <v>0.49297082635403133</v>
          </cell>
          <cell r="R1344">
            <v>4746774</v>
          </cell>
          <cell r="S1344">
            <v>0.49297082635403133</v>
          </cell>
          <cell r="T1344">
            <v>4746774</v>
          </cell>
          <cell r="U1344">
            <v>0.49297082635403133</v>
          </cell>
        </row>
        <row r="1345">
          <cell r="B1345">
            <v>95</v>
          </cell>
          <cell r="C1345" t="str">
            <v>95-24</v>
          </cell>
          <cell r="D1345" t="str">
            <v>TOTAL</v>
          </cell>
          <cell r="F1345">
            <v>10866</v>
          </cell>
          <cell r="G1345">
            <v>1</v>
          </cell>
          <cell r="H1345">
            <v>10866</v>
          </cell>
          <cell r="I1345">
            <v>1</v>
          </cell>
          <cell r="J1345">
            <v>10866</v>
          </cell>
          <cell r="K1345">
            <v>1</v>
          </cell>
          <cell r="L1345">
            <v>10866</v>
          </cell>
          <cell r="M1345">
            <v>1</v>
          </cell>
          <cell r="N1345">
            <v>9628914.6258546803</v>
          </cell>
          <cell r="O1345">
            <v>0.99999999999999989</v>
          </cell>
          <cell r="P1345">
            <v>9628914.6258546803</v>
          </cell>
          <cell r="Q1345">
            <v>0.99999999999999989</v>
          </cell>
          <cell r="R1345">
            <v>9628914.6258546803</v>
          </cell>
          <cell r="S1345">
            <v>0.99999999999999989</v>
          </cell>
          <cell r="T1345">
            <v>9628914.6258546803</v>
          </cell>
          <cell r="U1345">
            <v>0.99999999999999989</v>
          </cell>
        </row>
        <row r="1347">
          <cell r="C1347" t="str">
            <v>WINNESHIEK COUNTY</v>
          </cell>
        </row>
        <row r="1348">
          <cell r="C1348" t="str">
            <v>96-01</v>
          </cell>
          <cell r="D1348" t="str">
            <v>Decorah</v>
          </cell>
          <cell r="E1348">
            <v>33329</v>
          </cell>
          <cell r="F1348">
            <v>8127</v>
          </cell>
          <cell r="G1348">
            <v>0.38597074468085107</v>
          </cell>
          <cell r="H1348">
            <v>8127</v>
          </cell>
          <cell r="I1348">
            <v>0.38597074468085107</v>
          </cell>
          <cell r="J1348">
            <v>8127</v>
          </cell>
          <cell r="K1348">
            <v>0.38597074468085107</v>
          </cell>
          <cell r="L1348">
            <v>8127</v>
          </cell>
          <cell r="M1348">
            <v>0.38597074468085107</v>
          </cell>
          <cell r="N1348">
            <v>3494824</v>
          </cell>
          <cell r="O1348">
            <v>0.24093089078462906</v>
          </cell>
          <cell r="P1348">
            <v>3494824</v>
          </cell>
          <cell r="Q1348">
            <v>0.24093089078462906</v>
          </cell>
          <cell r="R1348">
            <v>3494824</v>
          </cell>
          <cell r="S1348">
            <v>0.24093089078462906</v>
          </cell>
          <cell r="T1348">
            <v>3494824</v>
          </cell>
          <cell r="U1348">
            <v>0.24093089078462906</v>
          </cell>
        </row>
        <row r="1349">
          <cell r="C1349" t="str">
            <v>96-02</v>
          </cell>
          <cell r="D1349" t="str">
            <v>Calmar</v>
          </cell>
          <cell r="E1349">
            <v>33420</v>
          </cell>
          <cell r="F1349">
            <v>978</v>
          </cell>
          <cell r="G1349">
            <v>4.6447568389057753E-2</v>
          </cell>
          <cell r="H1349">
            <v>978</v>
          </cell>
          <cell r="I1349">
            <v>4.6447568389057753E-2</v>
          </cell>
          <cell r="J1349">
            <v>978</v>
          </cell>
          <cell r="K1349">
            <v>4.6447568389057753E-2</v>
          </cell>
          <cell r="L1349">
            <v>978</v>
          </cell>
          <cell r="M1349">
            <v>4.6447568389057753E-2</v>
          </cell>
          <cell r="N1349">
            <v>334570</v>
          </cell>
          <cell r="O1349">
            <v>2.3065037933187291E-2</v>
          </cell>
          <cell r="P1349">
            <v>334570</v>
          </cell>
          <cell r="Q1349">
            <v>2.3065037933187291E-2</v>
          </cell>
          <cell r="R1349">
            <v>334570</v>
          </cell>
          <cell r="S1349">
            <v>2.3065037933187291E-2</v>
          </cell>
          <cell r="T1349">
            <v>334570</v>
          </cell>
          <cell r="U1349">
            <v>2.3065037933187291E-2</v>
          </cell>
        </row>
        <row r="1350">
          <cell r="C1350" t="str">
            <v>96-03</v>
          </cell>
          <cell r="D1350" t="str">
            <v>Ossian</v>
          </cell>
          <cell r="E1350">
            <v>33420</v>
          </cell>
          <cell r="F1350">
            <v>845</v>
          </cell>
          <cell r="G1350">
            <v>4.0131079027355625E-2</v>
          </cell>
          <cell r="H1350">
            <v>845</v>
          </cell>
          <cell r="I1350">
            <v>4.0131079027355625E-2</v>
          </cell>
          <cell r="J1350">
            <v>845</v>
          </cell>
          <cell r="K1350">
            <v>4.0131079027355625E-2</v>
          </cell>
          <cell r="L1350">
            <v>845</v>
          </cell>
          <cell r="M1350">
            <v>4.0131079027355625E-2</v>
          </cell>
          <cell r="N1350">
            <v>304829</v>
          </cell>
          <cell r="O1350">
            <v>2.1014712760066799E-2</v>
          </cell>
          <cell r="P1350">
            <v>304829</v>
          </cell>
          <cell r="Q1350">
            <v>2.1014712760066799E-2</v>
          </cell>
          <cell r="R1350">
            <v>304829</v>
          </cell>
          <cell r="S1350">
            <v>2.1014712760066799E-2</v>
          </cell>
          <cell r="T1350">
            <v>304829</v>
          </cell>
          <cell r="U1350">
            <v>2.1014712760066799E-2</v>
          </cell>
        </row>
        <row r="1351">
          <cell r="C1351" t="str">
            <v>96-04</v>
          </cell>
          <cell r="D1351" t="str">
            <v>Castalia</v>
          </cell>
          <cell r="E1351">
            <v>33420</v>
          </cell>
          <cell r="F1351">
            <v>173</v>
          </cell>
          <cell r="G1351">
            <v>8.2161854103343472E-3</v>
          </cell>
          <cell r="H1351">
            <v>173</v>
          </cell>
          <cell r="I1351">
            <v>8.2161854103343472E-3</v>
          </cell>
          <cell r="J1351">
            <v>173</v>
          </cell>
          <cell r="K1351">
            <v>8.2161854103343472E-3</v>
          </cell>
          <cell r="L1351">
            <v>173</v>
          </cell>
          <cell r="M1351">
            <v>8.2161854103343472E-3</v>
          </cell>
          <cell r="N1351">
            <v>33093</v>
          </cell>
          <cell r="O1351">
            <v>2.2814098703499031E-3</v>
          </cell>
          <cell r="P1351">
            <v>33093</v>
          </cell>
          <cell r="Q1351">
            <v>2.2814098703499031E-3</v>
          </cell>
          <cell r="R1351">
            <v>33093</v>
          </cell>
          <cell r="S1351">
            <v>2.2814098703499031E-3</v>
          </cell>
          <cell r="T1351">
            <v>33093</v>
          </cell>
          <cell r="U1351">
            <v>2.2814098703499031E-3</v>
          </cell>
        </row>
        <row r="1352">
          <cell r="C1352" t="str">
            <v>96-05</v>
          </cell>
          <cell r="D1352" t="str">
            <v>Fort Atkinson</v>
          </cell>
          <cell r="E1352">
            <v>33420</v>
          </cell>
          <cell r="F1352">
            <v>349</v>
          </cell>
          <cell r="G1352">
            <v>1.6574848024316108E-2</v>
          </cell>
          <cell r="H1352">
            <v>349</v>
          </cell>
          <cell r="I1352">
            <v>1.6574848024316108E-2</v>
          </cell>
          <cell r="J1352">
            <v>349</v>
          </cell>
          <cell r="K1352">
            <v>1.6574848024316108E-2</v>
          </cell>
          <cell r="L1352">
            <v>349</v>
          </cell>
          <cell r="M1352">
            <v>1.6574848024316108E-2</v>
          </cell>
          <cell r="N1352">
            <v>50454</v>
          </cell>
          <cell r="O1352">
            <v>3.4782659051350441E-3</v>
          </cell>
          <cell r="P1352">
            <v>50454</v>
          </cell>
          <cell r="Q1352">
            <v>3.4782659051350441E-3</v>
          </cell>
          <cell r="R1352">
            <v>50454</v>
          </cell>
          <cell r="S1352">
            <v>3.4782659051350441E-3</v>
          </cell>
          <cell r="T1352">
            <v>50454</v>
          </cell>
          <cell r="U1352">
            <v>3.4782659051350441E-3</v>
          </cell>
        </row>
        <row r="1353">
          <cell r="C1353" t="str">
            <v>96-06</v>
          </cell>
          <cell r="D1353" t="str">
            <v>Jackson Junction</v>
          </cell>
          <cell r="E1353">
            <v>33420</v>
          </cell>
          <cell r="F1353">
            <v>58</v>
          </cell>
          <cell r="G1353">
            <v>2.7545592705167173E-3</v>
          </cell>
          <cell r="H1353">
            <v>58</v>
          </cell>
          <cell r="I1353">
            <v>2.7545592705167173E-3</v>
          </cell>
          <cell r="J1353">
            <v>58</v>
          </cell>
          <cell r="K1353">
            <v>2.7545592705167173E-3</v>
          </cell>
          <cell r="L1353">
            <v>58</v>
          </cell>
          <cell r="M1353">
            <v>2.7545592705167173E-3</v>
          </cell>
          <cell r="N1353">
            <v>16232</v>
          </cell>
          <cell r="O1353">
            <v>1.1190235099724905E-3</v>
          </cell>
          <cell r="P1353">
            <v>16232</v>
          </cell>
          <cell r="Q1353">
            <v>1.1190235099724905E-3</v>
          </cell>
          <cell r="R1353">
            <v>16232</v>
          </cell>
          <cell r="S1353">
            <v>1.1190235099724905E-3</v>
          </cell>
          <cell r="T1353">
            <v>16232</v>
          </cell>
          <cell r="U1353">
            <v>1.1190235099724905E-3</v>
          </cell>
        </row>
        <row r="1354">
          <cell r="C1354" t="str">
            <v>96-07</v>
          </cell>
          <cell r="D1354" t="str">
            <v>Ridgeway</v>
          </cell>
          <cell r="E1354">
            <v>33420</v>
          </cell>
          <cell r="F1354">
            <v>315</v>
          </cell>
          <cell r="G1354">
            <v>1.4960106382978724E-2</v>
          </cell>
          <cell r="H1354">
            <v>315</v>
          </cell>
          <cell r="I1354">
            <v>1.4960106382978724E-2</v>
          </cell>
          <cell r="J1354">
            <v>315</v>
          </cell>
          <cell r="K1354">
            <v>1.4960106382978724E-2</v>
          </cell>
          <cell r="L1354">
            <v>315</v>
          </cell>
          <cell r="M1354">
            <v>1.4960106382978724E-2</v>
          </cell>
          <cell r="N1354">
            <v>33837</v>
          </cell>
          <cell r="O1354">
            <v>2.3327007458686026E-3</v>
          </cell>
          <cell r="P1354">
            <v>33837</v>
          </cell>
          <cell r="Q1354">
            <v>2.3327007458686026E-3</v>
          </cell>
          <cell r="R1354">
            <v>33837</v>
          </cell>
          <cell r="S1354">
            <v>2.3327007458686026E-3</v>
          </cell>
          <cell r="T1354">
            <v>33837</v>
          </cell>
          <cell r="U1354">
            <v>2.3327007458686026E-3</v>
          </cell>
        </row>
        <row r="1355">
          <cell r="C1355" t="str">
            <v>96-08</v>
          </cell>
          <cell r="D1355" t="str">
            <v>Spillville</v>
          </cell>
          <cell r="E1355">
            <v>33420</v>
          </cell>
          <cell r="F1355">
            <v>367</v>
          </cell>
          <cell r="G1355">
            <v>1.7429711246200609E-2</v>
          </cell>
          <cell r="H1355">
            <v>367</v>
          </cell>
          <cell r="I1355">
            <v>1.7429711246200609E-2</v>
          </cell>
          <cell r="J1355">
            <v>367</v>
          </cell>
          <cell r="K1355">
            <v>1.7429711246200609E-2</v>
          </cell>
          <cell r="L1355">
            <v>367</v>
          </cell>
          <cell r="M1355">
            <v>1.7429711246200609E-2</v>
          </cell>
          <cell r="N1355">
            <v>89305</v>
          </cell>
          <cell r="O1355">
            <v>6.1566285459643457E-3</v>
          </cell>
          <cell r="P1355">
            <v>89305</v>
          </cell>
          <cell r="Q1355">
            <v>6.1566285459643457E-3</v>
          </cell>
          <cell r="R1355">
            <v>89305</v>
          </cell>
          <cell r="S1355">
            <v>6.1566285459643457E-3</v>
          </cell>
          <cell r="T1355">
            <v>89305</v>
          </cell>
          <cell r="U1355">
            <v>6.1566285459643457E-3</v>
          </cell>
        </row>
        <row r="1356">
          <cell r="C1356" t="str">
            <v>96-22</v>
          </cell>
          <cell r="D1356" t="str">
            <v>Unincorporated</v>
          </cell>
          <cell r="E1356">
            <v>33420</v>
          </cell>
          <cell r="F1356">
            <v>9844</v>
          </cell>
          <cell r="G1356">
            <v>0.46751519756838905</v>
          </cell>
          <cell r="H1356">
            <v>9844</v>
          </cell>
          <cell r="I1356">
            <v>0.46751519756838905</v>
          </cell>
          <cell r="J1356">
            <v>9844</v>
          </cell>
          <cell r="K1356">
            <v>0.46751519756838905</v>
          </cell>
          <cell r="L1356">
            <v>9844</v>
          </cell>
          <cell r="M1356">
            <v>0.46751519756838905</v>
          </cell>
          <cell r="N1356">
            <v>10148360</v>
          </cell>
          <cell r="O1356">
            <v>0.69962132994482651</v>
          </cell>
          <cell r="P1356">
            <v>10148360</v>
          </cell>
          <cell r="Q1356">
            <v>0.69962132994482651</v>
          </cell>
          <cell r="R1356">
            <v>10148360</v>
          </cell>
          <cell r="S1356">
            <v>0.69962132994482651</v>
          </cell>
          <cell r="T1356">
            <v>10148360</v>
          </cell>
          <cell r="U1356">
            <v>0.69962132994482651</v>
          </cell>
        </row>
        <row r="1357">
          <cell r="B1357">
            <v>96</v>
          </cell>
          <cell r="C1357" t="str">
            <v>96-24</v>
          </cell>
          <cell r="D1357" t="str">
            <v>TOTAL</v>
          </cell>
          <cell r="F1357">
            <v>21056</v>
          </cell>
          <cell r="G1357">
            <v>1</v>
          </cell>
          <cell r="H1357">
            <v>21056</v>
          </cell>
          <cell r="I1357">
            <v>1</v>
          </cell>
          <cell r="J1357">
            <v>21056</v>
          </cell>
          <cell r="K1357">
            <v>1</v>
          </cell>
          <cell r="L1357">
            <v>21056</v>
          </cell>
          <cell r="M1357">
            <v>1</v>
          </cell>
          <cell r="N1357">
            <v>14505504</v>
          </cell>
          <cell r="O1357">
            <v>1</v>
          </cell>
          <cell r="P1357">
            <v>14505504</v>
          </cell>
          <cell r="Q1357">
            <v>1</v>
          </cell>
          <cell r="R1357">
            <v>14505504</v>
          </cell>
          <cell r="S1357">
            <v>1</v>
          </cell>
          <cell r="T1357">
            <v>14505504</v>
          </cell>
          <cell r="U1357">
            <v>1</v>
          </cell>
        </row>
        <row r="1359">
          <cell r="C1359" t="str">
            <v>WOODBURY COUNTY</v>
          </cell>
        </row>
        <row r="1360">
          <cell r="C1360" t="str">
            <v>97-01</v>
          </cell>
          <cell r="D1360" t="str">
            <v>Sioux City  *  *  75   (97)</v>
          </cell>
          <cell r="E1360">
            <v>31778</v>
          </cell>
          <cell r="F1360">
            <v>82678</v>
          </cell>
          <cell r="G1360">
            <v>0.809204087225463</v>
          </cell>
          <cell r="H1360">
            <v>82678</v>
          </cell>
          <cell r="I1360">
            <v>0.809204087225463</v>
          </cell>
          <cell r="J1360">
            <v>82678</v>
          </cell>
          <cell r="K1360">
            <v>0.809204087225463</v>
          </cell>
          <cell r="L1360">
            <v>82678</v>
          </cell>
          <cell r="M1360">
            <v>0.809204087225463</v>
          </cell>
          <cell r="N1360">
            <v>59107075</v>
          </cell>
          <cell r="O1360">
            <v>0.61243417496273178</v>
          </cell>
          <cell r="P1360">
            <v>59107075</v>
          </cell>
          <cell r="Q1360">
            <v>0.61243417496273178</v>
          </cell>
          <cell r="R1360">
            <v>59107075</v>
          </cell>
          <cell r="S1360">
            <v>0.61243417496273178</v>
          </cell>
          <cell r="T1360">
            <v>59107075</v>
          </cell>
          <cell r="U1360">
            <v>0.61243417496273178</v>
          </cell>
        </row>
        <row r="1361">
          <cell r="C1361" t="str">
            <v>97-02</v>
          </cell>
          <cell r="D1361" t="str">
            <v>Moville</v>
          </cell>
          <cell r="E1361">
            <v>31778</v>
          </cell>
          <cell r="F1361">
            <v>1618</v>
          </cell>
          <cell r="G1361">
            <v>1.5836041185451982E-2</v>
          </cell>
          <cell r="H1361">
            <v>1618</v>
          </cell>
          <cell r="I1361">
            <v>1.5836041185451982E-2</v>
          </cell>
          <cell r="J1361">
            <v>1618</v>
          </cell>
          <cell r="K1361">
            <v>1.5836041185451982E-2</v>
          </cell>
          <cell r="L1361">
            <v>1618</v>
          </cell>
          <cell r="M1361">
            <v>1.5836041185451982E-2</v>
          </cell>
          <cell r="N1361">
            <v>278748</v>
          </cell>
          <cell r="O1361">
            <v>2.8882295630854944E-3</v>
          </cell>
          <cell r="P1361">
            <v>278748</v>
          </cell>
          <cell r="Q1361">
            <v>2.8882295630854944E-3</v>
          </cell>
          <cell r="R1361">
            <v>278748</v>
          </cell>
          <cell r="S1361">
            <v>2.8882295630854944E-3</v>
          </cell>
          <cell r="T1361">
            <v>278748</v>
          </cell>
          <cell r="U1361">
            <v>2.8882295630854944E-3</v>
          </cell>
        </row>
        <row r="1362">
          <cell r="C1362" t="str">
            <v>97-03</v>
          </cell>
          <cell r="D1362" t="str">
            <v>Anthon</v>
          </cell>
          <cell r="E1362">
            <v>32417</v>
          </cell>
          <cell r="F1362">
            <v>565</v>
          </cell>
          <cell r="G1362">
            <v>5.5298907724229728E-3</v>
          </cell>
          <cell r="H1362">
            <v>565</v>
          </cell>
          <cell r="I1362">
            <v>5.5298907724229728E-3</v>
          </cell>
          <cell r="J1362">
            <v>565</v>
          </cell>
          <cell r="K1362">
            <v>5.5298907724229728E-3</v>
          </cell>
          <cell r="L1362">
            <v>565</v>
          </cell>
          <cell r="M1362">
            <v>5.5298907724229728E-3</v>
          </cell>
          <cell r="N1362">
            <v>188062</v>
          </cell>
          <cell r="O1362">
            <v>1.9485923776779897E-3</v>
          </cell>
          <cell r="P1362">
            <v>188062</v>
          </cell>
          <cell r="Q1362">
            <v>1.9485923776779897E-3</v>
          </cell>
          <cell r="R1362">
            <v>188062</v>
          </cell>
          <cell r="S1362">
            <v>1.9485923776779897E-3</v>
          </cell>
          <cell r="T1362">
            <v>188062</v>
          </cell>
          <cell r="U1362">
            <v>1.9485923776779897E-3</v>
          </cell>
        </row>
        <row r="1363">
          <cell r="C1363" t="str">
            <v>97-04</v>
          </cell>
          <cell r="D1363" t="str">
            <v>Correctionville</v>
          </cell>
          <cell r="E1363">
            <v>32417</v>
          </cell>
          <cell r="F1363">
            <v>821</v>
          </cell>
          <cell r="G1363">
            <v>8.035469600281878E-3</v>
          </cell>
          <cell r="H1363">
            <v>821</v>
          </cell>
          <cell r="I1363">
            <v>8.035469600281878E-3</v>
          </cell>
          <cell r="J1363">
            <v>821</v>
          </cell>
          <cell r="K1363">
            <v>8.035469600281878E-3</v>
          </cell>
          <cell r="L1363">
            <v>821</v>
          </cell>
          <cell r="M1363">
            <v>8.035469600281878E-3</v>
          </cell>
          <cell r="N1363">
            <v>198751</v>
          </cell>
          <cell r="O1363">
            <v>2.059345767118706E-3</v>
          </cell>
          <cell r="P1363">
            <v>198751</v>
          </cell>
          <cell r="Q1363">
            <v>2.059345767118706E-3</v>
          </cell>
          <cell r="R1363">
            <v>198751</v>
          </cell>
          <cell r="S1363">
            <v>2.059345767118706E-3</v>
          </cell>
          <cell r="T1363">
            <v>198751</v>
          </cell>
          <cell r="U1363">
            <v>2.059345767118706E-3</v>
          </cell>
        </row>
        <row r="1364">
          <cell r="C1364" t="str">
            <v>97-05</v>
          </cell>
          <cell r="D1364" t="str">
            <v>Danbury</v>
          </cell>
          <cell r="E1364">
            <v>32417</v>
          </cell>
          <cell r="F1364">
            <v>348</v>
          </cell>
          <cell r="G1364">
            <v>3.4060212191206985E-3</v>
          </cell>
          <cell r="H1364">
            <v>348</v>
          </cell>
          <cell r="I1364">
            <v>3.4060212191206985E-3</v>
          </cell>
          <cell r="J1364">
            <v>348</v>
          </cell>
          <cell r="K1364">
            <v>3.4060212191206985E-3</v>
          </cell>
          <cell r="L1364">
            <v>348</v>
          </cell>
          <cell r="M1364">
            <v>3.4060212191206985E-3</v>
          </cell>
          <cell r="N1364">
            <v>138723</v>
          </cell>
          <cell r="O1364">
            <v>1.4373694867045111E-3</v>
          </cell>
          <cell r="P1364">
            <v>138723</v>
          </cell>
          <cell r="Q1364">
            <v>1.4373694867045111E-3</v>
          </cell>
          <cell r="R1364">
            <v>138723</v>
          </cell>
          <cell r="S1364">
            <v>1.4373694867045111E-3</v>
          </cell>
          <cell r="T1364">
            <v>138723</v>
          </cell>
          <cell r="U1364">
            <v>1.4373694867045111E-3</v>
          </cell>
        </row>
        <row r="1365">
          <cell r="C1365" t="str">
            <v>97-06</v>
          </cell>
          <cell r="D1365" t="str">
            <v>Sergeant Bluff</v>
          </cell>
          <cell r="E1365">
            <v>31778</v>
          </cell>
          <cell r="F1365">
            <v>4227</v>
          </cell>
          <cell r="G1365">
            <v>4.1371412911560899E-2</v>
          </cell>
          <cell r="H1365">
            <v>4227</v>
          </cell>
          <cell r="I1365">
            <v>4.1371412911560899E-2</v>
          </cell>
          <cell r="J1365">
            <v>4227</v>
          </cell>
          <cell r="K1365">
            <v>4.1371412911560899E-2</v>
          </cell>
          <cell r="L1365">
            <v>4227</v>
          </cell>
          <cell r="M1365">
            <v>4.1371412911560899E-2</v>
          </cell>
          <cell r="N1365">
            <v>630479</v>
          </cell>
          <cell r="O1365">
            <v>6.5326678100096841E-3</v>
          </cell>
          <cell r="P1365">
            <v>630479</v>
          </cell>
          <cell r="Q1365">
            <v>6.5326678100096841E-3</v>
          </cell>
          <cell r="R1365">
            <v>630479</v>
          </cell>
          <cell r="S1365">
            <v>6.5326678100096841E-3</v>
          </cell>
          <cell r="T1365">
            <v>630479</v>
          </cell>
          <cell r="U1365">
            <v>6.5326678100096841E-3</v>
          </cell>
        </row>
        <row r="1366">
          <cell r="C1366" t="str">
            <v>97-07</v>
          </cell>
          <cell r="D1366" t="str">
            <v>Sloan</v>
          </cell>
          <cell r="E1366">
            <v>31778</v>
          </cell>
          <cell r="F1366">
            <v>973</v>
          </cell>
          <cell r="G1366">
            <v>9.5231570293231021E-3</v>
          </cell>
          <cell r="H1366">
            <v>973</v>
          </cell>
          <cell r="I1366">
            <v>9.5231570293231021E-3</v>
          </cell>
          <cell r="J1366">
            <v>973</v>
          </cell>
          <cell r="K1366">
            <v>9.5231570293231021E-3</v>
          </cell>
          <cell r="L1366">
            <v>973</v>
          </cell>
          <cell r="M1366">
            <v>9.5231570293231021E-3</v>
          </cell>
          <cell r="N1366">
            <v>272774</v>
          </cell>
          <cell r="O1366">
            <v>2.8263303444009736E-3</v>
          </cell>
          <cell r="P1366">
            <v>272774</v>
          </cell>
          <cell r="Q1366">
            <v>2.8263303444009736E-3</v>
          </cell>
          <cell r="R1366">
            <v>272774</v>
          </cell>
          <cell r="S1366">
            <v>2.8263303444009736E-3</v>
          </cell>
          <cell r="T1366">
            <v>272774</v>
          </cell>
          <cell r="U1366">
            <v>2.8263303444009736E-3</v>
          </cell>
        </row>
        <row r="1367">
          <cell r="C1367" t="str">
            <v>97-08</v>
          </cell>
          <cell r="D1367" t="str">
            <v>Cushing</v>
          </cell>
          <cell r="E1367">
            <v>31778</v>
          </cell>
          <cell r="F1367">
            <v>220</v>
          </cell>
          <cell r="G1367">
            <v>2.153231805191246E-3</v>
          </cell>
          <cell r="H1367">
            <v>220</v>
          </cell>
          <cell r="I1367">
            <v>2.153231805191246E-3</v>
          </cell>
          <cell r="J1367">
            <v>220</v>
          </cell>
          <cell r="K1367">
            <v>2.153231805191246E-3</v>
          </cell>
          <cell r="L1367">
            <v>220</v>
          </cell>
          <cell r="M1367">
            <v>2.153231805191246E-3</v>
          </cell>
          <cell r="N1367">
            <v>53871</v>
          </cell>
          <cell r="O1367">
            <v>5.581809189410459E-4</v>
          </cell>
          <cell r="P1367">
            <v>53871</v>
          </cell>
          <cell r="Q1367">
            <v>5.581809189410459E-4</v>
          </cell>
          <cell r="R1367">
            <v>53871</v>
          </cell>
          <cell r="S1367">
            <v>5.581809189410459E-4</v>
          </cell>
          <cell r="T1367">
            <v>53871</v>
          </cell>
          <cell r="U1367">
            <v>5.581809189410459E-4</v>
          </cell>
        </row>
        <row r="1368">
          <cell r="C1368" t="str">
            <v>97-09</v>
          </cell>
          <cell r="D1368" t="str">
            <v>Hornick</v>
          </cell>
          <cell r="E1368">
            <v>32417</v>
          </cell>
          <cell r="F1368">
            <v>225</v>
          </cell>
          <cell r="G1368">
            <v>2.2021688916728653E-3</v>
          </cell>
          <cell r="H1368">
            <v>225</v>
          </cell>
          <cell r="I1368">
            <v>2.2021688916728653E-3</v>
          </cell>
          <cell r="J1368">
            <v>225</v>
          </cell>
          <cell r="K1368">
            <v>2.2021688916728653E-3</v>
          </cell>
          <cell r="L1368">
            <v>225</v>
          </cell>
          <cell r="M1368">
            <v>2.2021688916728653E-3</v>
          </cell>
          <cell r="N1368">
            <v>70405</v>
          </cell>
          <cell r="O1368">
            <v>7.2949690182183991E-4</v>
          </cell>
          <cell r="P1368">
            <v>70405</v>
          </cell>
          <cell r="Q1368">
            <v>7.2949690182183991E-4</v>
          </cell>
          <cell r="R1368">
            <v>70405</v>
          </cell>
          <cell r="S1368">
            <v>7.2949690182183991E-4</v>
          </cell>
          <cell r="T1368">
            <v>70405</v>
          </cell>
          <cell r="U1368">
            <v>7.2949690182183991E-4</v>
          </cell>
        </row>
        <row r="1369">
          <cell r="C1369" t="str">
            <v>97-10</v>
          </cell>
          <cell r="D1369" t="str">
            <v>Lawton</v>
          </cell>
          <cell r="E1369">
            <v>32417</v>
          </cell>
          <cell r="F1369">
            <v>908</v>
          </cell>
          <cell r="G1369">
            <v>8.886974905062052E-3</v>
          </cell>
          <cell r="H1369">
            <v>908</v>
          </cell>
          <cell r="I1369">
            <v>8.886974905062052E-3</v>
          </cell>
          <cell r="J1369">
            <v>908</v>
          </cell>
          <cell r="K1369">
            <v>8.886974905062052E-3</v>
          </cell>
          <cell r="L1369">
            <v>908</v>
          </cell>
          <cell r="M1369">
            <v>8.886974905062052E-3</v>
          </cell>
          <cell r="N1369">
            <v>126099</v>
          </cell>
          <cell r="O1369">
            <v>1.3065667185971478E-3</v>
          </cell>
          <cell r="P1369">
            <v>126099</v>
          </cell>
          <cell r="Q1369">
            <v>1.3065667185971478E-3</v>
          </cell>
          <cell r="R1369">
            <v>126099</v>
          </cell>
          <cell r="S1369">
            <v>1.3065667185971478E-3</v>
          </cell>
          <cell r="T1369">
            <v>126099</v>
          </cell>
          <cell r="U1369">
            <v>1.3065667185971478E-3</v>
          </cell>
        </row>
        <row r="1370">
          <cell r="C1370" t="str">
            <v>97-11</v>
          </cell>
          <cell r="D1370" t="str">
            <v>Oto</v>
          </cell>
          <cell r="E1370">
            <v>31778</v>
          </cell>
          <cell r="F1370">
            <v>108</v>
          </cell>
          <cell r="G1370">
            <v>1.0570410680029753E-3</v>
          </cell>
          <cell r="H1370">
            <v>108</v>
          </cell>
          <cell r="I1370">
            <v>1.0570410680029753E-3</v>
          </cell>
          <cell r="J1370">
            <v>108</v>
          </cell>
          <cell r="K1370">
            <v>1.0570410680029753E-3</v>
          </cell>
          <cell r="L1370">
            <v>108</v>
          </cell>
          <cell r="M1370">
            <v>1.0570410680029753E-3</v>
          </cell>
          <cell r="N1370">
            <v>27120</v>
          </cell>
          <cell r="O1370">
            <v>2.810021444131567E-4</v>
          </cell>
          <cell r="P1370">
            <v>27120</v>
          </cell>
          <cell r="Q1370">
            <v>2.810021444131567E-4</v>
          </cell>
          <cell r="R1370">
            <v>27120</v>
          </cell>
          <cell r="S1370">
            <v>2.810021444131567E-4</v>
          </cell>
          <cell r="T1370">
            <v>27120</v>
          </cell>
          <cell r="U1370">
            <v>2.810021444131567E-4</v>
          </cell>
        </row>
        <row r="1371">
          <cell r="C1371" t="str">
            <v>97-12</v>
          </cell>
          <cell r="D1371" t="str">
            <v>Pierson</v>
          </cell>
          <cell r="E1371">
            <v>32417</v>
          </cell>
          <cell r="F1371">
            <v>366</v>
          </cell>
          <cell r="G1371">
            <v>3.5821947304545275E-3</v>
          </cell>
          <cell r="H1371">
            <v>366</v>
          </cell>
          <cell r="I1371">
            <v>3.5821947304545275E-3</v>
          </cell>
          <cell r="J1371">
            <v>366</v>
          </cell>
          <cell r="K1371">
            <v>3.5821947304545275E-3</v>
          </cell>
          <cell r="L1371">
            <v>366</v>
          </cell>
          <cell r="M1371">
            <v>3.5821947304545275E-3</v>
          </cell>
          <cell r="N1371">
            <v>124006</v>
          </cell>
          <cell r="O1371">
            <v>1.2848802330419583E-3</v>
          </cell>
          <cell r="P1371">
            <v>124006</v>
          </cell>
          <cell r="Q1371">
            <v>1.2848802330419583E-3</v>
          </cell>
          <cell r="R1371">
            <v>124006</v>
          </cell>
          <cell r="S1371">
            <v>1.2848802330419583E-3</v>
          </cell>
          <cell r="T1371">
            <v>124006</v>
          </cell>
          <cell r="U1371">
            <v>1.2848802330419583E-3</v>
          </cell>
        </row>
        <row r="1372">
          <cell r="C1372" t="str">
            <v>97-13</v>
          </cell>
          <cell r="D1372" t="str">
            <v>Salix</v>
          </cell>
          <cell r="E1372">
            <v>31778</v>
          </cell>
          <cell r="F1372">
            <v>363</v>
          </cell>
          <cell r="G1372">
            <v>3.5528324785655562E-3</v>
          </cell>
          <cell r="H1372">
            <v>363</v>
          </cell>
          <cell r="I1372">
            <v>3.5528324785655562E-3</v>
          </cell>
          <cell r="J1372">
            <v>363</v>
          </cell>
          <cell r="K1372">
            <v>3.5528324785655562E-3</v>
          </cell>
          <cell r="L1372">
            <v>363</v>
          </cell>
          <cell r="M1372">
            <v>3.5528324785655562E-3</v>
          </cell>
          <cell r="N1372">
            <v>74650</v>
          </cell>
          <cell r="O1372">
            <v>7.7348119765642141E-4</v>
          </cell>
          <cell r="P1372">
            <v>74650</v>
          </cell>
          <cell r="Q1372">
            <v>7.7348119765642141E-4</v>
          </cell>
          <cell r="R1372">
            <v>74650</v>
          </cell>
          <cell r="S1372">
            <v>7.7348119765642141E-4</v>
          </cell>
          <cell r="T1372">
            <v>74650</v>
          </cell>
          <cell r="U1372">
            <v>7.7348119765642141E-4</v>
          </cell>
        </row>
        <row r="1373">
          <cell r="C1373" t="str">
            <v>97-14</v>
          </cell>
          <cell r="D1373" t="str">
            <v>Smithland</v>
          </cell>
          <cell r="E1373">
            <v>32417</v>
          </cell>
          <cell r="F1373">
            <v>224</v>
          </cell>
          <cell r="G1373">
            <v>2.1923814743765417E-3</v>
          </cell>
          <cell r="H1373">
            <v>224</v>
          </cell>
          <cell r="I1373">
            <v>2.1923814743765417E-3</v>
          </cell>
          <cell r="J1373">
            <v>224</v>
          </cell>
          <cell r="K1373">
            <v>2.1923814743765417E-3</v>
          </cell>
          <cell r="L1373">
            <v>224</v>
          </cell>
          <cell r="M1373">
            <v>2.1923814743765417E-3</v>
          </cell>
          <cell r="N1373">
            <v>42922</v>
          </cell>
          <cell r="O1373">
            <v>4.4473355613943631E-4</v>
          </cell>
          <cell r="P1373">
            <v>42922</v>
          </cell>
          <cell r="Q1373">
            <v>4.4473355613943631E-4</v>
          </cell>
          <cell r="R1373">
            <v>42922</v>
          </cell>
          <cell r="S1373">
            <v>4.4473355613943631E-4</v>
          </cell>
          <cell r="T1373">
            <v>42922</v>
          </cell>
          <cell r="U1373">
            <v>4.4473355613943631E-4</v>
          </cell>
        </row>
        <row r="1374">
          <cell r="C1374" t="str">
            <v>97-15</v>
          </cell>
          <cell r="D1374" t="str">
            <v>Bronson</v>
          </cell>
          <cell r="E1374">
            <v>31778</v>
          </cell>
          <cell r="F1374">
            <v>322</v>
          </cell>
          <cell r="G1374">
            <v>3.1515483694162785E-3</v>
          </cell>
          <cell r="H1374">
            <v>322</v>
          </cell>
          <cell r="I1374">
            <v>3.1515483694162785E-3</v>
          </cell>
          <cell r="J1374">
            <v>322</v>
          </cell>
          <cell r="K1374">
            <v>3.1515483694162785E-3</v>
          </cell>
          <cell r="L1374">
            <v>322</v>
          </cell>
          <cell r="M1374">
            <v>3.1515483694162785E-3</v>
          </cell>
          <cell r="N1374">
            <v>52524</v>
          </cell>
          <cell r="O1374">
            <v>5.4422406464441899E-4</v>
          </cell>
          <cell r="P1374">
            <v>52524</v>
          </cell>
          <cell r="Q1374">
            <v>5.4422406464441899E-4</v>
          </cell>
          <cell r="R1374">
            <v>52524</v>
          </cell>
          <cell r="S1374">
            <v>5.4422406464441899E-4</v>
          </cell>
          <cell r="T1374">
            <v>52524</v>
          </cell>
          <cell r="U1374">
            <v>5.4422406464441899E-4</v>
          </cell>
        </row>
        <row r="1375">
          <cell r="C1375" t="str">
            <v>97-22</v>
          </cell>
          <cell r="D1375" t="str">
            <v>Unincorporated</v>
          </cell>
          <cell r="E1375">
            <v>32417</v>
          </cell>
          <cell r="F1375">
            <v>8206</v>
          </cell>
          <cell r="G1375">
            <v>8.0315546333633484E-2</v>
          </cell>
          <cell r="H1375">
            <v>8206</v>
          </cell>
          <cell r="I1375">
            <v>8.0315546333633484E-2</v>
          </cell>
          <cell r="J1375">
            <v>8206</v>
          </cell>
          <cell r="K1375">
            <v>8.0315546333633484E-2</v>
          </cell>
          <cell r="L1375">
            <v>8206</v>
          </cell>
          <cell r="M1375">
            <v>8.0315546333633484E-2</v>
          </cell>
          <cell r="N1375">
            <v>35125510</v>
          </cell>
          <cell r="O1375">
            <v>0.36395072395301548</v>
          </cell>
          <cell r="P1375">
            <v>35125510</v>
          </cell>
          <cell r="Q1375">
            <v>0.36395072395301548</v>
          </cell>
          <cell r="R1375">
            <v>35125510</v>
          </cell>
          <cell r="S1375">
            <v>0.36395072395301548</v>
          </cell>
          <cell r="T1375">
            <v>35125510</v>
          </cell>
          <cell r="U1375">
            <v>0.36395072395301548</v>
          </cell>
        </row>
        <row r="1376">
          <cell r="B1376">
            <v>97</v>
          </cell>
          <cell r="C1376" t="str">
            <v>97-24</v>
          </cell>
          <cell r="D1376" t="str">
            <v>TOTAL</v>
          </cell>
          <cell r="F1376">
            <v>102172</v>
          </cell>
          <cell r="G1376">
            <v>0.99999999999999989</v>
          </cell>
          <cell r="H1376">
            <v>102172</v>
          </cell>
          <cell r="I1376">
            <v>0.99999999999999989</v>
          </cell>
          <cell r="J1376">
            <v>102172</v>
          </cell>
          <cell r="K1376">
            <v>0.99999999999999989</v>
          </cell>
          <cell r="L1376">
            <v>102172</v>
          </cell>
          <cell r="M1376">
            <v>0.99999999999999989</v>
          </cell>
          <cell r="N1376">
            <v>96511719</v>
          </cell>
          <cell r="O1376">
            <v>1</v>
          </cell>
          <cell r="P1376">
            <v>96511719</v>
          </cell>
          <cell r="Q1376">
            <v>1</v>
          </cell>
          <cell r="R1376">
            <v>96511719</v>
          </cell>
          <cell r="S1376">
            <v>1</v>
          </cell>
          <cell r="T1376">
            <v>96511719</v>
          </cell>
          <cell r="U1376">
            <v>1</v>
          </cell>
        </row>
        <row r="1378">
          <cell r="C1378" t="str">
            <v>WORTH COUNTY</v>
          </cell>
        </row>
        <row r="1379">
          <cell r="C1379" t="str">
            <v>98-01</v>
          </cell>
          <cell r="D1379" t="str">
            <v>Manly</v>
          </cell>
          <cell r="E1379">
            <v>35431</v>
          </cell>
          <cell r="F1379">
            <v>1323</v>
          </cell>
          <cell r="G1379">
            <v>0.17412476967623058</v>
          </cell>
          <cell r="H1379">
            <v>1323</v>
          </cell>
          <cell r="I1379">
            <v>0.17412476967623058</v>
          </cell>
          <cell r="J1379">
            <v>1323</v>
          </cell>
          <cell r="K1379">
            <v>0.17412476967623058</v>
          </cell>
          <cell r="L1379">
            <v>1323</v>
          </cell>
          <cell r="M1379">
            <v>0.17412476967623058</v>
          </cell>
          <cell r="N1379">
            <v>445419.89305352001</v>
          </cell>
          <cell r="O1379">
            <v>5.8442570854351172E-2</v>
          </cell>
          <cell r="P1379">
            <v>445419.89305352001</v>
          </cell>
          <cell r="Q1379">
            <v>5.8442570854351172E-2</v>
          </cell>
          <cell r="R1379">
            <v>445419.89305352001</v>
          </cell>
          <cell r="S1379">
            <v>5.8442570854351172E-2</v>
          </cell>
          <cell r="T1379">
            <v>445419.89305352001</v>
          </cell>
          <cell r="U1379">
            <v>5.8442570854351172E-2</v>
          </cell>
        </row>
        <row r="1380">
          <cell r="C1380" t="str">
            <v>98-02</v>
          </cell>
          <cell r="D1380" t="str">
            <v>Northwood</v>
          </cell>
          <cell r="E1380">
            <v>35431</v>
          </cell>
          <cell r="F1380">
            <v>1989</v>
          </cell>
          <cell r="G1380">
            <v>0.26177941563569362</v>
          </cell>
          <cell r="H1380">
            <v>1989</v>
          </cell>
          <cell r="I1380">
            <v>0.26177941563569362</v>
          </cell>
          <cell r="J1380">
            <v>1989</v>
          </cell>
          <cell r="K1380">
            <v>0.26177941563569362</v>
          </cell>
          <cell r="L1380">
            <v>1989</v>
          </cell>
          <cell r="M1380">
            <v>0.26177941563569362</v>
          </cell>
          <cell r="N1380">
            <v>963997.86737133004</v>
          </cell>
          <cell r="O1380">
            <v>0.12648405368936441</v>
          </cell>
          <cell r="P1380">
            <v>963997.86737133004</v>
          </cell>
          <cell r="Q1380">
            <v>0.12648405368936441</v>
          </cell>
          <cell r="R1380">
            <v>963997.86737133004</v>
          </cell>
          <cell r="S1380">
            <v>0.12648405368936441</v>
          </cell>
          <cell r="T1380">
            <v>963997.86737133004</v>
          </cell>
          <cell r="U1380">
            <v>0.12648405368936441</v>
          </cell>
        </row>
        <row r="1381">
          <cell r="C1381" t="str">
            <v>98-03</v>
          </cell>
          <cell r="D1381" t="str">
            <v>Fertile</v>
          </cell>
          <cell r="E1381">
            <v>35431</v>
          </cell>
          <cell r="F1381">
            <v>370</v>
          </cell>
          <cell r="G1381">
            <v>4.869702553303501E-2</v>
          </cell>
          <cell r="H1381">
            <v>370</v>
          </cell>
          <cell r="I1381">
            <v>4.869702553303501E-2</v>
          </cell>
          <cell r="J1381">
            <v>370</v>
          </cell>
          <cell r="K1381">
            <v>4.869702553303501E-2</v>
          </cell>
          <cell r="L1381">
            <v>370</v>
          </cell>
          <cell r="M1381">
            <v>4.869702553303501E-2</v>
          </cell>
          <cell r="N1381">
            <v>83227.689151390005</v>
          </cell>
          <cell r="O1381">
            <v>1.0920123227836122E-2</v>
          </cell>
          <cell r="P1381">
            <v>83227.689151390005</v>
          </cell>
          <cell r="Q1381">
            <v>1.0920123227836122E-2</v>
          </cell>
          <cell r="R1381">
            <v>83227.689151390005</v>
          </cell>
          <cell r="S1381">
            <v>1.0920123227836122E-2</v>
          </cell>
          <cell r="T1381">
            <v>83227.689151390005</v>
          </cell>
          <cell r="U1381">
            <v>1.0920123227836122E-2</v>
          </cell>
        </row>
        <row r="1382">
          <cell r="C1382" t="str">
            <v>98-04</v>
          </cell>
          <cell r="D1382" t="str">
            <v>Grafton</v>
          </cell>
          <cell r="E1382">
            <v>35431</v>
          </cell>
          <cell r="F1382">
            <v>252</v>
          </cell>
          <cell r="G1382">
            <v>3.3166622795472493E-2</v>
          </cell>
          <cell r="H1382">
            <v>252</v>
          </cell>
          <cell r="I1382">
            <v>3.3166622795472493E-2</v>
          </cell>
          <cell r="J1382">
            <v>252</v>
          </cell>
          <cell r="K1382">
            <v>3.3166622795472493E-2</v>
          </cell>
          <cell r="L1382">
            <v>252</v>
          </cell>
          <cell r="M1382">
            <v>3.3166622795472493E-2</v>
          </cell>
          <cell r="N1382">
            <v>78050.918807130001</v>
          </cell>
          <cell r="O1382">
            <v>1.0240890503031065E-2</v>
          </cell>
          <cell r="P1382">
            <v>78050.918807130001</v>
          </cell>
          <cell r="Q1382">
            <v>1.0240890503031065E-2</v>
          </cell>
          <cell r="R1382">
            <v>78050.918807130001</v>
          </cell>
          <cell r="S1382">
            <v>1.0240890503031065E-2</v>
          </cell>
          <cell r="T1382">
            <v>78050.918807130001</v>
          </cell>
          <cell r="U1382">
            <v>1.0240890503031065E-2</v>
          </cell>
        </row>
        <row r="1383">
          <cell r="C1383" t="str">
            <v>98-05</v>
          </cell>
          <cell r="D1383" t="str">
            <v>Hanlontown</v>
          </cell>
          <cell r="E1383">
            <v>35431</v>
          </cell>
          <cell r="F1383">
            <v>226</v>
          </cell>
          <cell r="G1383">
            <v>2.9744669649907872E-2</v>
          </cell>
          <cell r="H1383">
            <v>226</v>
          </cell>
          <cell r="I1383">
            <v>2.9744669649907872E-2</v>
          </cell>
          <cell r="J1383">
            <v>226</v>
          </cell>
          <cell r="K1383">
            <v>2.9744669649907872E-2</v>
          </cell>
          <cell r="L1383">
            <v>226</v>
          </cell>
          <cell r="M1383">
            <v>2.9744669649907872E-2</v>
          </cell>
          <cell r="N1383">
            <v>115735.77821957</v>
          </cell>
          <cell r="O1383">
            <v>1.5185438559134961E-2</v>
          </cell>
          <cell r="P1383">
            <v>115735.77821957</v>
          </cell>
          <cell r="Q1383">
            <v>1.5185438559134961E-2</v>
          </cell>
          <cell r="R1383">
            <v>115735.77821957</v>
          </cell>
          <cell r="S1383">
            <v>1.5185438559134961E-2</v>
          </cell>
          <cell r="T1383">
            <v>115735.77821957</v>
          </cell>
          <cell r="U1383">
            <v>1.5185438559134961E-2</v>
          </cell>
        </row>
        <row r="1384">
          <cell r="C1384" t="str">
            <v>98-06</v>
          </cell>
          <cell r="D1384" t="str">
            <v>Joice</v>
          </cell>
          <cell r="E1384">
            <v>35431</v>
          </cell>
          <cell r="F1384">
            <v>222</v>
          </cell>
          <cell r="G1384">
            <v>2.9218215319821005E-2</v>
          </cell>
          <cell r="H1384">
            <v>222</v>
          </cell>
          <cell r="I1384">
            <v>2.9218215319821005E-2</v>
          </cell>
          <cell r="J1384">
            <v>222</v>
          </cell>
          <cell r="K1384">
            <v>2.9218215319821005E-2</v>
          </cell>
          <cell r="L1384">
            <v>222</v>
          </cell>
          <cell r="M1384">
            <v>2.9218215319821005E-2</v>
          </cell>
          <cell r="N1384">
            <v>92529.975064159997</v>
          </cell>
          <cell r="O1384">
            <v>1.2140655835478704E-2</v>
          </cell>
          <cell r="P1384">
            <v>92529.975064159997</v>
          </cell>
          <cell r="Q1384">
            <v>1.2140655835478704E-2</v>
          </cell>
          <cell r="R1384">
            <v>92529.975064159997</v>
          </cell>
          <cell r="S1384">
            <v>1.2140655835478704E-2</v>
          </cell>
          <cell r="T1384">
            <v>92529.975064159997</v>
          </cell>
          <cell r="U1384">
            <v>1.2140655835478704E-2</v>
          </cell>
        </row>
        <row r="1385">
          <cell r="C1385" t="str">
            <v>98-07</v>
          </cell>
          <cell r="D1385" t="str">
            <v>Kensett</v>
          </cell>
          <cell r="E1385">
            <v>35431</v>
          </cell>
          <cell r="F1385">
            <v>266</v>
          </cell>
          <cell r="G1385">
            <v>3.5009212950776518E-2</v>
          </cell>
          <cell r="H1385">
            <v>266</v>
          </cell>
          <cell r="I1385">
            <v>3.5009212950776518E-2</v>
          </cell>
          <cell r="J1385">
            <v>266</v>
          </cell>
          <cell r="K1385">
            <v>3.5009212950776518E-2</v>
          </cell>
          <cell r="L1385">
            <v>266</v>
          </cell>
          <cell r="M1385">
            <v>3.5009212950776518E-2</v>
          </cell>
          <cell r="N1385">
            <v>93131.128403950002</v>
          </cell>
          <cell r="O1385">
            <v>1.2219531851577037E-2</v>
          </cell>
          <cell r="P1385">
            <v>93131.128403950002</v>
          </cell>
          <cell r="Q1385">
            <v>1.2219531851577037E-2</v>
          </cell>
          <cell r="R1385">
            <v>93131.128403950002</v>
          </cell>
          <cell r="S1385">
            <v>1.2219531851577037E-2</v>
          </cell>
          <cell r="T1385">
            <v>93131.128403950002</v>
          </cell>
          <cell r="U1385">
            <v>1.2219531851577037E-2</v>
          </cell>
        </row>
        <row r="1386">
          <cell r="C1386" t="str">
            <v>98-22</v>
          </cell>
          <cell r="D1386" t="str">
            <v>Unincorporated</v>
          </cell>
          <cell r="E1386">
            <v>35612</v>
          </cell>
          <cell r="F1386">
            <v>2950</v>
          </cell>
          <cell r="G1386">
            <v>0.38826006843906291</v>
          </cell>
          <cell r="H1386">
            <v>2950</v>
          </cell>
          <cell r="I1386">
            <v>0.38826006843906291</v>
          </cell>
          <cell r="J1386">
            <v>2950</v>
          </cell>
          <cell r="K1386">
            <v>0.38826006843906291</v>
          </cell>
          <cell r="L1386">
            <v>2950</v>
          </cell>
          <cell r="M1386">
            <v>0.38826006843906291</v>
          </cell>
          <cell r="N1386">
            <v>5749404</v>
          </cell>
          <cell r="O1386">
            <v>0.75436673547922639</v>
          </cell>
          <cell r="P1386">
            <v>5749404</v>
          </cell>
          <cell r="Q1386">
            <v>0.75436673547922639</v>
          </cell>
          <cell r="R1386">
            <v>5749404</v>
          </cell>
          <cell r="S1386">
            <v>0.75436673547922639</v>
          </cell>
          <cell r="T1386">
            <v>5749404</v>
          </cell>
          <cell r="U1386">
            <v>0.75436673547922639</v>
          </cell>
        </row>
        <row r="1387">
          <cell r="B1387">
            <v>98</v>
          </cell>
          <cell r="C1387" t="str">
            <v>98-24</v>
          </cell>
          <cell r="D1387" t="str">
            <v>TOTAL</v>
          </cell>
          <cell r="F1387">
            <v>7598</v>
          </cell>
          <cell r="G1387">
            <v>1</v>
          </cell>
          <cell r="H1387">
            <v>7598</v>
          </cell>
          <cell r="I1387">
            <v>1</v>
          </cell>
          <cell r="J1387">
            <v>7598</v>
          </cell>
          <cell r="K1387">
            <v>1</v>
          </cell>
          <cell r="L1387">
            <v>7598</v>
          </cell>
          <cell r="M1387">
            <v>1</v>
          </cell>
          <cell r="N1387">
            <v>7621497.2500710506</v>
          </cell>
          <cell r="O1387">
            <v>0.99999999999999989</v>
          </cell>
          <cell r="P1387">
            <v>7621497.2500710506</v>
          </cell>
          <cell r="Q1387">
            <v>0.99999999999999989</v>
          </cell>
          <cell r="R1387">
            <v>7621497.2500710506</v>
          </cell>
          <cell r="S1387">
            <v>0.99999999999999989</v>
          </cell>
          <cell r="T1387">
            <v>7621497.2500710506</v>
          </cell>
          <cell r="U1387">
            <v>0.99999999999999989</v>
          </cell>
        </row>
        <row r="1389">
          <cell r="C1389" t="str">
            <v>WRIGHT COUNTY</v>
          </cell>
        </row>
        <row r="1390">
          <cell r="C1390" t="str">
            <v>99-01</v>
          </cell>
          <cell r="D1390" t="str">
            <v>Clarion</v>
          </cell>
          <cell r="E1390">
            <v>37073</v>
          </cell>
          <cell r="F1390">
            <v>2850</v>
          </cell>
          <cell r="G1390">
            <v>0.215435785017764</v>
          </cell>
          <cell r="H1390">
            <v>2850</v>
          </cell>
          <cell r="I1390">
            <v>0.215435785017764</v>
          </cell>
          <cell r="J1390">
            <v>2850</v>
          </cell>
          <cell r="K1390">
            <v>0.215435785017764</v>
          </cell>
          <cell r="L1390">
            <v>2850</v>
          </cell>
          <cell r="M1390">
            <v>0.215435785017764</v>
          </cell>
          <cell r="N1390">
            <v>1836544</v>
          </cell>
          <cell r="O1390">
            <v>0.11431587648579068</v>
          </cell>
          <cell r="P1390">
            <v>1836544</v>
          </cell>
          <cell r="Q1390">
            <v>0.11431587648579068</v>
          </cell>
          <cell r="R1390">
            <v>1836544</v>
          </cell>
          <cell r="S1390">
            <v>0.11431587648579068</v>
          </cell>
          <cell r="T1390">
            <v>1836544</v>
          </cell>
          <cell r="U1390">
            <v>0.11431587648579068</v>
          </cell>
        </row>
        <row r="1391">
          <cell r="C1391" t="str">
            <v>99-02</v>
          </cell>
          <cell r="D1391" t="str">
            <v>Eagle Grove</v>
          </cell>
          <cell r="E1391">
            <v>38718</v>
          </cell>
          <cell r="F1391">
            <v>3583</v>
          </cell>
          <cell r="G1391">
            <v>0.27084435709426258</v>
          </cell>
          <cell r="H1391">
            <v>3583</v>
          </cell>
          <cell r="I1391">
            <v>0.27084435709426258</v>
          </cell>
          <cell r="J1391">
            <v>3583</v>
          </cell>
          <cell r="K1391">
            <v>0.27084435709426258</v>
          </cell>
          <cell r="L1391">
            <v>3583</v>
          </cell>
          <cell r="M1391">
            <v>0.27084435709426258</v>
          </cell>
          <cell r="N1391">
            <v>3182732</v>
          </cell>
          <cell r="O1391">
            <v>0.19810949163176791</v>
          </cell>
          <cell r="P1391">
            <v>3182732</v>
          </cell>
          <cell r="Q1391">
            <v>0.19810949163176791</v>
          </cell>
          <cell r="R1391">
            <v>3182732</v>
          </cell>
          <cell r="S1391">
            <v>0.19810949163176791</v>
          </cell>
          <cell r="T1391">
            <v>3182732</v>
          </cell>
          <cell r="U1391">
            <v>0.19810949163176791</v>
          </cell>
        </row>
        <row r="1392">
          <cell r="C1392" t="str">
            <v>99-03</v>
          </cell>
          <cell r="D1392" t="str">
            <v>Belmond</v>
          </cell>
          <cell r="E1392">
            <v>36892</v>
          </cell>
          <cell r="F1392">
            <v>2376</v>
          </cell>
          <cell r="G1392">
            <v>0.17960541235165167</v>
          </cell>
          <cell r="H1392">
            <v>2376</v>
          </cell>
          <cell r="I1392">
            <v>0.17960541235165167</v>
          </cell>
          <cell r="J1392">
            <v>2376</v>
          </cell>
          <cell r="K1392">
            <v>0.17960541235165167</v>
          </cell>
          <cell r="L1392">
            <v>2376</v>
          </cell>
          <cell r="M1392">
            <v>0.17960541235165167</v>
          </cell>
          <cell r="N1392">
            <v>1766382</v>
          </cell>
          <cell r="O1392">
            <v>0.1099486353382897</v>
          </cell>
          <cell r="P1392">
            <v>1766382</v>
          </cell>
          <cell r="Q1392">
            <v>0.1099486353382897</v>
          </cell>
          <cell r="R1392">
            <v>1766382</v>
          </cell>
          <cell r="S1392">
            <v>0.1099486353382897</v>
          </cell>
          <cell r="T1392">
            <v>1766382</v>
          </cell>
          <cell r="U1392">
            <v>0.1099486353382897</v>
          </cell>
        </row>
        <row r="1393">
          <cell r="C1393" t="str">
            <v>99-04</v>
          </cell>
          <cell r="D1393" t="str">
            <v>Dows  *  *  35   (99)</v>
          </cell>
          <cell r="E1393">
            <v>36892</v>
          </cell>
          <cell r="F1393">
            <v>460</v>
          </cell>
          <cell r="G1393">
            <v>3.4772091616902263E-2</v>
          </cell>
          <cell r="H1393">
            <v>460</v>
          </cell>
          <cell r="I1393">
            <v>3.4772091616902263E-2</v>
          </cell>
          <cell r="J1393">
            <v>460</v>
          </cell>
          <cell r="K1393">
            <v>3.4772091616902263E-2</v>
          </cell>
          <cell r="L1393">
            <v>460</v>
          </cell>
          <cell r="M1393">
            <v>3.4772091616902263E-2</v>
          </cell>
          <cell r="N1393">
            <v>277068</v>
          </cell>
          <cell r="O1393">
            <v>1.7246127109486652E-2</v>
          </cell>
          <cell r="P1393">
            <v>277068</v>
          </cell>
          <cell r="Q1393">
            <v>1.7246127109486652E-2</v>
          </cell>
          <cell r="R1393">
            <v>277068</v>
          </cell>
          <cell r="S1393">
            <v>1.7246127109486652E-2</v>
          </cell>
          <cell r="T1393">
            <v>277068</v>
          </cell>
          <cell r="U1393">
            <v>1.7246127109486652E-2</v>
          </cell>
        </row>
        <row r="1394">
          <cell r="C1394" t="str">
            <v>99-05</v>
          </cell>
          <cell r="D1394" t="str">
            <v>Goldfield</v>
          </cell>
          <cell r="E1394">
            <v>36892</v>
          </cell>
          <cell r="F1394">
            <v>635</v>
          </cell>
          <cell r="G1394">
            <v>4.8000604732028121E-2</v>
          </cell>
          <cell r="H1394">
            <v>635</v>
          </cell>
          <cell r="I1394">
            <v>4.8000604732028121E-2</v>
          </cell>
          <cell r="J1394">
            <v>635</v>
          </cell>
          <cell r="K1394">
            <v>4.8000604732028121E-2</v>
          </cell>
          <cell r="L1394">
            <v>635</v>
          </cell>
          <cell r="M1394">
            <v>4.8000604732028121E-2</v>
          </cell>
          <cell r="N1394">
            <v>502689</v>
          </cell>
          <cell r="O1394">
            <v>3.1289930235684868E-2</v>
          </cell>
          <cell r="P1394">
            <v>502689</v>
          </cell>
          <cell r="Q1394">
            <v>3.1289930235684868E-2</v>
          </cell>
          <cell r="R1394">
            <v>502689</v>
          </cell>
          <cell r="S1394">
            <v>3.1289930235684868E-2</v>
          </cell>
          <cell r="T1394">
            <v>502689</v>
          </cell>
          <cell r="U1394">
            <v>3.1289930235684868E-2</v>
          </cell>
        </row>
        <row r="1395">
          <cell r="C1395" t="str">
            <v>99-06</v>
          </cell>
          <cell r="D1395" t="str">
            <v>Galt</v>
          </cell>
          <cell r="E1395">
            <v>36892</v>
          </cell>
          <cell r="F1395">
            <v>32</v>
          </cell>
          <cell r="G1395">
            <v>2.4189281124801574E-3</v>
          </cell>
          <cell r="H1395">
            <v>32</v>
          </cell>
          <cell r="I1395">
            <v>2.4189281124801574E-3</v>
          </cell>
          <cell r="J1395">
            <v>32</v>
          </cell>
          <cell r="K1395">
            <v>2.4189281124801574E-3</v>
          </cell>
          <cell r="L1395">
            <v>32</v>
          </cell>
          <cell r="M1395">
            <v>2.4189281124801574E-3</v>
          </cell>
          <cell r="N1395">
            <v>14853</v>
          </cell>
          <cell r="O1395">
            <v>9.2452656372156016E-4</v>
          </cell>
          <cell r="P1395">
            <v>14853</v>
          </cell>
          <cell r="Q1395">
            <v>9.2452656372156016E-4</v>
          </cell>
          <cell r="R1395">
            <v>14853</v>
          </cell>
          <cell r="S1395">
            <v>9.2452656372156016E-4</v>
          </cell>
          <cell r="T1395">
            <v>14853</v>
          </cell>
          <cell r="U1395">
            <v>9.2452656372156016E-4</v>
          </cell>
        </row>
        <row r="1396">
          <cell r="C1396" t="str">
            <v>99-07</v>
          </cell>
          <cell r="D1396" t="str">
            <v>Rowan</v>
          </cell>
          <cell r="E1396">
            <v>36892</v>
          </cell>
          <cell r="F1396">
            <v>158</v>
          </cell>
          <cell r="G1396">
            <v>1.1943457555370776E-2</v>
          </cell>
          <cell r="H1396">
            <v>158</v>
          </cell>
          <cell r="I1396">
            <v>1.1943457555370776E-2</v>
          </cell>
          <cell r="J1396">
            <v>158</v>
          </cell>
          <cell r="K1396">
            <v>1.1943457555370776E-2</v>
          </cell>
          <cell r="L1396">
            <v>158</v>
          </cell>
          <cell r="M1396">
            <v>1.1943457555370776E-2</v>
          </cell>
          <cell r="N1396">
            <v>73427</v>
          </cell>
          <cell r="O1396">
            <v>4.5704714195369959E-3</v>
          </cell>
          <cell r="P1396">
            <v>73427</v>
          </cell>
          <cell r="Q1396">
            <v>4.5704714195369959E-3</v>
          </cell>
          <cell r="R1396">
            <v>73427</v>
          </cell>
          <cell r="S1396">
            <v>4.5704714195369959E-3</v>
          </cell>
          <cell r="T1396">
            <v>73427</v>
          </cell>
          <cell r="U1396">
            <v>4.5704714195369959E-3</v>
          </cell>
        </row>
        <row r="1397">
          <cell r="C1397" t="str">
            <v>99-08</v>
          </cell>
          <cell r="D1397" t="str">
            <v>Woolstock</v>
          </cell>
          <cell r="E1397">
            <v>36892</v>
          </cell>
          <cell r="F1397">
            <v>168</v>
          </cell>
          <cell r="G1397">
            <v>1.2699372590520825E-2</v>
          </cell>
          <cell r="H1397">
            <v>168</v>
          </cell>
          <cell r="I1397">
            <v>1.2699372590520825E-2</v>
          </cell>
          <cell r="J1397">
            <v>168</v>
          </cell>
          <cell r="K1397">
            <v>1.2699372590520825E-2</v>
          </cell>
          <cell r="L1397">
            <v>168</v>
          </cell>
          <cell r="M1397">
            <v>1.2699372590520825E-2</v>
          </cell>
          <cell r="N1397">
            <v>187665</v>
          </cell>
          <cell r="O1397">
            <v>1.1681227871864715E-2</v>
          </cell>
          <cell r="P1397">
            <v>187665</v>
          </cell>
          <cell r="Q1397">
            <v>1.1681227871864715E-2</v>
          </cell>
          <cell r="R1397">
            <v>187665</v>
          </cell>
          <cell r="S1397">
            <v>1.1681227871864715E-2</v>
          </cell>
          <cell r="T1397">
            <v>187665</v>
          </cell>
          <cell r="U1397">
            <v>1.1681227871864715E-2</v>
          </cell>
        </row>
        <row r="1398">
          <cell r="C1398" t="str">
            <v>99-22</v>
          </cell>
          <cell r="D1398" t="str">
            <v>Unincorporated</v>
          </cell>
          <cell r="E1398">
            <v>36892</v>
          </cell>
          <cell r="F1398">
            <v>2967</v>
          </cell>
          <cell r="G1398">
            <v>0.22427999092901957</v>
          </cell>
          <cell r="H1398">
            <v>2967</v>
          </cell>
          <cell r="I1398">
            <v>0.22427999092901957</v>
          </cell>
          <cell r="J1398">
            <v>2967</v>
          </cell>
          <cell r="K1398">
            <v>0.22427999092901957</v>
          </cell>
          <cell r="L1398">
            <v>2967</v>
          </cell>
          <cell r="M1398">
            <v>0.22427999092901957</v>
          </cell>
          <cell r="N1398">
            <v>8224160</v>
          </cell>
          <cell r="O1398">
            <v>0.51191371334385694</v>
          </cell>
          <cell r="P1398">
            <v>8224160</v>
          </cell>
          <cell r="Q1398">
            <v>0.51191371334385694</v>
          </cell>
          <cell r="R1398">
            <v>8224160</v>
          </cell>
          <cell r="S1398">
            <v>0.51191371334385694</v>
          </cell>
          <cell r="T1398">
            <v>8224160</v>
          </cell>
          <cell r="U1398">
            <v>0.51191371334385694</v>
          </cell>
        </row>
        <row r="1399">
          <cell r="B1399">
            <v>99</v>
          </cell>
          <cell r="C1399" t="str">
            <v>99-24</v>
          </cell>
          <cell r="D1399" t="str">
            <v>TOTAL</v>
          </cell>
          <cell r="F1399">
            <v>13229</v>
          </cell>
          <cell r="G1399">
            <v>1</v>
          </cell>
          <cell r="H1399">
            <v>13229</v>
          </cell>
          <cell r="I1399">
            <v>1</v>
          </cell>
          <cell r="J1399">
            <v>13229</v>
          </cell>
          <cell r="K1399">
            <v>1</v>
          </cell>
          <cell r="L1399">
            <v>13229</v>
          </cell>
          <cell r="M1399">
            <v>1</v>
          </cell>
          <cell r="N1399">
            <v>16065520</v>
          </cell>
          <cell r="O1399">
            <v>1</v>
          </cell>
          <cell r="P1399">
            <v>16065520</v>
          </cell>
          <cell r="Q1399">
            <v>1</v>
          </cell>
          <cell r="R1399">
            <v>16065520</v>
          </cell>
          <cell r="S1399">
            <v>1</v>
          </cell>
          <cell r="T1399">
            <v>16065520</v>
          </cell>
          <cell r="U1399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E762-D395-497A-A6E0-E92B20185343}">
  <sheetPr codeName="Sheet3">
    <tabColor indexed="10"/>
  </sheetPr>
  <dimension ref="A1:O1080"/>
  <sheetViews>
    <sheetView tabSelected="1" zoomScale="80" zoomScaleNormal="80" workbookViewId="0">
      <pane xSplit="2" ySplit="5" topLeftCell="C792" activePane="bottomRight" state="frozen"/>
      <selection pane="topRight" activeCell="C1" sqref="C1"/>
      <selection pane="bottomLeft" activeCell="A6" sqref="A6"/>
      <selection pane="bottomRight" activeCell="E813" sqref="E813"/>
    </sheetView>
  </sheetViews>
  <sheetFormatPr defaultRowHeight="12.75"/>
  <cols>
    <col min="1" max="1" width="4.7109375" style="10" bestFit="1" customWidth="1"/>
    <col min="2" max="2" width="22.7109375" style="6" customWidth="1"/>
    <col min="3" max="4" width="11.5703125" style="6" customWidth="1"/>
    <col min="5" max="5" width="12.85546875" style="6" customWidth="1"/>
    <col min="6" max="7" width="11.5703125" style="6" customWidth="1"/>
    <col min="8" max="8" width="12.7109375" style="6" customWidth="1"/>
    <col min="9" max="10" width="11.5703125" style="6" customWidth="1"/>
    <col min="11" max="11" width="12.85546875" style="6" customWidth="1"/>
    <col min="12" max="13" width="11.5703125" style="6" customWidth="1"/>
    <col min="14" max="14" width="12.7109375" style="6" customWidth="1"/>
    <col min="15" max="15" width="7" style="6" bestFit="1" customWidth="1"/>
    <col min="16" max="21" width="13.140625" style="6" bestFit="1" customWidth="1"/>
    <col min="22" max="22" width="9.140625" style="6"/>
    <col min="23" max="24" width="10.42578125" style="6" bestFit="1" customWidth="1"/>
    <col min="25" max="25" width="11.140625" style="6" bestFit="1" customWidth="1"/>
    <col min="26" max="28" width="9.140625" style="6"/>
    <col min="29" max="30" width="10.42578125" style="6" bestFit="1" customWidth="1"/>
    <col min="31" max="31" width="11.140625" style="6" bestFit="1" customWidth="1"/>
    <col min="32" max="16384" width="9.140625" style="6"/>
  </cols>
  <sheetData>
    <row r="1" spans="1:15">
      <c r="B1" s="57" t="s">
        <v>2988</v>
      </c>
      <c r="C1" s="2"/>
      <c r="D1" s="2"/>
      <c r="E1" s="2"/>
      <c r="G1" s="58" t="s">
        <v>252</v>
      </c>
      <c r="H1" s="3"/>
      <c r="I1" s="3"/>
      <c r="J1" s="3"/>
      <c r="K1" s="3"/>
    </row>
    <row r="2" spans="1:15">
      <c r="A2" s="11"/>
      <c r="B2" s="8" t="s">
        <v>1739</v>
      </c>
      <c r="C2" s="8"/>
      <c r="D2" s="8"/>
      <c r="E2" s="8"/>
    </row>
    <row r="3" spans="1:15" ht="3.75" customHeight="1">
      <c r="A3" s="11"/>
      <c r="F3" s="9"/>
      <c r="G3" s="9"/>
      <c r="H3" s="9"/>
      <c r="I3" s="9"/>
      <c r="J3" s="9"/>
      <c r="K3" s="9"/>
      <c r="L3" s="9"/>
      <c r="M3" s="9"/>
      <c r="N3" s="9"/>
    </row>
    <row r="4" spans="1:15" ht="3.75" customHeight="1">
      <c r="A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>
      <c r="A5" s="1" t="s">
        <v>1175</v>
      </c>
      <c r="B5" s="1" t="s">
        <v>1176</v>
      </c>
      <c r="C5" s="4">
        <v>44743</v>
      </c>
      <c r="D5" s="4">
        <v>44774</v>
      </c>
      <c r="E5" s="4">
        <v>44805</v>
      </c>
      <c r="F5" s="4">
        <v>44835</v>
      </c>
      <c r="G5" s="4">
        <v>44866</v>
      </c>
      <c r="H5" s="4">
        <v>44896</v>
      </c>
      <c r="I5" s="4">
        <v>44927</v>
      </c>
      <c r="J5" s="4">
        <v>44958</v>
      </c>
      <c r="K5" s="4">
        <v>44986</v>
      </c>
      <c r="L5" s="4">
        <v>45017</v>
      </c>
      <c r="M5" s="4">
        <v>45047</v>
      </c>
      <c r="N5" s="4">
        <v>45078</v>
      </c>
      <c r="O5" s="1" t="s">
        <v>2985</v>
      </c>
    </row>
    <row r="6" spans="1:15">
      <c r="A6" s="10" t="s">
        <v>242</v>
      </c>
      <c r="B6" s="6" t="s">
        <v>679</v>
      </c>
      <c r="C6" s="47">
        <v>32362.535690494955</v>
      </c>
      <c r="D6" s="47">
        <v>32362.535690494955</v>
      </c>
      <c r="E6" s="47">
        <v>32362.535690494955</v>
      </c>
      <c r="F6" s="48">
        <v>33894.333447287667</v>
      </c>
      <c r="G6" s="48">
        <v>33894.333447287667</v>
      </c>
      <c r="H6" s="48">
        <v>33894.333447287667</v>
      </c>
      <c r="I6" s="49">
        <v>28793.906897572077</v>
      </c>
      <c r="J6" s="49">
        <v>28793.906897572077</v>
      </c>
      <c r="K6" s="49">
        <v>28793.906897572077</v>
      </c>
      <c r="L6" s="50">
        <v>33873.776103883567</v>
      </c>
      <c r="M6" s="50">
        <v>33873.776103883567</v>
      </c>
      <c r="N6" s="50">
        <v>33873.776103883567</v>
      </c>
      <c r="O6" s="59">
        <v>1</v>
      </c>
    </row>
    <row r="7" spans="1:15">
      <c r="A7" s="10" t="s">
        <v>242</v>
      </c>
      <c r="B7" s="6" t="s">
        <v>680</v>
      </c>
      <c r="C7" s="47">
        <v>12770.17981924856</v>
      </c>
      <c r="D7" s="47">
        <v>12770.17981924856</v>
      </c>
      <c r="E7" s="47">
        <v>12770.17981924856</v>
      </c>
      <c r="F7" s="48">
        <v>13374.623580641142</v>
      </c>
      <c r="G7" s="48">
        <v>13374.623580641142</v>
      </c>
      <c r="H7" s="48">
        <v>13374.623580641142</v>
      </c>
      <c r="I7" s="49">
        <v>11362.007362380236</v>
      </c>
      <c r="J7" s="49">
        <v>11362.007362380236</v>
      </c>
      <c r="K7" s="49">
        <v>11362.007362380236</v>
      </c>
      <c r="L7" s="50">
        <v>13366.511701696085</v>
      </c>
      <c r="M7" s="50">
        <v>13366.511701696085</v>
      </c>
      <c r="N7" s="50">
        <v>13366.511701696085</v>
      </c>
      <c r="O7" s="59">
        <v>2</v>
      </c>
    </row>
    <row r="8" spans="1:15">
      <c r="A8" s="10" t="s">
        <v>242</v>
      </c>
      <c r="B8" s="6" t="s">
        <v>682</v>
      </c>
      <c r="C8" s="47">
        <v>9932.6923565601192</v>
      </c>
      <c r="D8" s="47">
        <v>9932.6923565601192</v>
      </c>
      <c r="E8" s="47">
        <v>9932.6923565601192</v>
      </c>
      <c r="F8" s="48">
        <v>10402.830914805405</v>
      </c>
      <c r="G8" s="48">
        <v>10402.830914805405</v>
      </c>
      <c r="H8" s="48">
        <v>10402.830914805405</v>
      </c>
      <c r="I8" s="49">
        <v>8837.4106927912271</v>
      </c>
      <c r="J8" s="49">
        <v>8837.4106927912271</v>
      </c>
      <c r="K8" s="49">
        <v>8837.4106927912271</v>
      </c>
      <c r="L8" s="50">
        <v>10396.521465828542</v>
      </c>
      <c r="M8" s="50">
        <v>10396.521465828542</v>
      </c>
      <c r="N8" s="50">
        <v>10396.521465828542</v>
      </c>
      <c r="O8" s="59">
        <v>3</v>
      </c>
    </row>
    <row r="9" spans="1:15">
      <c r="A9" s="10" t="s">
        <v>242</v>
      </c>
      <c r="B9" s="6" t="s">
        <v>683</v>
      </c>
      <c r="C9" s="47">
        <v>2223.1062034288784</v>
      </c>
      <c r="D9" s="47">
        <v>2223.1062034288784</v>
      </c>
      <c r="E9" s="47">
        <v>2223.1062034288784</v>
      </c>
      <c r="F9" s="48">
        <v>2328.3312429032876</v>
      </c>
      <c r="G9" s="48">
        <v>2328.3312429032876</v>
      </c>
      <c r="H9" s="48">
        <v>2328.3312429032876</v>
      </c>
      <c r="I9" s="49">
        <v>1977.9634592646175</v>
      </c>
      <c r="J9" s="49">
        <v>1977.9634592646175</v>
      </c>
      <c r="K9" s="49">
        <v>1977.9634592646175</v>
      </c>
      <c r="L9" s="50">
        <v>2326.9190804545619</v>
      </c>
      <c r="M9" s="50">
        <v>2326.9190804545619</v>
      </c>
      <c r="N9" s="50">
        <v>2326.9190804545619</v>
      </c>
      <c r="O9" s="59">
        <v>4</v>
      </c>
    </row>
    <row r="10" spans="1:15">
      <c r="A10" s="10" t="s">
        <v>242</v>
      </c>
      <c r="B10" s="6" t="s">
        <v>684</v>
      </c>
      <c r="C10" s="47">
        <v>10399.809100456358</v>
      </c>
      <c r="D10" s="47">
        <v>10399.809100456358</v>
      </c>
      <c r="E10" s="47">
        <v>10399.809100456358</v>
      </c>
      <c r="F10" s="48">
        <v>10892.057433637194</v>
      </c>
      <c r="G10" s="48">
        <v>10892.057433637194</v>
      </c>
      <c r="H10" s="48">
        <v>10892.057433637194</v>
      </c>
      <c r="I10" s="49">
        <v>9253.0183003865641</v>
      </c>
      <c r="J10" s="49">
        <v>9253.0183003865641</v>
      </c>
      <c r="K10" s="49">
        <v>9253.0183003865641</v>
      </c>
      <c r="L10" s="50">
        <v>10885.451262567663</v>
      </c>
      <c r="M10" s="50">
        <v>10885.451262567663</v>
      </c>
      <c r="N10" s="50">
        <v>10885.451262567663</v>
      </c>
      <c r="O10" s="59">
        <v>5</v>
      </c>
    </row>
    <row r="11" spans="1:15">
      <c r="A11" s="10" t="s">
        <v>242</v>
      </c>
      <c r="B11" s="6" t="s">
        <v>685</v>
      </c>
      <c r="C11" s="47">
        <v>5425.8752632429778</v>
      </c>
      <c r="D11" s="47">
        <v>5425.8752632429778</v>
      </c>
      <c r="E11" s="47">
        <v>5425.8752632429778</v>
      </c>
      <c r="F11" s="48">
        <v>5682.6951748951333</v>
      </c>
      <c r="G11" s="48">
        <v>5682.6951748951333</v>
      </c>
      <c r="H11" s="48">
        <v>5682.6951748951333</v>
      </c>
      <c r="I11" s="49">
        <v>4827.5619890175622</v>
      </c>
      <c r="J11" s="49">
        <v>4827.5619890175622</v>
      </c>
      <c r="K11" s="49">
        <v>4827.5619890175622</v>
      </c>
      <c r="L11" s="50">
        <v>5679.2485481499043</v>
      </c>
      <c r="M11" s="50">
        <v>5679.2485481499043</v>
      </c>
      <c r="N11" s="50">
        <v>5679.2485481499043</v>
      </c>
      <c r="O11" s="59">
        <v>6</v>
      </c>
    </row>
    <row r="12" spans="1:15">
      <c r="A12" s="10" t="s">
        <v>242</v>
      </c>
      <c r="B12" s="6" t="s">
        <v>686</v>
      </c>
      <c r="C12" s="47">
        <v>63846.134899901503</v>
      </c>
      <c r="D12" s="47">
        <v>63846.134899901503</v>
      </c>
      <c r="E12" s="47">
        <v>63846.134899901503</v>
      </c>
      <c r="F12" s="48">
        <v>66868.128205830188</v>
      </c>
      <c r="G12" s="48">
        <v>66868.128205830188</v>
      </c>
      <c r="H12" s="48">
        <v>66868.128205830188</v>
      </c>
      <c r="I12" s="49">
        <v>56805.797965254395</v>
      </c>
      <c r="J12" s="49">
        <v>56805.797965254395</v>
      </c>
      <c r="K12" s="49">
        <v>56805.797965254395</v>
      </c>
      <c r="L12" s="50">
        <v>66827.571837419688</v>
      </c>
      <c r="M12" s="50">
        <v>66827.571837419688</v>
      </c>
      <c r="N12" s="50">
        <v>66827.571837419688</v>
      </c>
      <c r="O12" s="59">
        <v>7</v>
      </c>
    </row>
    <row r="13" spans="1:15">
      <c r="A13" s="10" t="s">
        <v>243</v>
      </c>
      <c r="B13" s="6" t="s">
        <v>691</v>
      </c>
      <c r="C13" s="47">
        <v>14394.634044154913</v>
      </c>
      <c r="D13" s="47">
        <v>14394.634044154913</v>
      </c>
      <c r="E13" s="47">
        <v>14394.634044154913</v>
      </c>
      <c r="F13" s="48">
        <v>15075.882458287711</v>
      </c>
      <c r="G13" s="48">
        <v>15075.882458287711</v>
      </c>
      <c r="H13" s="48">
        <v>15075.882458287711</v>
      </c>
      <c r="I13" s="49">
        <v>12807.228608244768</v>
      </c>
      <c r="J13" s="49">
        <v>12807.228608244768</v>
      </c>
      <c r="K13" s="49">
        <v>12807.228608244768</v>
      </c>
      <c r="L13" s="50">
        <v>15066.823303844456</v>
      </c>
      <c r="M13" s="50">
        <v>15066.823303844456</v>
      </c>
      <c r="N13" s="50">
        <v>15066.823303844456</v>
      </c>
      <c r="O13" s="59">
        <v>8</v>
      </c>
    </row>
    <row r="14" spans="1:15">
      <c r="A14" s="10" t="s">
        <v>243</v>
      </c>
      <c r="B14" s="6" t="s">
        <v>692</v>
      </c>
      <c r="C14" s="47">
        <v>308.68337152528829</v>
      </c>
      <c r="D14" s="47">
        <v>308.68337152528829</v>
      </c>
      <c r="E14" s="47">
        <v>308.68337152528829</v>
      </c>
      <c r="F14" s="48">
        <v>323.29229153504411</v>
      </c>
      <c r="G14" s="48">
        <v>323.29229153504411</v>
      </c>
      <c r="H14" s="48">
        <v>323.29229153504411</v>
      </c>
      <c r="I14" s="49">
        <v>274.64251571532168</v>
      </c>
      <c r="J14" s="49">
        <v>274.64251571532168</v>
      </c>
      <c r="K14" s="49">
        <v>274.64251571532168</v>
      </c>
      <c r="L14" s="50">
        <v>323.09802398172292</v>
      </c>
      <c r="M14" s="50">
        <v>323.09802398172292</v>
      </c>
      <c r="N14" s="50">
        <v>323.09802398172292</v>
      </c>
      <c r="O14" s="59">
        <v>9</v>
      </c>
    </row>
    <row r="15" spans="1:15">
      <c r="A15" s="10" t="s">
        <v>243</v>
      </c>
      <c r="B15" s="6" t="s">
        <v>693</v>
      </c>
      <c r="C15" s="47">
        <v>668.31621817054179</v>
      </c>
      <c r="D15" s="47">
        <v>668.31621817054179</v>
      </c>
      <c r="E15" s="47">
        <v>668.31621817054179</v>
      </c>
      <c r="F15" s="48">
        <v>699.94532123570684</v>
      </c>
      <c r="G15" s="48">
        <v>699.94532123570684</v>
      </c>
      <c r="H15" s="48">
        <v>699.94532123570684</v>
      </c>
      <c r="I15" s="49">
        <v>594.61592163110925</v>
      </c>
      <c r="J15" s="49">
        <v>594.61592163110925</v>
      </c>
      <c r="K15" s="49">
        <v>594.61592163110925</v>
      </c>
      <c r="L15" s="50">
        <v>699.52472146090417</v>
      </c>
      <c r="M15" s="50">
        <v>699.52472146090417</v>
      </c>
      <c r="N15" s="50">
        <v>699.52472146090417</v>
      </c>
      <c r="O15" s="59">
        <v>10</v>
      </c>
    </row>
    <row r="16" spans="1:15">
      <c r="A16" s="10" t="s">
        <v>243</v>
      </c>
      <c r="B16" s="6" t="s">
        <v>694</v>
      </c>
      <c r="C16" s="47">
        <v>1699.1339621040956</v>
      </c>
      <c r="D16" s="47">
        <v>1699.1339621040956</v>
      </c>
      <c r="E16" s="47">
        <v>1699.1339621040956</v>
      </c>
      <c r="F16" s="48">
        <v>1779.5481159847648</v>
      </c>
      <c r="G16" s="48">
        <v>1779.5481159847648</v>
      </c>
      <c r="H16" s="48">
        <v>1779.5481159847648</v>
      </c>
      <c r="I16" s="49">
        <v>1511.757577299175</v>
      </c>
      <c r="J16" s="49">
        <v>1511.757577299175</v>
      </c>
      <c r="K16" s="49">
        <v>1511.757577299175</v>
      </c>
      <c r="L16" s="50">
        <v>1778.4787788320962</v>
      </c>
      <c r="M16" s="50">
        <v>1778.4787788320962</v>
      </c>
      <c r="N16" s="50">
        <v>1778.4787788320962</v>
      </c>
      <c r="O16" s="59">
        <v>11</v>
      </c>
    </row>
    <row r="17" spans="1:15">
      <c r="A17" s="10" t="s">
        <v>243</v>
      </c>
      <c r="B17" s="23" t="s">
        <v>695</v>
      </c>
      <c r="C17" s="47">
        <v>22653.232404045168</v>
      </c>
      <c r="D17" s="47">
        <v>22653.232404045168</v>
      </c>
      <c r="E17" s="47">
        <v>22653.232404045168</v>
      </c>
      <c r="F17" s="48">
        <v>23725.331812956782</v>
      </c>
      <c r="G17" s="48">
        <v>23725.331812956782</v>
      </c>
      <c r="H17" s="48">
        <v>23725.331812956782</v>
      </c>
      <c r="I17" s="49">
        <v>20155.088710442968</v>
      </c>
      <c r="J17" s="49">
        <v>20155.088710442968</v>
      </c>
      <c r="K17" s="49">
        <v>20155.088710442968</v>
      </c>
      <c r="L17" s="50">
        <v>23711.075171880828</v>
      </c>
      <c r="M17" s="50">
        <v>23711.075171880828</v>
      </c>
      <c r="N17" s="50">
        <v>23711.075171880828</v>
      </c>
      <c r="O17" s="59">
        <v>12</v>
      </c>
    </row>
    <row r="18" spans="1:15">
      <c r="A18" s="10" t="s">
        <v>244</v>
      </c>
      <c r="B18" s="6" t="s">
        <v>699</v>
      </c>
      <c r="C18" s="47">
        <v>35392.085989351544</v>
      </c>
      <c r="D18" s="47">
        <v>35392.085989351544</v>
      </c>
      <c r="E18" s="47">
        <v>35392.085989351544</v>
      </c>
      <c r="F18" s="48">
        <v>37067.18641176165</v>
      </c>
      <c r="G18" s="48">
        <v>37067.18641176165</v>
      </c>
      <c r="H18" s="48">
        <v>37067.18641176165</v>
      </c>
      <c r="I18" s="49">
        <v>31489.28215805256</v>
      </c>
      <c r="J18" s="49">
        <v>31489.28215805256</v>
      </c>
      <c r="K18" s="49">
        <v>31489.28215805256</v>
      </c>
      <c r="L18" s="50">
        <v>37044.74772260031</v>
      </c>
      <c r="M18" s="50">
        <v>37044.74772260031</v>
      </c>
      <c r="N18" s="50">
        <v>37044.74772260031</v>
      </c>
      <c r="O18" s="59">
        <v>13</v>
      </c>
    </row>
    <row r="19" spans="1:15">
      <c r="A19" s="10" t="s">
        <v>244</v>
      </c>
      <c r="B19" s="6" t="s">
        <v>700</v>
      </c>
      <c r="C19" s="47">
        <v>9119.7936177208721</v>
      </c>
      <c r="D19" s="47">
        <v>9119.7936177208721</v>
      </c>
      <c r="E19" s="47">
        <v>9119.7936177208721</v>
      </c>
      <c r="F19" s="48">
        <v>9551.4316439715294</v>
      </c>
      <c r="G19" s="48">
        <v>9551.4316439715294</v>
      </c>
      <c r="H19" s="48">
        <v>9551.4316439715294</v>
      </c>
      <c r="I19" s="49">
        <v>8114.1234381613549</v>
      </c>
      <c r="J19" s="49">
        <v>8114.1234381613549</v>
      </c>
      <c r="K19" s="49">
        <v>8114.1234381613549</v>
      </c>
      <c r="L19" s="50">
        <v>9545.6496673379625</v>
      </c>
      <c r="M19" s="50">
        <v>9545.6496673379625</v>
      </c>
      <c r="N19" s="50">
        <v>9545.6496673379625</v>
      </c>
      <c r="O19" s="59">
        <v>14</v>
      </c>
    </row>
    <row r="20" spans="1:15">
      <c r="A20" s="10" t="s">
        <v>244</v>
      </c>
      <c r="B20" s="6" t="s">
        <v>701</v>
      </c>
      <c r="C20" s="47">
        <v>20753.681505397344</v>
      </c>
      <c r="D20" s="47">
        <v>20753.681505397344</v>
      </c>
      <c r="E20" s="47">
        <v>20753.681505397344</v>
      </c>
      <c r="F20" s="48">
        <v>21735.949141916863</v>
      </c>
      <c r="G20" s="48">
        <v>21735.949141916863</v>
      </c>
      <c r="H20" s="48">
        <v>21735.949141916863</v>
      </c>
      <c r="I20" s="49">
        <v>18465.103552767101</v>
      </c>
      <c r="J20" s="49">
        <v>18465.103552767101</v>
      </c>
      <c r="K20" s="49">
        <v>18465.103552767101</v>
      </c>
      <c r="L20" s="50">
        <v>21722.79124530706</v>
      </c>
      <c r="M20" s="50">
        <v>21722.79124530706</v>
      </c>
      <c r="N20" s="50">
        <v>21722.79124530706</v>
      </c>
      <c r="O20" s="59">
        <v>15</v>
      </c>
    </row>
    <row r="21" spans="1:15">
      <c r="A21" s="10" t="s">
        <v>244</v>
      </c>
      <c r="B21" s="6" t="s">
        <v>702</v>
      </c>
      <c r="C21" s="47">
        <v>4065.8912938951621</v>
      </c>
      <c r="D21" s="47">
        <v>4065.8912938951621</v>
      </c>
      <c r="E21" s="47">
        <v>4065.8912938951621</v>
      </c>
      <c r="F21" s="48">
        <v>4258.3291238079428</v>
      </c>
      <c r="G21" s="48">
        <v>4258.3291238079428</v>
      </c>
      <c r="H21" s="48">
        <v>4258.3291238079428</v>
      </c>
      <c r="I21" s="49">
        <v>3617.5318464120846</v>
      </c>
      <c r="J21" s="49">
        <v>3617.5318464120846</v>
      </c>
      <c r="K21" s="49">
        <v>3617.5318464120846</v>
      </c>
      <c r="L21" s="50">
        <v>4255.7513364761944</v>
      </c>
      <c r="M21" s="50">
        <v>4255.7513364761944</v>
      </c>
      <c r="N21" s="50">
        <v>4255.7513364761944</v>
      </c>
      <c r="O21" s="59">
        <v>16</v>
      </c>
    </row>
    <row r="22" spans="1:15">
      <c r="A22" s="10" t="s">
        <v>244</v>
      </c>
      <c r="B22" s="6" t="s">
        <v>703</v>
      </c>
      <c r="C22" s="47">
        <v>2388.5163528689122</v>
      </c>
      <c r="D22" s="47">
        <v>2388.5163528689122</v>
      </c>
      <c r="E22" s="47">
        <v>2388.5163528689122</v>
      </c>
      <c r="F22" s="48">
        <v>2501.5643589352389</v>
      </c>
      <c r="G22" s="48">
        <v>2501.5643589352389</v>
      </c>
      <c r="H22" s="48">
        <v>2501.5643589352389</v>
      </c>
      <c r="I22" s="49">
        <v>2125.1266567684406</v>
      </c>
      <c r="J22" s="49">
        <v>2125.1266567684406</v>
      </c>
      <c r="K22" s="49">
        <v>2125.1266567684406</v>
      </c>
      <c r="L22" s="50">
        <v>2500.0500323703977</v>
      </c>
      <c r="M22" s="50">
        <v>2500.0500323703977</v>
      </c>
      <c r="N22" s="50">
        <v>2500.0500323703977</v>
      </c>
      <c r="O22" s="59">
        <v>17</v>
      </c>
    </row>
    <row r="23" spans="1:15">
      <c r="A23" s="10" t="s">
        <v>244</v>
      </c>
      <c r="B23" s="6" t="s">
        <v>704</v>
      </c>
      <c r="C23" s="47">
        <v>910.05262819957477</v>
      </c>
      <c r="D23" s="47">
        <v>910.05262819957477</v>
      </c>
      <c r="E23" s="47">
        <v>910.05262819957477</v>
      </c>
      <c r="F23" s="48">
        <v>953.1252389061375</v>
      </c>
      <c r="G23" s="48">
        <v>953.1252389061375</v>
      </c>
      <c r="H23" s="48">
        <v>953.1252389061375</v>
      </c>
      <c r="I23" s="49">
        <v>809.69807760626884</v>
      </c>
      <c r="J23" s="49">
        <v>809.69807760626884</v>
      </c>
      <c r="K23" s="49">
        <v>809.69807760626884</v>
      </c>
      <c r="L23" s="50">
        <v>952.54826279767144</v>
      </c>
      <c r="M23" s="50">
        <v>952.54826279767144</v>
      </c>
      <c r="N23" s="50">
        <v>952.54826279767144</v>
      </c>
      <c r="O23" s="59">
        <v>18</v>
      </c>
    </row>
    <row r="24" spans="1:15">
      <c r="A24" s="10" t="s">
        <v>244</v>
      </c>
      <c r="B24" s="6" t="s">
        <v>705</v>
      </c>
      <c r="C24" s="47">
        <v>74056.978612566571</v>
      </c>
      <c r="D24" s="47">
        <v>74056.978612566571</v>
      </c>
      <c r="E24" s="47">
        <v>74056.978612566571</v>
      </c>
      <c r="F24" s="48">
        <v>77562.080747367276</v>
      </c>
      <c r="G24" s="48">
        <v>77562.080747367276</v>
      </c>
      <c r="H24" s="48">
        <v>77562.080747367276</v>
      </c>
      <c r="I24" s="49">
        <v>65890.467603565499</v>
      </c>
      <c r="J24" s="49">
        <v>65890.467603565499</v>
      </c>
      <c r="K24" s="49">
        <v>65890.467603565499</v>
      </c>
      <c r="L24" s="50">
        <v>77515.128399777052</v>
      </c>
      <c r="M24" s="50">
        <v>77515.128399777052</v>
      </c>
      <c r="N24" s="50">
        <v>77515.128399777052</v>
      </c>
      <c r="O24" s="59">
        <v>19</v>
      </c>
    </row>
    <row r="25" spans="1:15">
      <c r="A25" s="10" t="s">
        <v>245</v>
      </c>
      <c r="B25" s="6" t="s">
        <v>710</v>
      </c>
      <c r="C25" s="47">
        <v>56979.381331189841</v>
      </c>
      <c r="D25" s="47">
        <v>56979.381331189841</v>
      </c>
      <c r="E25" s="47">
        <v>56979.381331189841</v>
      </c>
      <c r="F25" s="48">
        <v>59676.251118145963</v>
      </c>
      <c r="G25" s="48">
        <v>59676.251118145963</v>
      </c>
      <c r="H25" s="48">
        <v>59676.251118145963</v>
      </c>
      <c r="I25" s="49">
        <v>48603.622869024832</v>
      </c>
      <c r="J25" s="49">
        <v>48603.622869024832</v>
      </c>
      <c r="K25" s="49">
        <v>48603.622869024832</v>
      </c>
      <c r="L25" s="50">
        <v>57178.258140281287</v>
      </c>
      <c r="M25" s="50">
        <v>57178.258140281287</v>
      </c>
      <c r="N25" s="50">
        <v>57178.258140281287</v>
      </c>
      <c r="O25" s="59">
        <v>20</v>
      </c>
    </row>
    <row r="26" spans="1:15">
      <c r="A26" s="10" t="s">
        <v>245</v>
      </c>
      <c r="B26" s="6" t="s">
        <v>711</v>
      </c>
      <c r="C26" s="47">
        <v>2730.890819840683</v>
      </c>
      <c r="D26" s="47">
        <v>2730.890819840683</v>
      </c>
      <c r="E26" s="47">
        <v>2730.890819840683</v>
      </c>
      <c r="F26" s="48">
        <v>2860.1455918554279</v>
      </c>
      <c r="G26" s="48">
        <v>2860.1455918554279</v>
      </c>
      <c r="H26" s="48">
        <v>2860.1455918554279</v>
      </c>
      <c r="I26" s="49">
        <v>2329.459962587609</v>
      </c>
      <c r="J26" s="49">
        <v>2329.459962587609</v>
      </c>
      <c r="K26" s="49">
        <v>2329.459962587609</v>
      </c>
      <c r="L26" s="50">
        <v>2740.4225283208129</v>
      </c>
      <c r="M26" s="50">
        <v>2740.4225283208129</v>
      </c>
      <c r="N26" s="50">
        <v>2740.4225283208129</v>
      </c>
      <c r="O26" s="59">
        <v>21</v>
      </c>
    </row>
    <row r="27" spans="1:15">
      <c r="A27" s="10" t="s">
        <v>245</v>
      </c>
      <c r="B27" s="6" t="s">
        <v>712</v>
      </c>
      <c r="C27" s="47">
        <v>6090.5964055643108</v>
      </c>
      <c r="D27" s="47">
        <v>6090.5964055643108</v>
      </c>
      <c r="E27" s="47">
        <v>6090.5964055643108</v>
      </c>
      <c r="F27" s="48">
        <v>6378.8681460951047</v>
      </c>
      <c r="G27" s="48">
        <v>6378.8681460951047</v>
      </c>
      <c r="H27" s="48">
        <v>6378.8681460951047</v>
      </c>
      <c r="I27" s="49">
        <v>5195.3012445476543</v>
      </c>
      <c r="J27" s="49">
        <v>5195.3012445476543</v>
      </c>
      <c r="K27" s="49">
        <v>5195.3012445476543</v>
      </c>
      <c r="L27" s="50">
        <v>6111.8545931806693</v>
      </c>
      <c r="M27" s="50">
        <v>6111.8545931806693</v>
      </c>
      <c r="N27" s="50">
        <v>6111.8545931806693</v>
      </c>
      <c r="O27" s="59">
        <v>22</v>
      </c>
    </row>
    <row r="28" spans="1:15">
      <c r="A28" s="10" t="s">
        <v>245</v>
      </c>
      <c r="B28" s="6" t="s">
        <v>713</v>
      </c>
      <c r="C28" s="47">
        <v>0</v>
      </c>
      <c r="D28" s="47">
        <v>0</v>
      </c>
      <c r="E28" s="47">
        <v>0</v>
      </c>
      <c r="F28" s="48">
        <v>0</v>
      </c>
      <c r="G28" s="48">
        <v>0</v>
      </c>
      <c r="H28" s="48">
        <v>0</v>
      </c>
      <c r="I28" s="49">
        <v>4943.6624744911314</v>
      </c>
      <c r="J28" s="49">
        <v>4943.6624744911314</v>
      </c>
      <c r="K28" s="49">
        <v>4943.6624744911314</v>
      </c>
      <c r="L28" s="50">
        <v>5815.8217935030061</v>
      </c>
      <c r="M28" s="50">
        <v>5815.8217935030061</v>
      </c>
      <c r="N28" s="50">
        <v>5815.8217935030061</v>
      </c>
      <c r="O28" s="59">
        <v>23</v>
      </c>
    </row>
    <row r="29" spans="1:15">
      <c r="A29" s="10" t="s">
        <v>245</v>
      </c>
      <c r="B29" s="6" t="s">
        <v>714</v>
      </c>
      <c r="C29" s="47">
        <v>3042.2250895888237</v>
      </c>
      <c r="D29" s="47">
        <v>3042.2250895888237</v>
      </c>
      <c r="E29" s="47">
        <v>3042.2250895888237</v>
      </c>
      <c r="F29" s="48">
        <v>3186.2155074830412</v>
      </c>
      <c r="G29" s="48">
        <v>3186.2155074830412</v>
      </c>
      <c r="H29" s="48">
        <v>3186.2155074830412</v>
      </c>
      <c r="I29" s="49">
        <v>2595.0292453618117</v>
      </c>
      <c r="J29" s="49">
        <v>2595.0292453618117</v>
      </c>
      <c r="K29" s="49">
        <v>2595.0292453618117</v>
      </c>
      <c r="L29" s="50">
        <v>3052.8434572197161</v>
      </c>
      <c r="M29" s="50">
        <v>3052.8434572197161</v>
      </c>
      <c r="N29" s="50">
        <v>3052.8434572197161</v>
      </c>
      <c r="O29" s="59">
        <v>24</v>
      </c>
    </row>
    <row r="30" spans="1:15">
      <c r="A30" s="10" t="s">
        <v>245</v>
      </c>
      <c r="B30" s="6" t="s">
        <v>715</v>
      </c>
      <c r="C30" s="47">
        <v>1441.6205841991627</v>
      </c>
      <c r="D30" s="47">
        <v>1441.6205841991627</v>
      </c>
      <c r="E30" s="47">
        <v>1441.6205841991627</v>
      </c>
      <c r="F30" s="48">
        <v>1509.8533888900868</v>
      </c>
      <c r="G30" s="48">
        <v>1509.8533888900868</v>
      </c>
      <c r="H30" s="48">
        <v>1509.8533888900868</v>
      </c>
      <c r="I30" s="49">
        <v>1229.7076864940439</v>
      </c>
      <c r="J30" s="49">
        <v>1229.7076864940439</v>
      </c>
      <c r="K30" s="49">
        <v>1229.7076864940439</v>
      </c>
      <c r="L30" s="50">
        <v>1446.6523148885437</v>
      </c>
      <c r="M30" s="50">
        <v>1446.6523148885437</v>
      </c>
      <c r="N30" s="50">
        <v>1446.6523148885437</v>
      </c>
      <c r="O30" s="59">
        <v>25</v>
      </c>
    </row>
    <row r="31" spans="1:15">
      <c r="A31" s="10" t="s">
        <v>245</v>
      </c>
      <c r="B31" s="6" t="s">
        <v>716</v>
      </c>
      <c r="C31" s="47">
        <v>609.74110920313353</v>
      </c>
      <c r="D31" s="47">
        <v>609.74110920313353</v>
      </c>
      <c r="E31" s="47">
        <v>609.74110920313353</v>
      </c>
      <c r="F31" s="48">
        <v>638.60053759385426</v>
      </c>
      <c r="G31" s="48">
        <v>638.60053759385426</v>
      </c>
      <c r="H31" s="48">
        <v>638.60053759385426</v>
      </c>
      <c r="I31" s="49">
        <v>520.11141972908365</v>
      </c>
      <c r="J31" s="49">
        <v>520.11141972908365</v>
      </c>
      <c r="K31" s="49">
        <v>520.11141972908365</v>
      </c>
      <c r="L31" s="50">
        <v>611.86930651481316</v>
      </c>
      <c r="M31" s="50">
        <v>611.86930651481316</v>
      </c>
      <c r="N31" s="50">
        <v>611.86930651481316</v>
      </c>
      <c r="O31" s="59">
        <v>26</v>
      </c>
    </row>
    <row r="32" spans="1:15">
      <c r="A32" s="10" t="s">
        <v>245</v>
      </c>
      <c r="B32" s="6" t="s">
        <v>717</v>
      </c>
      <c r="C32" s="47">
        <v>514.17478948459086</v>
      </c>
      <c r="D32" s="47">
        <v>514.17478948459086</v>
      </c>
      <c r="E32" s="47">
        <v>514.17478948459086</v>
      </c>
      <c r="F32" s="48">
        <v>538.51100413942549</v>
      </c>
      <c r="G32" s="48">
        <v>538.51100413942549</v>
      </c>
      <c r="H32" s="48">
        <v>538.51100413942549</v>
      </c>
      <c r="I32" s="49">
        <v>438.59299579986214</v>
      </c>
      <c r="J32" s="49">
        <v>438.59299579986214</v>
      </c>
      <c r="K32" s="49">
        <v>438.59299579986214</v>
      </c>
      <c r="L32" s="50">
        <v>515.96942886218596</v>
      </c>
      <c r="M32" s="50">
        <v>515.96942886218596</v>
      </c>
      <c r="N32" s="50">
        <v>515.96942886218596</v>
      </c>
      <c r="O32" s="59">
        <v>27</v>
      </c>
    </row>
    <row r="33" spans="1:15">
      <c r="A33" s="10" t="s">
        <v>245</v>
      </c>
      <c r="B33" s="6" t="s">
        <v>718</v>
      </c>
      <c r="C33" s="47">
        <v>367.63723981202145</v>
      </c>
      <c r="D33" s="47">
        <v>367.63723981202145</v>
      </c>
      <c r="E33" s="47">
        <v>367.63723981202145</v>
      </c>
      <c r="F33" s="48">
        <v>385.03774050974073</v>
      </c>
      <c r="G33" s="48">
        <v>385.03774050974073</v>
      </c>
      <c r="H33" s="48">
        <v>385.03774050974073</v>
      </c>
      <c r="I33" s="49">
        <v>313.59592433222372</v>
      </c>
      <c r="J33" s="49">
        <v>313.59592433222372</v>
      </c>
      <c r="K33" s="49">
        <v>313.59592433222372</v>
      </c>
      <c r="L33" s="50">
        <v>368.92041487375172</v>
      </c>
      <c r="M33" s="50">
        <v>368.92041487375172</v>
      </c>
      <c r="N33" s="50">
        <v>368.92041487375172</v>
      </c>
      <c r="O33" s="59">
        <v>28</v>
      </c>
    </row>
    <row r="34" spans="1:15">
      <c r="A34" s="10" t="s">
        <v>245</v>
      </c>
      <c r="B34" s="6" t="s">
        <v>719</v>
      </c>
      <c r="C34" s="47">
        <v>265.27836765189232</v>
      </c>
      <c r="D34" s="47">
        <v>265.27836765189232</v>
      </c>
      <c r="E34" s="47">
        <v>265.27836765189232</v>
      </c>
      <c r="F34" s="48">
        <v>277.83415885459203</v>
      </c>
      <c r="G34" s="48">
        <v>277.83415885459203</v>
      </c>
      <c r="H34" s="48">
        <v>277.83415885459203</v>
      </c>
      <c r="I34" s="49">
        <v>226.28342806532626</v>
      </c>
      <c r="J34" s="49">
        <v>226.28342806532626</v>
      </c>
      <c r="K34" s="49">
        <v>226.28342806532626</v>
      </c>
      <c r="L34" s="50">
        <v>266.20427653414123</v>
      </c>
      <c r="M34" s="50">
        <v>266.20427653414123</v>
      </c>
      <c r="N34" s="50">
        <v>266.20427653414123</v>
      </c>
      <c r="O34" s="59">
        <v>29</v>
      </c>
    </row>
    <row r="35" spans="1:15">
      <c r="A35" s="10" t="s">
        <v>245</v>
      </c>
      <c r="B35" s="6" t="s">
        <v>720</v>
      </c>
      <c r="C35" s="47">
        <v>686.11020362179283</v>
      </c>
      <c r="D35" s="47">
        <v>686.11020362179283</v>
      </c>
      <c r="E35" s="47">
        <v>686.11020362179283</v>
      </c>
      <c r="F35" s="48">
        <v>718.58422905767566</v>
      </c>
      <c r="G35" s="48">
        <v>718.58422905767566</v>
      </c>
      <c r="H35" s="48">
        <v>718.58422905767566</v>
      </c>
      <c r="I35" s="49">
        <v>585.25453952532587</v>
      </c>
      <c r="J35" s="49">
        <v>585.25453952532587</v>
      </c>
      <c r="K35" s="49">
        <v>585.25453952532587</v>
      </c>
      <c r="L35" s="50">
        <v>688.50495422795109</v>
      </c>
      <c r="M35" s="50">
        <v>688.50495422795109</v>
      </c>
      <c r="N35" s="50">
        <v>688.50495422795109</v>
      </c>
      <c r="O35" s="59">
        <v>30</v>
      </c>
    </row>
    <row r="36" spans="1:15">
      <c r="A36" s="10" t="s">
        <v>245</v>
      </c>
      <c r="B36" s="6" t="s">
        <v>1374</v>
      </c>
      <c r="C36" s="47">
        <v>61885.67739317708</v>
      </c>
      <c r="D36" s="47">
        <v>61885.67739317708</v>
      </c>
      <c r="E36" s="47">
        <v>61885.67739317708</v>
      </c>
      <c r="F36" s="48">
        <v>64814.765244041744</v>
      </c>
      <c r="G36" s="48">
        <v>64814.765244041744</v>
      </c>
      <c r="H36" s="48">
        <v>64814.765244041744</v>
      </c>
      <c r="I36" s="49">
        <v>52788.711543374433</v>
      </c>
      <c r="J36" s="49">
        <v>52788.711543374433</v>
      </c>
      <c r="K36" s="49">
        <v>52788.711543374433</v>
      </c>
      <c r="L36" s="50">
        <v>62101.678791593127</v>
      </c>
      <c r="M36" s="50">
        <v>62101.678791593127</v>
      </c>
      <c r="N36" s="50">
        <v>62101.678791593127</v>
      </c>
      <c r="O36" s="59">
        <v>31</v>
      </c>
    </row>
    <row r="37" spans="1:15">
      <c r="A37" s="10" t="s">
        <v>246</v>
      </c>
      <c r="B37" s="6" t="s">
        <v>725</v>
      </c>
      <c r="C37" s="47">
        <v>22966.1029200749</v>
      </c>
      <c r="D37" s="47">
        <v>22966.1029200749</v>
      </c>
      <c r="E37" s="47">
        <v>22966.1029200749</v>
      </c>
      <c r="F37" s="48">
        <v>24053.098128990143</v>
      </c>
      <c r="G37" s="48">
        <v>24053.098128990143</v>
      </c>
      <c r="H37" s="48">
        <v>24053.098128990143</v>
      </c>
      <c r="I37" s="49">
        <v>20433.590622505981</v>
      </c>
      <c r="J37" s="49">
        <v>20433.590622505981</v>
      </c>
      <c r="K37" s="49">
        <v>20433.590622505981</v>
      </c>
      <c r="L37" s="50">
        <v>24038.541601542114</v>
      </c>
      <c r="M37" s="50">
        <v>24038.541601542114</v>
      </c>
      <c r="N37" s="50">
        <v>24038.541601542114</v>
      </c>
      <c r="O37" s="59">
        <v>32</v>
      </c>
    </row>
    <row r="38" spans="1:15">
      <c r="A38" s="10" t="s">
        <v>246</v>
      </c>
      <c r="B38" s="6" t="s">
        <v>726</v>
      </c>
      <c r="C38" s="47">
        <v>8180.8451591263547</v>
      </c>
      <c r="D38" s="47">
        <v>8180.8451591263547</v>
      </c>
      <c r="E38" s="47">
        <v>8180.8451591263547</v>
      </c>
      <c r="F38" s="48">
        <v>8568.0479650963116</v>
      </c>
      <c r="G38" s="48">
        <v>8568.0479650963116</v>
      </c>
      <c r="H38" s="48">
        <v>8568.0479650963116</v>
      </c>
      <c r="I38" s="49">
        <v>7278.7290690741438</v>
      </c>
      <c r="J38" s="49">
        <v>7278.7290690741438</v>
      </c>
      <c r="K38" s="49">
        <v>7278.7290690741438</v>
      </c>
      <c r="L38" s="50">
        <v>8562.8627276391198</v>
      </c>
      <c r="M38" s="50">
        <v>8562.8627276391198</v>
      </c>
      <c r="N38" s="50">
        <v>8562.8627276391198</v>
      </c>
      <c r="O38" s="59">
        <v>33</v>
      </c>
    </row>
    <row r="39" spans="1:15">
      <c r="A39" s="10" t="s">
        <v>246</v>
      </c>
      <c r="B39" s="6" t="s">
        <v>727</v>
      </c>
      <c r="C39" s="47">
        <v>1438.0035507107466</v>
      </c>
      <c r="D39" s="47">
        <v>1438.0035507107466</v>
      </c>
      <c r="E39" s="47">
        <v>1438.0035507107466</v>
      </c>
      <c r="F39" s="48">
        <v>1506.0648572138787</v>
      </c>
      <c r="G39" s="48">
        <v>1506.0648572138787</v>
      </c>
      <c r="H39" s="48">
        <v>1506.0648572138787</v>
      </c>
      <c r="I39" s="49">
        <v>1279.4323865564907</v>
      </c>
      <c r="J39" s="49">
        <v>1279.4323865564907</v>
      </c>
      <c r="K39" s="49">
        <v>1279.4323865564907</v>
      </c>
      <c r="L39" s="50">
        <v>1505.1534122800504</v>
      </c>
      <c r="M39" s="50">
        <v>1505.1534122800504</v>
      </c>
      <c r="N39" s="50">
        <v>1505.1534122800504</v>
      </c>
      <c r="O39" s="59">
        <v>34</v>
      </c>
    </row>
    <row r="40" spans="1:15">
      <c r="A40" s="10" t="s">
        <v>246</v>
      </c>
      <c r="B40" s="6" t="s">
        <v>728</v>
      </c>
      <c r="C40" s="47">
        <v>632.90454602340765</v>
      </c>
      <c r="D40" s="47">
        <v>632.90454602340765</v>
      </c>
      <c r="E40" s="47">
        <v>632.90454602340765</v>
      </c>
      <c r="F40" s="48">
        <v>662.86018157996375</v>
      </c>
      <c r="G40" s="48">
        <v>662.86018157996375</v>
      </c>
      <c r="H40" s="48">
        <v>662.86018157996375</v>
      </c>
      <c r="I40" s="49">
        <v>563.11305586203184</v>
      </c>
      <c r="J40" s="49">
        <v>563.11305586203184</v>
      </c>
      <c r="K40" s="49">
        <v>563.11305586203184</v>
      </c>
      <c r="L40" s="50">
        <v>662.45902982913196</v>
      </c>
      <c r="M40" s="50">
        <v>662.45902982913196</v>
      </c>
      <c r="N40" s="50">
        <v>662.45902982913196</v>
      </c>
      <c r="O40" s="59">
        <v>35</v>
      </c>
    </row>
    <row r="41" spans="1:15">
      <c r="A41" s="10" t="s">
        <v>246</v>
      </c>
      <c r="B41" s="6" t="s">
        <v>729</v>
      </c>
      <c r="C41" s="47">
        <v>2955.9245435697026</v>
      </c>
      <c r="D41" s="47">
        <v>2955.9245435697026</v>
      </c>
      <c r="E41" s="47">
        <v>2955.9245435697026</v>
      </c>
      <c r="F41" s="48">
        <v>3095.8296823717528</v>
      </c>
      <c r="G41" s="48">
        <v>3095.8296823717528</v>
      </c>
      <c r="H41" s="48">
        <v>3095.8296823717528</v>
      </c>
      <c r="I41" s="49">
        <v>2629.9695792761067</v>
      </c>
      <c r="J41" s="49">
        <v>2629.9695792761067</v>
      </c>
      <c r="K41" s="49">
        <v>2629.9695792761067</v>
      </c>
      <c r="L41" s="50">
        <v>3093.9561387016529</v>
      </c>
      <c r="M41" s="50">
        <v>3093.9561387016529</v>
      </c>
      <c r="N41" s="50">
        <v>3093.9561387016529</v>
      </c>
      <c r="O41" s="59">
        <v>36</v>
      </c>
    </row>
    <row r="42" spans="1:15">
      <c r="A42" s="10" t="s">
        <v>246</v>
      </c>
      <c r="B42" s="6" t="s">
        <v>730</v>
      </c>
      <c r="C42" s="47">
        <v>34823.552613828208</v>
      </c>
      <c r="D42" s="47">
        <v>34823.552613828208</v>
      </c>
      <c r="E42" s="47">
        <v>34823.552613828208</v>
      </c>
      <c r="F42" s="48">
        <v>36471.765851414617</v>
      </c>
      <c r="G42" s="48">
        <v>36471.765851414617</v>
      </c>
      <c r="H42" s="48">
        <v>36471.765851414617</v>
      </c>
      <c r="I42" s="49">
        <v>30983.498620058574</v>
      </c>
      <c r="J42" s="49">
        <v>30983.498620058574</v>
      </c>
      <c r="K42" s="49">
        <v>30983.498620058574</v>
      </c>
      <c r="L42" s="50">
        <v>36449.693756674591</v>
      </c>
      <c r="M42" s="50">
        <v>36449.693756674591</v>
      </c>
      <c r="N42" s="50">
        <v>36449.693756674591</v>
      </c>
      <c r="O42" s="59">
        <v>37</v>
      </c>
    </row>
    <row r="43" spans="1:15">
      <c r="A43" s="10" t="s">
        <v>247</v>
      </c>
      <c r="B43" s="6" t="s">
        <v>734</v>
      </c>
      <c r="C43" s="47">
        <v>20302.941841028765</v>
      </c>
      <c r="D43" s="47">
        <v>20302.941841028765</v>
      </c>
      <c r="E43" s="47">
        <v>20302.941841028765</v>
      </c>
      <c r="F43" s="48">
        <v>21263.898064878747</v>
      </c>
      <c r="G43" s="48">
        <v>21263.898064878747</v>
      </c>
      <c r="H43" s="48">
        <v>21263.898064878747</v>
      </c>
      <c r="I43" s="49">
        <v>18064.09440903589</v>
      </c>
      <c r="J43" s="49">
        <v>18064.09440903589</v>
      </c>
      <c r="K43" s="49">
        <v>18064.09440903589</v>
      </c>
      <c r="L43" s="50">
        <v>21251.009026887994</v>
      </c>
      <c r="M43" s="50">
        <v>21251.009026887994</v>
      </c>
      <c r="N43" s="50">
        <v>21251.009026887994</v>
      </c>
      <c r="O43" s="59">
        <v>38</v>
      </c>
    </row>
    <row r="44" spans="1:15">
      <c r="A44" s="10" t="s">
        <v>247</v>
      </c>
      <c r="B44" s="6" t="s">
        <v>735</v>
      </c>
      <c r="C44" s="47">
        <v>39448.862091911666</v>
      </c>
      <c r="D44" s="47">
        <v>39448.862091911666</v>
      </c>
      <c r="E44" s="47">
        <v>39448.862091911666</v>
      </c>
      <c r="F44" s="48">
        <v>41316.011682736731</v>
      </c>
      <c r="G44" s="48">
        <v>41316.011682736731</v>
      </c>
      <c r="H44" s="48">
        <v>41316.011682736731</v>
      </c>
      <c r="I44" s="49">
        <v>35098.75439416719</v>
      </c>
      <c r="J44" s="49">
        <v>35098.75439416719</v>
      </c>
      <c r="K44" s="49">
        <v>35098.75439416719</v>
      </c>
      <c r="L44" s="50">
        <v>41290.968125690866</v>
      </c>
      <c r="M44" s="50">
        <v>41290.968125690866</v>
      </c>
      <c r="N44" s="50">
        <v>41290.968125690866</v>
      </c>
      <c r="O44" s="59">
        <v>39</v>
      </c>
    </row>
    <row r="45" spans="1:15">
      <c r="A45" s="10" t="s">
        <v>247</v>
      </c>
      <c r="B45" s="6" t="s">
        <v>736</v>
      </c>
      <c r="C45" s="47">
        <v>5360.7437322398591</v>
      </c>
      <c r="D45" s="47">
        <v>5360.7437322398591</v>
      </c>
      <c r="E45" s="47">
        <v>5360.7437322398591</v>
      </c>
      <c r="F45" s="48">
        <v>5614.472482206058</v>
      </c>
      <c r="G45" s="48">
        <v>5614.472482206058</v>
      </c>
      <c r="H45" s="48">
        <v>5614.472482206058</v>
      </c>
      <c r="I45" s="49">
        <v>4769.6034220093798</v>
      </c>
      <c r="J45" s="49">
        <v>4769.6034220093798</v>
      </c>
      <c r="K45" s="49">
        <v>4769.6034220093798</v>
      </c>
      <c r="L45" s="50">
        <v>5611.0692892025736</v>
      </c>
      <c r="M45" s="50">
        <v>5611.0692892025736</v>
      </c>
      <c r="N45" s="50">
        <v>5611.0692892025736</v>
      </c>
      <c r="O45" s="59">
        <v>40</v>
      </c>
    </row>
    <row r="46" spans="1:15">
      <c r="A46" s="10" t="s">
        <v>247</v>
      </c>
      <c r="B46" s="6" t="s">
        <v>8</v>
      </c>
      <c r="C46" s="47">
        <v>7129.6962414822765</v>
      </c>
      <c r="D46" s="47">
        <v>7129.6962414822765</v>
      </c>
      <c r="E46" s="47">
        <v>7129.6962414822765</v>
      </c>
      <c r="F46" s="48">
        <v>7467.1510808379626</v>
      </c>
      <c r="G46" s="48">
        <v>7467.1510808379626</v>
      </c>
      <c r="H46" s="48">
        <v>7467.1510808379626</v>
      </c>
      <c r="I46" s="49">
        <v>6343.4898756208131</v>
      </c>
      <c r="J46" s="49">
        <v>6343.4898756208131</v>
      </c>
      <c r="K46" s="49">
        <v>6343.4898756208131</v>
      </c>
      <c r="L46" s="50">
        <v>7462.6248931338096</v>
      </c>
      <c r="M46" s="50">
        <v>7462.6248931338096</v>
      </c>
      <c r="N46" s="50">
        <v>7462.6248931338096</v>
      </c>
      <c r="O46" s="59">
        <v>41</v>
      </c>
    </row>
    <row r="47" spans="1:15">
      <c r="A47" s="10" t="s">
        <v>247</v>
      </c>
      <c r="B47" s="6" t="s">
        <v>9</v>
      </c>
      <c r="C47" s="47">
        <v>6153.0027580529531</v>
      </c>
      <c r="D47" s="47">
        <v>6153.0027580529531</v>
      </c>
      <c r="E47" s="47">
        <v>6153.0027580529531</v>
      </c>
      <c r="F47" s="48">
        <v>6444.2298295785386</v>
      </c>
      <c r="G47" s="48">
        <v>6444.2298295785386</v>
      </c>
      <c r="H47" s="48">
        <v>6444.2298295785386</v>
      </c>
      <c r="I47" s="49">
        <v>5474.4984047540756</v>
      </c>
      <c r="J47" s="49">
        <v>5474.4984047540756</v>
      </c>
      <c r="K47" s="49">
        <v>5474.4984047540756</v>
      </c>
      <c r="L47" s="50">
        <v>6440.3236820395896</v>
      </c>
      <c r="M47" s="50">
        <v>6440.3236820395896</v>
      </c>
      <c r="N47" s="50">
        <v>6440.3236820395896</v>
      </c>
      <c r="O47" s="59">
        <v>42</v>
      </c>
    </row>
    <row r="48" spans="1:15">
      <c r="A48" s="10" t="s">
        <v>247</v>
      </c>
      <c r="B48" s="6" t="s">
        <v>10</v>
      </c>
      <c r="C48" s="47">
        <v>14388.31615426035</v>
      </c>
      <c r="D48" s="47">
        <v>14388.31615426035</v>
      </c>
      <c r="E48" s="47">
        <v>14388.31615426035</v>
      </c>
      <c r="F48" s="48">
        <v>15069.327904548511</v>
      </c>
      <c r="G48" s="48">
        <v>15069.327904548511</v>
      </c>
      <c r="H48" s="48">
        <v>15069.327904548511</v>
      </c>
      <c r="I48" s="49">
        <v>12801.686742380247</v>
      </c>
      <c r="J48" s="49">
        <v>12801.686742380247</v>
      </c>
      <c r="K48" s="49">
        <v>12801.686742380247</v>
      </c>
      <c r="L48" s="50">
        <v>15060.193683754926</v>
      </c>
      <c r="M48" s="50">
        <v>15060.193683754926</v>
      </c>
      <c r="N48" s="50">
        <v>15060.193683754926</v>
      </c>
      <c r="O48" s="59">
        <v>43</v>
      </c>
    </row>
    <row r="49" spans="1:15">
      <c r="A49" s="10" t="s">
        <v>247</v>
      </c>
      <c r="B49" s="6" t="s">
        <v>11</v>
      </c>
      <c r="C49" s="47">
        <v>2541.1490736362148</v>
      </c>
      <c r="D49" s="47">
        <v>2541.1490736362148</v>
      </c>
      <c r="E49" s="47">
        <v>2541.1490736362148</v>
      </c>
      <c r="F49" s="48">
        <v>2661.4239105126426</v>
      </c>
      <c r="G49" s="48">
        <v>2661.4239105126426</v>
      </c>
      <c r="H49" s="48">
        <v>2661.4239105126426</v>
      </c>
      <c r="I49" s="49">
        <v>2260.9313040948309</v>
      </c>
      <c r="J49" s="49">
        <v>2260.9313040948309</v>
      </c>
      <c r="K49" s="49">
        <v>2260.9313040948309</v>
      </c>
      <c r="L49" s="50">
        <v>2659.8106976488752</v>
      </c>
      <c r="M49" s="50">
        <v>2659.8106976488752</v>
      </c>
      <c r="N49" s="50">
        <v>2659.8106976488752</v>
      </c>
      <c r="O49" s="59">
        <v>44</v>
      </c>
    </row>
    <row r="50" spans="1:15">
      <c r="A50" s="10" t="s">
        <v>247</v>
      </c>
      <c r="B50" s="6" t="s">
        <v>12</v>
      </c>
      <c r="C50" s="47">
        <v>4873.3787777729467</v>
      </c>
      <c r="D50" s="47">
        <v>4873.3787777729467</v>
      </c>
      <c r="E50" s="47">
        <v>4873.3787777729467</v>
      </c>
      <c r="F50" s="48">
        <v>5104.0401126843035</v>
      </c>
      <c r="G50" s="48">
        <v>5104.0401126843035</v>
      </c>
      <c r="H50" s="48">
        <v>5104.0401126843035</v>
      </c>
      <c r="I50" s="49">
        <v>4335.9812101112593</v>
      </c>
      <c r="J50" s="49">
        <v>4335.9812101112593</v>
      </c>
      <c r="K50" s="49">
        <v>4335.9812101112593</v>
      </c>
      <c r="L50" s="50">
        <v>5100.9463164895506</v>
      </c>
      <c r="M50" s="50">
        <v>5100.9463164895506</v>
      </c>
      <c r="N50" s="50">
        <v>5100.9463164895506</v>
      </c>
      <c r="O50" s="59">
        <v>45</v>
      </c>
    </row>
    <row r="51" spans="1:15">
      <c r="A51" s="10" t="s">
        <v>247</v>
      </c>
      <c r="B51" s="6" t="s">
        <v>13</v>
      </c>
      <c r="C51" s="47">
        <v>835.71383559875574</v>
      </c>
      <c r="D51" s="47">
        <v>835.71383559875574</v>
      </c>
      <c r="E51" s="47">
        <v>835.71383559875574</v>
      </c>
      <c r="F51" s="48">
        <v>875.26891180220855</v>
      </c>
      <c r="G51" s="48">
        <v>875.26891180220855</v>
      </c>
      <c r="H51" s="48">
        <v>875.26891180220855</v>
      </c>
      <c r="I51" s="49">
        <v>743.55794068651448</v>
      </c>
      <c r="J51" s="49">
        <v>743.55794068651448</v>
      </c>
      <c r="K51" s="49">
        <v>743.55794068651448</v>
      </c>
      <c r="L51" s="50">
        <v>874.73837058996594</v>
      </c>
      <c r="M51" s="50">
        <v>874.73837058996594</v>
      </c>
      <c r="N51" s="50">
        <v>874.73837058996594</v>
      </c>
      <c r="O51" s="59">
        <v>46</v>
      </c>
    </row>
    <row r="52" spans="1:15">
      <c r="A52" s="10" t="s">
        <v>247</v>
      </c>
      <c r="B52" s="6" t="s">
        <v>14</v>
      </c>
      <c r="C52" s="47">
        <v>1213.0997031222921</v>
      </c>
      <c r="D52" s="47">
        <v>1213.0997031222921</v>
      </c>
      <c r="E52" s="47">
        <v>1213.0997031222921</v>
      </c>
      <c r="F52" s="48">
        <v>1270.5167867643374</v>
      </c>
      <c r="G52" s="48">
        <v>1270.5167867643374</v>
      </c>
      <c r="H52" s="48">
        <v>1270.5167867643374</v>
      </c>
      <c r="I52" s="49">
        <v>1079.3286872590538</v>
      </c>
      <c r="J52" s="49">
        <v>1079.3286872590538</v>
      </c>
      <c r="K52" s="49">
        <v>1079.3286872590538</v>
      </c>
      <c r="L52" s="50">
        <v>1269.7466674248574</v>
      </c>
      <c r="M52" s="50">
        <v>1269.7466674248574</v>
      </c>
      <c r="N52" s="50">
        <v>1269.7466674248574</v>
      </c>
      <c r="O52" s="59">
        <v>47</v>
      </c>
    </row>
    <row r="53" spans="1:15">
      <c r="A53" s="10" t="s">
        <v>247</v>
      </c>
      <c r="B53" s="6" t="s">
        <v>15</v>
      </c>
      <c r="C53" s="47">
        <v>6750.0683214616092</v>
      </c>
      <c r="D53" s="47">
        <v>6750.0683214616092</v>
      </c>
      <c r="E53" s="47">
        <v>6750.0683214616092</v>
      </c>
      <c r="F53" s="48">
        <v>7069.5550350477652</v>
      </c>
      <c r="G53" s="48">
        <v>7069.5550350477652</v>
      </c>
      <c r="H53" s="48">
        <v>7069.5550350477652</v>
      </c>
      <c r="I53" s="49">
        <v>6005.7243123219441</v>
      </c>
      <c r="J53" s="49">
        <v>6005.7243123219441</v>
      </c>
      <c r="K53" s="49">
        <v>6005.7243123219441</v>
      </c>
      <c r="L53" s="50">
        <v>7065.2698488064443</v>
      </c>
      <c r="M53" s="50">
        <v>7065.2698488064443</v>
      </c>
      <c r="N53" s="50">
        <v>7065.2698488064443</v>
      </c>
      <c r="O53" s="59">
        <v>48</v>
      </c>
    </row>
    <row r="54" spans="1:15">
      <c r="A54" s="10" t="s">
        <v>247</v>
      </c>
      <c r="B54" s="6" t="s">
        <v>16</v>
      </c>
      <c r="C54" s="47">
        <v>3628.7242711900349</v>
      </c>
      <c r="D54" s="47">
        <v>3628.7242711900349</v>
      </c>
      <c r="E54" s="47">
        <v>3628.7242711900349</v>
      </c>
      <c r="F54" s="48">
        <v>3800.4750056569401</v>
      </c>
      <c r="G54" s="48">
        <v>3800.4750056569401</v>
      </c>
      <c r="H54" s="48">
        <v>3800.4750056569401</v>
      </c>
      <c r="I54" s="49">
        <v>3228.57733290021</v>
      </c>
      <c r="J54" s="49">
        <v>3228.57733290021</v>
      </c>
      <c r="K54" s="49">
        <v>3228.57733290021</v>
      </c>
      <c r="L54" s="50">
        <v>3798.171360926262</v>
      </c>
      <c r="M54" s="50">
        <v>3798.171360926262</v>
      </c>
      <c r="N54" s="50">
        <v>3798.171360926262</v>
      </c>
      <c r="O54" s="59">
        <v>49</v>
      </c>
    </row>
    <row r="55" spans="1:15">
      <c r="A55" s="10" t="s">
        <v>247</v>
      </c>
      <c r="B55" s="6" t="s">
        <v>17</v>
      </c>
      <c r="C55" s="47">
        <v>10810.228833090692</v>
      </c>
      <c r="D55" s="47">
        <v>10810.228833090692</v>
      </c>
      <c r="E55" s="47">
        <v>10810.228833090692</v>
      </c>
      <c r="F55" s="48">
        <v>11321.886540616029</v>
      </c>
      <c r="G55" s="48">
        <v>11321.886540616029</v>
      </c>
      <c r="H55" s="48">
        <v>11321.886540616029</v>
      </c>
      <c r="I55" s="49">
        <v>9618.162518182995</v>
      </c>
      <c r="J55" s="49">
        <v>9618.162518182995</v>
      </c>
      <c r="K55" s="49">
        <v>9618.162518182995</v>
      </c>
      <c r="L55" s="50">
        <v>11315.023818395308</v>
      </c>
      <c r="M55" s="50">
        <v>11315.023818395308</v>
      </c>
      <c r="N55" s="50">
        <v>11315.023818395308</v>
      </c>
      <c r="O55" s="59">
        <v>50</v>
      </c>
    </row>
    <row r="56" spans="1:15">
      <c r="A56" s="10" t="s">
        <v>247</v>
      </c>
      <c r="B56" s="23" t="s">
        <v>18</v>
      </c>
      <c r="C56" s="47">
        <v>96568.407698484953</v>
      </c>
      <c r="D56" s="47">
        <v>96568.407698484953</v>
      </c>
      <c r="E56" s="47">
        <v>96568.407698484953</v>
      </c>
      <c r="F56" s="48">
        <v>101139.07598546258</v>
      </c>
      <c r="G56" s="48">
        <v>101139.07598546258</v>
      </c>
      <c r="H56" s="48">
        <v>101139.07598546258</v>
      </c>
      <c r="I56" s="49">
        <v>85919.609446475617</v>
      </c>
      <c r="J56" s="49">
        <v>85919.609446475617</v>
      </c>
      <c r="K56" s="49">
        <v>85919.609446475617</v>
      </c>
      <c r="L56" s="50">
        <v>101077.77088567565</v>
      </c>
      <c r="M56" s="50">
        <v>101077.77088567565</v>
      </c>
      <c r="N56" s="50">
        <v>101077.77088567565</v>
      </c>
      <c r="O56" s="59">
        <v>51</v>
      </c>
    </row>
    <row r="57" spans="1:15">
      <c r="A57" s="10" t="s">
        <v>248</v>
      </c>
      <c r="B57" s="6" t="s">
        <v>26</v>
      </c>
      <c r="C57" s="47">
        <v>926967.36891378334</v>
      </c>
      <c r="D57" s="47">
        <v>926967.36891378334</v>
      </c>
      <c r="E57" s="47">
        <v>926967.36891378334</v>
      </c>
      <c r="F57" s="48">
        <v>970841.11559578357</v>
      </c>
      <c r="G57" s="48">
        <v>970841.11559578357</v>
      </c>
      <c r="H57" s="48">
        <v>970841.11559578357</v>
      </c>
      <c r="I57" s="49">
        <v>824748.67007328023</v>
      </c>
      <c r="J57" s="49">
        <v>824748.67007328023</v>
      </c>
      <c r="K57" s="49">
        <v>824748.67007328023</v>
      </c>
      <c r="L57" s="50">
        <v>970252.49107664509</v>
      </c>
      <c r="M57" s="50">
        <v>970252.49107664509</v>
      </c>
      <c r="N57" s="50">
        <v>970252.49107664509</v>
      </c>
      <c r="O57" s="59">
        <v>52</v>
      </c>
    </row>
    <row r="58" spans="1:15">
      <c r="A58" s="10" t="s">
        <v>248</v>
      </c>
      <c r="B58" s="6" t="s">
        <v>27</v>
      </c>
      <c r="C58" s="47">
        <v>489596.27636557614</v>
      </c>
      <c r="D58" s="47">
        <v>489596.27636557614</v>
      </c>
      <c r="E58" s="47">
        <v>489596.27636557614</v>
      </c>
      <c r="F58" s="48">
        <v>512769.06941748748</v>
      </c>
      <c r="G58" s="48">
        <v>512769.06941748748</v>
      </c>
      <c r="H58" s="48">
        <v>512769.06941748748</v>
      </c>
      <c r="I58" s="49">
        <v>435607.43489655212</v>
      </c>
      <c r="J58" s="49">
        <v>435607.43489655212</v>
      </c>
      <c r="K58" s="49">
        <v>435607.43489655212</v>
      </c>
      <c r="L58" s="50">
        <v>512458.17565529887</v>
      </c>
      <c r="M58" s="50">
        <v>512458.17565529887</v>
      </c>
      <c r="N58" s="50">
        <v>512458.17565529887</v>
      </c>
      <c r="O58" s="59">
        <v>53</v>
      </c>
    </row>
    <row r="59" spans="1:15">
      <c r="A59" s="10" t="s">
        <v>248</v>
      </c>
      <c r="B59" s="6" t="s">
        <v>28</v>
      </c>
      <c r="C59" s="47">
        <v>51597.730566751554</v>
      </c>
      <c r="D59" s="47">
        <v>51597.730566751554</v>
      </c>
      <c r="E59" s="47">
        <v>51597.730566751554</v>
      </c>
      <c r="F59" s="48">
        <v>54039.872368252567</v>
      </c>
      <c r="G59" s="48">
        <v>54039.872368252567</v>
      </c>
      <c r="H59" s="48">
        <v>54039.872368252567</v>
      </c>
      <c r="I59" s="49">
        <v>45907.937097714399</v>
      </c>
      <c r="J59" s="49">
        <v>45907.937097714399</v>
      </c>
      <c r="K59" s="49">
        <v>45907.937097714399</v>
      </c>
      <c r="L59" s="50">
        <v>54007.107795990349</v>
      </c>
      <c r="M59" s="50">
        <v>54007.107795990349</v>
      </c>
      <c r="N59" s="50">
        <v>54007.107795990349</v>
      </c>
      <c r="O59" s="59">
        <v>54</v>
      </c>
    </row>
    <row r="60" spans="1:15">
      <c r="A60" s="10" t="s">
        <v>248</v>
      </c>
      <c r="B60" s="6" t="s">
        <v>29</v>
      </c>
      <c r="C60" s="47">
        <v>12281.176426263295</v>
      </c>
      <c r="D60" s="47">
        <v>12281.176426263295</v>
      </c>
      <c r="E60" s="47">
        <v>12281.176426263295</v>
      </c>
      <c r="F60" s="48">
        <v>12862.449555774012</v>
      </c>
      <c r="G60" s="48">
        <v>12862.449555774012</v>
      </c>
      <c r="H60" s="48">
        <v>12862.449555774012</v>
      </c>
      <c r="I60" s="49">
        <v>10926.904510527656</v>
      </c>
      <c r="J60" s="49">
        <v>10926.904510527656</v>
      </c>
      <c r="K60" s="49">
        <v>10926.904510527656</v>
      </c>
      <c r="L60" s="50">
        <v>12854.651005565243</v>
      </c>
      <c r="M60" s="50">
        <v>12854.651005565243</v>
      </c>
      <c r="N60" s="50">
        <v>12854.651005565243</v>
      </c>
      <c r="O60" s="59">
        <v>55</v>
      </c>
    </row>
    <row r="61" spans="1:15">
      <c r="A61" s="10" t="s">
        <v>248</v>
      </c>
      <c r="B61" s="6" t="s">
        <v>30</v>
      </c>
      <c r="C61" s="47">
        <v>29958.272354509318</v>
      </c>
      <c r="D61" s="47">
        <v>29958.272354509318</v>
      </c>
      <c r="E61" s="47">
        <v>29958.272354509318</v>
      </c>
      <c r="F61" s="48">
        <v>31376.209702025983</v>
      </c>
      <c r="G61" s="48">
        <v>31376.209702025983</v>
      </c>
      <c r="H61" s="48">
        <v>31376.209702025983</v>
      </c>
      <c r="I61" s="49">
        <v>26654.708796305811</v>
      </c>
      <c r="J61" s="49">
        <v>26654.708796305811</v>
      </c>
      <c r="K61" s="49">
        <v>26654.708796305811</v>
      </c>
      <c r="L61" s="50">
        <v>31357.186191328343</v>
      </c>
      <c r="M61" s="50">
        <v>31357.186191328343</v>
      </c>
      <c r="N61" s="50">
        <v>31357.186191328343</v>
      </c>
      <c r="O61" s="59">
        <v>56</v>
      </c>
    </row>
    <row r="62" spans="1:15">
      <c r="A62" s="10" t="s">
        <v>248</v>
      </c>
      <c r="B62" s="6" t="s">
        <v>31</v>
      </c>
      <c r="C62" s="47">
        <v>27309.72106388379</v>
      </c>
      <c r="D62" s="47">
        <v>27309.72106388379</v>
      </c>
      <c r="E62" s="47">
        <v>27309.72106388379</v>
      </c>
      <c r="F62" s="48">
        <v>28602.301389895638</v>
      </c>
      <c r="G62" s="48">
        <v>28602.301389895638</v>
      </c>
      <c r="H62" s="48">
        <v>28602.301389895638</v>
      </c>
      <c r="I62" s="49">
        <v>24298.218991142625</v>
      </c>
      <c r="J62" s="49">
        <v>24298.218991142625</v>
      </c>
      <c r="K62" s="49">
        <v>24298.218991142625</v>
      </c>
      <c r="L62" s="50">
        <v>28584.959709952931</v>
      </c>
      <c r="M62" s="50">
        <v>28584.959709952931</v>
      </c>
      <c r="N62" s="50">
        <v>28584.959709952931</v>
      </c>
      <c r="O62" s="59">
        <v>57</v>
      </c>
    </row>
    <row r="63" spans="1:15">
      <c r="A63" s="10" t="s">
        <v>248</v>
      </c>
      <c r="B63" s="6" t="s">
        <v>32</v>
      </c>
      <c r="C63" s="47">
        <v>9918.3675356387248</v>
      </c>
      <c r="D63" s="47">
        <v>9918.3675356387248</v>
      </c>
      <c r="E63" s="47">
        <v>9918.3675356387248</v>
      </c>
      <c r="F63" s="48">
        <v>10387.807948916166</v>
      </c>
      <c r="G63" s="48">
        <v>10387.807948916166</v>
      </c>
      <c r="H63" s="48">
        <v>10387.807948916166</v>
      </c>
      <c r="I63" s="49">
        <v>8824.6476722276802</v>
      </c>
      <c r="J63" s="49">
        <v>8824.6476722276802</v>
      </c>
      <c r="K63" s="49">
        <v>8824.6476722276802</v>
      </c>
      <c r="L63" s="50">
        <v>10381.509782964386</v>
      </c>
      <c r="M63" s="50">
        <v>10381.509782964386</v>
      </c>
      <c r="N63" s="50">
        <v>10381.509782964386</v>
      </c>
      <c r="O63" s="59">
        <v>58</v>
      </c>
    </row>
    <row r="64" spans="1:15">
      <c r="A64" s="10" t="s">
        <v>248</v>
      </c>
      <c r="B64" s="6" t="s">
        <v>33</v>
      </c>
      <c r="C64" s="47">
        <v>1211.4315752150312</v>
      </c>
      <c r="D64" s="47">
        <v>1211.4315752150312</v>
      </c>
      <c r="E64" s="47">
        <v>1211.4315752150312</v>
      </c>
      <c r="F64" s="48">
        <v>1268.769129735253</v>
      </c>
      <c r="G64" s="48">
        <v>1268.769129735253</v>
      </c>
      <c r="H64" s="48">
        <v>1268.769129735253</v>
      </c>
      <c r="I64" s="49">
        <v>1077.8443924235958</v>
      </c>
      <c r="J64" s="49">
        <v>1077.8443924235958</v>
      </c>
      <c r="K64" s="49">
        <v>1077.8443924235958</v>
      </c>
      <c r="L64" s="50">
        <v>1267.9998703715005</v>
      </c>
      <c r="M64" s="50">
        <v>1267.9998703715005</v>
      </c>
      <c r="N64" s="50">
        <v>1267.9998703715005</v>
      </c>
      <c r="O64" s="59">
        <v>59</v>
      </c>
    </row>
    <row r="65" spans="1:15">
      <c r="A65" s="10" t="s">
        <v>248</v>
      </c>
      <c r="B65" s="6" t="s">
        <v>34</v>
      </c>
      <c r="C65" s="47">
        <v>9340.3986781860622</v>
      </c>
      <c r="D65" s="47">
        <v>9340.3986781860622</v>
      </c>
      <c r="E65" s="47">
        <v>9340.3986781860622</v>
      </c>
      <c r="F65" s="48">
        <v>9782.4835878154336</v>
      </c>
      <c r="G65" s="48">
        <v>9782.4835878154336</v>
      </c>
      <c r="H65" s="48">
        <v>9782.4835878154336</v>
      </c>
      <c r="I65" s="49">
        <v>8310.4126921048883</v>
      </c>
      <c r="J65" s="49">
        <v>8310.4126921048883</v>
      </c>
      <c r="K65" s="49">
        <v>8310.4126921048883</v>
      </c>
      <c r="L65" s="50">
        <v>9776.5524322377005</v>
      </c>
      <c r="M65" s="50">
        <v>9776.5524322377005</v>
      </c>
      <c r="N65" s="50">
        <v>9776.5524322377005</v>
      </c>
      <c r="O65" s="59">
        <v>60</v>
      </c>
    </row>
    <row r="66" spans="1:15">
      <c r="A66" s="10" t="s">
        <v>248</v>
      </c>
      <c r="B66" s="6" t="s">
        <v>35</v>
      </c>
      <c r="C66" s="47">
        <v>8493.5105615061002</v>
      </c>
      <c r="D66" s="47">
        <v>8493.5105615061002</v>
      </c>
      <c r="E66" s="47">
        <v>8493.5105615061002</v>
      </c>
      <c r="F66" s="48">
        <v>8895.5119083853042</v>
      </c>
      <c r="G66" s="48">
        <v>8895.5119083853042</v>
      </c>
      <c r="H66" s="48">
        <v>8895.5119083853042</v>
      </c>
      <c r="I66" s="49">
        <v>7556.9127617339545</v>
      </c>
      <c r="J66" s="49">
        <v>7556.9127617339545</v>
      </c>
      <c r="K66" s="49">
        <v>7556.9127617339545</v>
      </c>
      <c r="L66" s="50">
        <v>8890.1185269808193</v>
      </c>
      <c r="M66" s="50">
        <v>8890.1185269808193</v>
      </c>
      <c r="N66" s="50">
        <v>8890.1185269808193</v>
      </c>
      <c r="O66" s="59">
        <v>61</v>
      </c>
    </row>
    <row r="67" spans="1:15">
      <c r="A67" s="10" t="s">
        <v>248</v>
      </c>
      <c r="B67" s="6" t="s">
        <v>81</v>
      </c>
      <c r="C67" s="47">
        <v>2033.0982088391393</v>
      </c>
      <c r="D67" s="47">
        <v>2033.0982088391393</v>
      </c>
      <c r="E67" s="47">
        <v>2033.0982088391393</v>
      </c>
      <c r="F67" s="48">
        <v>2129.3255829469899</v>
      </c>
      <c r="G67" s="48">
        <v>2129.3255829469899</v>
      </c>
      <c r="H67" s="48">
        <v>2129.3255829469899</v>
      </c>
      <c r="I67" s="49">
        <v>1808.9040672848171</v>
      </c>
      <c r="J67" s="49">
        <v>1808.9040672848171</v>
      </c>
      <c r="K67" s="49">
        <v>1808.9040672848171</v>
      </c>
      <c r="L67" s="50">
        <v>2128.0345650582572</v>
      </c>
      <c r="M67" s="50">
        <v>2128.0345650582572</v>
      </c>
      <c r="N67" s="50">
        <v>2128.0345650582572</v>
      </c>
      <c r="O67" s="59">
        <v>62</v>
      </c>
    </row>
    <row r="68" spans="1:15">
      <c r="A68" s="10" t="s">
        <v>248</v>
      </c>
      <c r="B68" s="6" t="s">
        <v>36</v>
      </c>
      <c r="C68" s="47">
        <v>273286.6477498475</v>
      </c>
      <c r="D68" s="47">
        <v>273286.6477498475</v>
      </c>
      <c r="E68" s="47">
        <v>273286.6477498475</v>
      </c>
      <c r="F68" s="48">
        <v>286221.41714631481</v>
      </c>
      <c r="G68" s="48">
        <v>286221.41714631481</v>
      </c>
      <c r="H68" s="48">
        <v>286221.41714631481</v>
      </c>
      <c r="I68" s="49">
        <v>243150.73738203547</v>
      </c>
      <c r="J68" s="49">
        <v>243150.73738203547</v>
      </c>
      <c r="K68" s="49">
        <v>243150.73738203547</v>
      </c>
      <c r="L68" s="50">
        <v>286047.88005427324</v>
      </c>
      <c r="M68" s="50">
        <v>286047.88005427324</v>
      </c>
      <c r="N68" s="50">
        <v>286047.88005427324</v>
      </c>
      <c r="O68" s="59">
        <v>63</v>
      </c>
    </row>
    <row r="69" spans="1:15">
      <c r="A69" s="10" t="s">
        <v>249</v>
      </c>
      <c r="B69" s="6" t="s">
        <v>48</v>
      </c>
      <c r="C69" s="47">
        <v>118156.88148816679</v>
      </c>
      <c r="D69" s="47">
        <v>118156.88148816679</v>
      </c>
      <c r="E69" s="47">
        <v>118156.88148816679</v>
      </c>
      <c r="F69" s="48">
        <v>123749.29224151657</v>
      </c>
      <c r="G69" s="48">
        <v>123749.29224151657</v>
      </c>
      <c r="H69" s="48">
        <v>123749.29224151657</v>
      </c>
      <c r="I69" s="49">
        <v>105127.52246321186</v>
      </c>
      <c r="J69" s="49">
        <v>105127.52246321186</v>
      </c>
      <c r="K69" s="49">
        <v>105127.52246321186</v>
      </c>
      <c r="L69" s="50">
        <v>123674.25871944337</v>
      </c>
      <c r="M69" s="50">
        <v>123674.25871944337</v>
      </c>
      <c r="N69" s="50">
        <v>123674.25871944337</v>
      </c>
      <c r="O69" s="59">
        <v>64</v>
      </c>
    </row>
    <row r="70" spans="1:15">
      <c r="A70" s="10" t="s">
        <v>249</v>
      </c>
      <c r="B70" s="6" t="s">
        <v>49</v>
      </c>
      <c r="C70" s="47">
        <v>23697.375234775522</v>
      </c>
      <c r="D70" s="47">
        <v>23697.375234775522</v>
      </c>
      <c r="E70" s="47">
        <v>23697.375234775522</v>
      </c>
      <c r="F70" s="48">
        <v>24818.981140584703</v>
      </c>
      <c r="G70" s="48">
        <v>24818.981140584703</v>
      </c>
      <c r="H70" s="48">
        <v>24818.981140584703</v>
      </c>
      <c r="I70" s="49">
        <v>21084.225615437543</v>
      </c>
      <c r="J70" s="49">
        <v>21084.225615437543</v>
      </c>
      <c r="K70" s="49">
        <v>21084.225615437543</v>
      </c>
      <c r="L70" s="50">
        <v>24803.932524665255</v>
      </c>
      <c r="M70" s="50">
        <v>24803.932524665255</v>
      </c>
      <c r="N70" s="50">
        <v>24803.932524665255</v>
      </c>
      <c r="O70" s="59">
        <v>65</v>
      </c>
    </row>
    <row r="71" spans="1:15">
      <c r="A71" s="10" t="s">
        <v>249</v>
      </c>
      <c r="B71" s="6" t="s">
        <v>50</v>
      </c>
      <c r="C71" s="47">
        <v>16806.107434631267</v>
      </c>
      <c r="D71" s="47">
        <v>16806.107434631267</v>
      </c>
      <c r="E71" s="47">
        <v>16806.107434631267</v>
      </c>
      <c r="F71" s="48">
        <v>17601.546978698752</v>
      </c>
      <c r="G71" s="48">
        <v>17601.546978698752</v>
      </c>
      <c r="H71" s="48">
        <v>17601.546978698752</v>
      </c>
      <c r="I71" s="49">
        <v>14952.869562914884</v>
      </c>
      <c r="J71" s="49">
        <v>14952.869562914884</v>
      </c>
      <c r="K71" s="49">
        <v>14952.869562914884</v>
      </c>
      <c r="L71" s="50">
        <v>17590.874545428018</v>
      </c>
      <c r="M71" s="50">
        <v>17590.874545428018</v>
      </c>
      <c r="N71" s="50">
        <v>17590.874545428018</v>
      </c>
      <c r="O71" s="59">
        <v>66</v>
      </c>
    </row>
    <row r="72" spans="1:15">
      <c r="A72" s="10" t="s">
        <v>249</v>
      </c>
      <c r="B72" s="6" t="s">
        <v>51</v>
      </c>
      <c r="C72" s="47">
        <v>412.95583457810392</v>
      </c>
      <c r="D72" s="47">
        <v>412.95583457810392</v>
      </c>
      <c r="E72" s="47">
        <v>412.95583457810392</v>
      </c>
      <c r="F72" s="48">
        <v>432.50119343377412</v>
      </c>
      <c r="G72" s="48">
        <v>432.50119343377412</v>
      </c>
      <c r="H72" s="48">
        <v>432.50119343377412</v>
      </c>
      <c r="I72" s="49">
        <v>367.41849674046927</v>
      </c>
      <c r="J72" s="49">
        <v>367.41849674046927</v>
      </c>
      <c r="K72" s="49">
        <v>367.41849674046927</v>
      </c>
      <c r="L72" s="50">
        <v>432.23895284026139</v>
      </c>
      <c r="M72" s="50">
        <v>432.23895284026139</v>
      </c>
      <c r="N72" s="50">
        <v>432.23895284026139</v>
      </c>
      <c r="O72" s="59">
        <v>67</v>
      </c>
    </row>
    <row r="73" spans="1:15">
      <c r="A73" s="10" t="s">
        <v>249</v>
      </c>
      <c r="B73" s="6" t="s">
        <v>52</v>
      </c>
      <c r="C73" s="47">
        <v>183.14598072336378</v>
      </c>
      <c r="D73" s="47">
        <v>183.14598072336378</v>
      </c>
      <c r="E73" s="47">
        <v>183.14598072336378</v>
      </c>
      <c r="F73" s="48">
        <v>191.81435059848363</v>
      </c>
      <c r="G73" s="48">
        <v>191.81435059848363</v>
      </c>
      <c r="H73" s="48">
        <v>191.81435059848363</v>
      </c>
      <c r="I73" s="49">
        <v>162.95016388419677</v>
      </c>
      <c r="J73" s="49">
        <v>162.95016388419677</v>
      </c>
      <c r="K73" s="49">
        <v>162.95016388419677</v>
      </c>
      <c r="L73" s="50">
        <v>191.69804685202263</v>
      </c>
      <c r="M73" s="50">
        <v>191.69804685202263</v>
      </c>
      <c r="N73" s="50">
        <v>191.69804685202263</v>
      </c>
      <c r="O73" s="59">
        <v>68</v>
      </c>
    </row>
    <row r="74" spans="1:15">
      <c r="A74" s="10" t="s">
        <v>249</v>
      </c>
      <c r="B74" s="6" t="s">
        <v>53</v>
      </c>
      <c r="C74" s="47">
        <v>1609.2688754537403</v>
      </c>
      <c r="D74" s="47">
        <v>1609.2688754537403</v>
      </c>
      <c r="E74" s="47">
        <v>1609.2688754537403</v>
      </c>
      <c r="F74" s="48">
        <v>1685.436191743481</v>
      </c>
      <c r="G74" s="48">
        <v>1685.436191743481</v>
      </c>
      <c r="H74" s="48">
        <v>1685.436191743481</v>
      </c>
      <c r="I74" s="49">
        <v>1431.812076646198</v>
      </c>
      <c r="J74" s="49">
        <v>1431.812076646198</v>
      </c>
      <c r="K74" s="49">
        <v>1431.812076646198</v>
      </c>
      <c r="L74" s="50">
        <v>1684.4142528587774</v>
      </c>
      <c r="M74" s="50">
        <v>1684.4142528587774</v>
      </c>
      <c r="N74" s="50">
        <v>1684.4142528587774</v>
      </c>
      <c r="O74" s="59">
        <v>69</v>
      </c>
    </row>
    <row r="75" spans="1:15">
      <c r="A75" s="10" t="s">
        <v>249</v>
      </c>
      <c r="B75" s="6" t="s">
        <v>54</v>
      </c>
      <c r="C75" s="47">
        <v>812.03108275421744</v>
      </c>
      <c r="D75" s="47">
        <v>812.03108275421744</v>
      </c>
      <c r="E75" s="47">
        <v>812.03108275421744</v>
      </c>
      <c r="F75" s="48">
        <v>850.46482695982888</v>
      </c>
      <c r="G75" s="48">
        <v>850.46482695982888</v>
      </c>
      <c r="H75" s="48">
        <v>850.46482695982888</v>
      </c>
      <c r="I75" s="49">
        <v>722.48704280181585</v>
      </c>
      <c r="J75" s="49">
        <v>722.48704280181585</v>
      </c>
      <c r="K75" s="49">
        <v>722.48704280181585</v>
      </c>
      <c r="L75" s="50">
        <v>849.94916040359817</v>
      </c>
      <c r="M75" s="50">
        <v>849.94916040359817</v>
      </c>
      <c r="N75" s="50">
        <v>849.94916040359817</v>
      </c>
      <c r="O75" s="59">
        <v>70</v>
      </c>
    </row>
    <row r="76" spans="1:15">
      <c r="A76" s="10" t="s">
        <v>249</v>
      </c>
      <c r="B76" s="6" t="s">
        <v>55</v>
      </c>
      <c r="C76" s="47">
        <v>1283.242557790732</v>
      </c>
      <c r="D76" s="47">
        <v>1283.242557790732</v>
      </c>
      <c r="E76" s="47">
        <v>1283.242557790732</v>
      </c>
      <c r="F76" s="48">
        <v>1343.978922773957</v>
      </c>
      <c r="G76" s="48">
        <v>1343.978922773957</v>
      </c>
      <c r="H76" s="48">
        <v>1343.978922773957</v>
      </c>
      <c r="I76" s="49">
        <v>1141.7372320663783</v>
      </c>
      <c r="J76" s="49">
        <v>1141.7372320663783</v>
      </c>
      <c r="K76" s="49">
        <v>1141.7372320663783</v>
      </c>
      <c r="L76" s="50">
        <v>1343.164021368533</v>
      </c>
      <c r="M76" s="50">
        <v>1343.164021368533</v>
      </c>
      <c r="N76" s="50">
        <v>1343.164021368533</v>
      </c>
      <c r="O76" s="59">
        <v>71</v>
      </c>
    </row>
    <row r="77" spans="1:15">
      <c r="A77" s="10" t="s">
        <v>249</v>
      </c>
      <c r="B77" s="6" t="s">
        <v>56</v>
      </c>
      <c r="C77" s="47">
        <v>1323.778832970884</v>
      </c>
      <c r="D77" s="47">
        <v>1323.778832970884</v>
      </c>
      <c r="E77" s="47">
        <v>1323.778832970884</v>
      </c>
      <c r="F77" s="48">
        <v>1386.4337954861614</v>
      </c>
      <c r="G77" s="48">
        <v>1386.4337954861614</v>
      </c>
      <c r="H77" s="48">
        <v>1386.4337954861614</v>
      </c>
      <c r="I77" s="49">
        <v>1177.8035036698916</v>
      </c>
      <c r="J77" s="49">
        <v>1177.8035036698916</v>
      </c>
      <c r="K77" s="49">
        <v>1177.8035036698916</v>
      </c>
      <c r="L77" s="50">
        <v>1385.5931522072199</v>
      </c>
      <c r="M77" s="50">
        <v>1385.5931522072199</v>
      </c>
      <c r="N77" s="50">
        <v>1385.5931522072199</v>
      </c>
      <c r="O77" s="59">
        <v>72</v>
      </c>
    </row>
    <row r="78" spans="1:15">
      <c r="A78" s="10" t="s">
        <v>249</v>
      </c>
      <c r="B78" s="6" t="s">
        <v>57</v>
      </c>
      <c r="C78" s="47">
        <v>143.63473703911657</v>
      </c>
      <c r="D78" s="47">
        <v>143.63473703911657</v>
      </c>
      <c r="E78" s="47">
        <v>143.63473703911657</v>
      </c>
      <c r="F78" s="48">
        <v>150.43302451806099</v>
      </c>
      <c r="G78" s="48">
        <v>150.43302451806099</v>
      </c>
      <c r="H78" s="48">
        <v>150.43302451806099</v>
      </c>
      <c r="I78" s="49">
        <v>127.79589182107428</v>
      </c>
      <c r="J78" s="49">
        <v>127.79589182107428</v>
      </c>
      <c r="K78" s="49">
        <v>127.79589182107428</v>
      </c>
      <c r="L78" s="50">
        <v>150.34181171626423</v>
      </c>
      <c r="M78" s="50">
        <v>150.34181171626423</v>
      </c>
      <c r="N78" s="50">
        <v>150.34181171626423</v>
      </c>
      <c r="O78" s="59">
        <v>73</v>
      </c>
    </row>
    <row r="79" spans="1:15">
      <c r="A79" s="10" t="s">
        <v>249</v>
      </c>
      <c r="B79" s="6" t="s">
        <v>58</v>
      </c>
      <c r="C79" s="47">
        <v>104848.91127444957</v>
      </c>
      <c r="D79" s="47">
        <v>104848.91127444957</v>
      </c>
      <c r="E79" s="47">
        <v>104848.91127444957</v>
      </c>
      <c r="F79" s="48">
        <v>109811.45066701953</v>
      </c>
      <c r="G79" s="48">
        <v>109811.45066701953</v>
      </c>
      <c r="H79" s="48">
        <v>109811.45066701953</v>
      </c>
      <c r="I79" s="49">
        <v>93287.044617472318</v>
      </c>
      <c r="J79" s="49">
        <v>93287.044617472318</v>
      </c>
      <c r="K79" s="49">
        <v>93287.044617472318</v>
      </c>
      <c r="L79" s="50">
        <v>109744.86814554998</v>
      </c>
      <c r="M79" s="50">
        <v>109744.86814554998</v>
      </c>
      <c r="N79" s="50">
        <v>109744.86814554998</v>
      </c>
      <c r="O79" s="59">
        <v>74</v>
      </c>
    </row>
    <row r="80" spans="1:15">
      <c r="A80" s="10" t="s">
        <v>250</v>
      </c>
      <c r="B80" s="6" t="s">
        <v>69</v>
      </c>
      <c r="C80" s="47">
        <v>95842.779840342657</v>
      </c>
      <c r="D80" s="47">
        <v>95842.779840342657</v>
      </c>
      <c r="E80" s="47">
        <v>95842.779840342657</v>
      </c>
      <c r="F80" s="48">
        <v>100379.13852883798</v>
      </c>
      <c r="G80" s="48">
        <v>100379.13852883798</v>
      </c>
      <c r="H80" s="48">
        <v>100379.13852883798</v>
      </c>
      <c r="I80" s="49">
        <v>85274.005435402127</v>
      </c>
      <c r="J80" s="49">
        <v>85274.005435402127</v>
      </c>
      <c r="K80" s="49">
        <v>85274.005435402127</v>
      </c>
      <c r="L80" s="50">
        <v>100318.25031521605</v>
      </c>
      <c r="M80" s="50">
        <v>100318.25031521605</v>
      </c>
      <c r="N80" s="50">
        <v>100318.25031521605</v>
      </c>
      <c r="O80" s="59">
        <v>75</v>
      </c>
    </row>
    <row r="81" spans="1:15">
      <c r="A81" s="10" t="s">
        <v>250</v>
      </c>
      <c r="B81" s="6" t="s">
        <v>70</v>
      </c>
      <c r="C81" s="47">
        <v>19213.596436962809</v>
      </c>
      <c r="D81" s="47">
        <v>19213.596436962809</v>
      </c>
      <c r="E81" s="47">
        <v>19213.596436962809</v>
      </c>
      <c r="F81" s="48">
        <v>20122.999996409351</v>
      </c>
      <c r="G81" s="48">
        <v>20122.999996409351</v>
      </c>
      <c r="H81" s="48">
        <v>20122.999996409351</v>
      </c>
      <c r="I81" s="49">
        <v>17094.874853677156</v>
      </c>
      <c r="J81" s="49">
        <v>17094.874853677156</v>
      </c>
      <c r="K81" s="49">
        <v>17094.874853677156</v>
      </c>
      <c r="L81" s="50">
        <v>20110.793739806108</v>
      </c>
      <c r="M81" s="50">
        <v>20110.793739806108</v>
      </c>
      <c r="N81" s="50">
        <v>20110.793739806108</v>
      </c>
      <c r="O81" s="59">
        <v>76</v>
      </c>
    </row>
    <row r="82" spans="1:15">
      <c r="A82" s="10" t="s">
        <v>250</v>
      </c>
      <c r="B82" s="6" t="s">
        <v>71</v>
      </c>
      <c r="C82" s="47">
        <v>11138.066482662072</v>
      </c>
      <c r="D82" s="47">
        <v>11138.066482662072</v>
      </c>
      <c r="E82" s="47">
        <v>11138.066482662072</v>
      </c>
      <c r="F82" s="48">
        <v>11665.245105254517</v>
      </c>
      <c r="G82" s="48">
        <v>11665.245105254517</v>
      </c>
      <c r="H82" s="48">
        <v>11665.245105254517</v>
      </c>
      <c r="I82" s="49">
        <v>9909.8496867951471</v>
      </c>
      <c r="J82" s="49">
        <v>9909.8496867951471</v>
      </c>
      <c r="K82" s="49">
        <v>9909.8496867951471</v>
      </c>
      <c r="L82" s="50">
        <v>11658.169173478942</v>
      </c>
      <c r="M82" s="50">
        <v>11658.169173478942</v>
      </c>
      <c r="N82" s="50">
        <v>11658.169173478942</v>
      </c>
      <c r="O82" s="59">
        <v>77</v>
      </c>
    </row>
    <row r="83" spans="1:15">
      <c r="A83" s="10" t="s">
        <v>250</v>
      </c>
      <c r="B83" s="6" t="s">
        <v>72</v>
      </c>
      <c r="C83" s="47">
        <v>17705.876217131961</v>
      </c>
      <c r="D83" s="47">
        <v>17705.876217131961</v>
      </c>
      <c r="E83" s="47">
        <v>17705.876217131961</v>
      </c>
      <c r="F83" s="48">
        <v>18543.917492111766</v>
      </c>
      <c r="G83" s="48">
        <v>18543.917492111766</v>
      </c>
      <c r="H83" s="48">
        <v>18543.917492111766</v>
      </c>
      <c r="I83" s="49">
        <v>15753.413948274627</v>
      </c>
      <c r="J83" s="49">
        <v>15753.413948274627</v>
      </c>
      <c r="K83" s="49">
        <v>15753.413948274627</v>
      </c>
      <c r="L83" s="50">
        <v>18532.669079082967</v>
      </c>
      <c r="M83" s="50">
        <v>18532.669079082967</v>
      </c>
      <c r="N83" s="50">
        <v>18532.669079082967</v>
      </c>
      <c r="O83" s="59">
        <v>78</v>
      </c>
    </row>
    <row r="84" spans="1:15">
      <c r="A84" s="10" t="s">
        <v>250</v>
      </c>
      <c r="B84" s="6" t="s">
        <v>33</v>
      </c>
      <c r="C84" s="47">
        <v>8322.7521657597244</v>
      </c>
      <c r="D84" s="47">
        <v>8322.7521657597244</v>
      </c>
      <c r="E84" s="47">
        <v>8322.7521657597244</v>
      </c>
      <c r="F84" s="48">
        <v>8716.6784392070367</v>
      </c>
      <c r="G84" s="48">
        <v>8716.6784392070367</v>
      </c>
      <c r="H84" s="48">
        <v>8716.6784392070367</v>
      </c>
      <c r="I84" s="49">
        <v>7404.9856922217805</v>
      </c>
      <c r="J84" s="49">
        <v>7404.9856922217805</v>
      </c>
      <c r="K84" s="49">
        <v>7404.9856922217805</v>
      </c>
      <c r="L84" s="50">
        <v>8711.3910559254218</v>
      </c>
      <c r="M84" s="50">
        <v>8711.3910559254218</v>
      </c>
      <c r="N84" s="50">
        <v>8711.3910559254218</v>
      </c>
      <c r="O84" s="59">
        <v>79</v>
      </c>
    </row>
    <row r="85" spans="1:15">
      <c r="A85" s="10" t="s">
        <v>250</v>
      </c>
      <c r="B85" s="6" t="s">
        <v>73</v>
      </c>
      <c r="C85" s="47">
        <v>8050.3301947190121</v>
      </c>
      <c r="D85" s="47">
        <v>8050.3301947190121</v>
      </c>
      <c r="E85" s="47">
        <v>8050.3301947190121</v>
      </c>
      <c r="F85" s="48">
        <v>8431.3623954221257</v>
      </c>
      <c r="G85" s="48">
        <v>8431.3623954221257</v>
      </c>
      <c r="H85" s="48">
        <v>8431.3623954221257</v>
      </c>
      <c r="I85" s="49">
        <v>7162.6042350275447</v>
      </c>
      <c r="J85" s="49">
        <v>7162.6042350275447</v>
      </c>
      <c r="K85" s="49">
        <v>7162.6042350275447</v>
      </c>
      <c r="L85" s="50">
        <v>8426.2480798165107</v>
      </c>
      <c r="M85" s="50">
        <v>8426.2480798165107</v>
      </c>
      <c r="N85" s="50">
        <v>8426.2480798165107</v>
      </c>
      <c r="O85" s="59">
        <v>80</v>
      </c>
    </row>
    <row r="86" spans="1:15">
      <c r="A86" s="10" t="s">
        <v>250</v>
      </c>
      <c r="B86" s="6" t="s">
        <v>74</v>
      </c>
      <c r="C86" s="47">
        <v>1737.7349153011157</v>
      </c>
      <c r="D86" s="47">
        <v>1737.7349153011157</v>
      </c>
      <c r="E86" s="47">
        <v>1737.7349153011157</v>
      </c>
      <c r="F86" s="48">
        <v>1819.9840830992491</v>
      </c>
      <c r="G86" s="48">
        <v>1819.9840830992491</v>
      </c>
      <c r="H86" s="48">
        <v>1819.9840830992491</v>
      </c>
      <c r="I86" s="49">
        <v>1546.1114218465225</v>
      </c>
      <c r="J86" s="49">
        <v>1546.1114218465225</v>
      </c>
      <c r="K86" s="49">
        <v>1546.1114218465225</v>
      </c>
      <c r="L86" s="50">
        <v>1818.8801128792973</v>
      </c>
      <c r="M86" s="50">
        <v>1818.8801128792973</v>
      </c>
      <c r="N86" s="50">
        <v>1818.8801128792973</v>
      </c>
      <c r="O86" s="59">
        <v>81</v>
      </c>
    </row>
    <row r="87" spans="1:15">
      <c r="A87" s="10" t="s">
        <v>250</v>
      </c>
      <c r="B87" s="6" t="s">
        <v>75</v>
      </c>
      <c r="C87" s="47">
        <v>3660.1018277455</v>
      </c>
      <c r="D87" s="47">
        <v>3660.1018277455</v>
      </c>
      <c r="E87" s="47">
        <v>3660.1018277455</v>
      </c>
      <c r="F87" s="48">
        <v>3833.3390267784321</v>
      </c>
      <c r="G87" s="48">
        <v>3833.3390267784321</v>
      </c>
      <c r="H87" s="48">
        <v>3833.3390267784321</v>
      </c>
      <c r="I87" s="49">
        <v>3256.4951024293996</v>
      </c>
      <c r="J87" s="49">
        <v>3256.4951024293996</v>
      </c>
      <c r="K87" s="49">
        <v>3256.4951024293996</v>
      </c>
      <c r="L87" s="50">
        <v>3831.013790987723</v>
      </c>
      <c r="M87" s="50">
        <v>3831.013790987723</v>
      </c>
      <c r="N87" s="50">
        <v>3831.013790987723</v>
      </c>
      <c r="O87" s="59">
        <v>82</v>
      </c>
    </row>
    <row r="88" spans="1:15">
      <c r="A88" s="10" t="s">
        <v>250</v>
      </c>
      <c r="B88" s="6" t="s">
        <v>76</v>
      </c>
      <c r="C88" s="47">
        <v>90903.428586041817</v>
      </c>
      <c r="D88" s="47">
        <v>90903.428586041817</v>
      </c>
      <c r="E88" s="47">
        <v>90903.428586041817</v>
      </c>
      <c r="F88" s="48">
        <v>95206.001599546245</v>
      </c>
      <c r="G88" s="48">
        <v>95206.001599546245</v>
      </c>
      <c r="H88" s="48">
        <v>95206.001599546245</v>
      </c>
      <c r="I88" s="49">
        <v>80879.326290992365</v>
      </c>
      <c r="J88" s="49">
        <v>80879.326290992365</v>
      </c>
      <c r="K88" s="49">
        <v>80879.326290992365</v>
      </c>
      <c r="L88" s="50">
        <v>95148.251319473682</v>
      </c>
      <c r="M88" s="50">
        <v>95148.251319473682</v>
      </c>
      <c r="N88" s="50">
        <v>95148.251319473682</v>
      </c>
      <c r="O88" s="59">
        <v>83</v>
      </c>
    </row>
    <row r="89" spans="1:15">
      <c r="A89" s="10" t="s">
        <v>80</v>
      </c>
      <c r="B89" s="6" t="s">
        <v>79</v>
      </c>
      <c r="C89" s="47">
        <v>61789.612113393021</v>
      </c>
      <c r="D89" s="47">
        <v>61789.612113393021</v>
      </c>
      <c r="E89" s="47">
        <v>61789.612113393021</v>
      </c>
      <c r="F89" s="48">
        <v>64714.208397169132</v>
      </c>
      <c r="G89" s="48">
        <v>64714.208397169132</v>
      </c>
      <c r="H89" s="48">
        <v>64714.208397169132</v>
      </c>
      <c r="I89" s="49">
        <v>54976.007941349402</v>
      </c>
      <c r="J89" s="49">
        <v>54976.007941349402</v>
      </c>
      <c r="K89" s="49">
        <v>54976.007941349402</v>
      </c>
      <c r="L89" s="50">
        <v>64674.960166584191</v>
      </c>
      <c r="M89" s="50">
        <v>64674.960166584191</v>
      </c>
      <c r="N89" s="50">
        <v>64674.960166584191</v>
      </c>
      <c r="O89" s="59">
        <v>84</v>
      </c>
    </row>
    <row r="90" spans="1:15">
      <c r="A90" s="10" t="s">
        <v>80</v>
      </c>
      <c r="B90" s="6" t="s">
        <v>81</v>
      </c>
      <c r="C90" s="47">
        <v>21937.650291238358</v>
      </c>
      <c r="D90" s="47">
        <v>21937.650291238358</v>
      </c>
      <c r="E90" s="47">
        <v>21937.650291238358</v>
      </c>
      <c r="F90" s="48">
        <v>22975.992632646732</v>
      </c>
      <c r="G90" s="48">
        <v>22975.992632646732</v>
      </c>
      <c r="H90" s="48">
        <v>22975.992632646732</v>
      </c>
      <c r="I90" s="49">
        <v>19518.562997488916</v>
      </c>
      <c r="J90" s="49">
        <v>19518.562997488916</v>
      </c>
      <c r="K90" s="49">
        <v>19518.562997488916</v>
      </c>
      <c r="L90" s="50">
        <v>22962.058025717299</v>
      </c>
      <c r="M90" s="50">
        <v>22962.058025717299</v>
      </c>
      <c r="N90" s="50">
        <v>22962.058025717299</v>
      </c>
      <c r="O90" s="59">
        <v>85</v>
      </c>
    </row>
    <row r="91" spans="1:15">
      <c r="A91" s="10" t="s">
        <v>80</v>
      </c>
      <c r="B91" s="6" t="s">
        <v>82</v>
      </c>
      <c r="C91" s="47">
        <v>7015.2529186622014</v>
      </c>
      <c r="D91" s="47">
        <v>7015.2529186622014</v>
      </c>
      <c r="E91" s="47">
        <v>7015.2529186622014</v>
      </c>
      <c r="F91" s="48">
        <v>7347.2955050117916</v>
      </c>
      <c r="G91" s="48">
        <v>7347.2955050117916</v>
      </c>
      <c r="H91" s="48">
        <v>7347.2955050117916</v>
      </c>
      <c r="I91" s="49">
        <v>6241.673753497359</v>
      </c>
      <c r="J91" s="49">
        <v>6241.673753497359</v>
      </c>
      <c r="K91" s="49">
        <v>6241.673753497359</v>
      </c>
      <c r="L91" s="50">
        <v>7342.8394766480269</v>
      </c>
      <c r="M91" s="50">
        <v>7342.8394766480269</v>
      </c>
      <c r="N91" s="50">
        <v>7342.8394766480269</v>
      </c>
      <c r="O91" s="59">
        <v>86</v>
      </c>
    </row>
    <row r="92" spans="1:15">
      <c r="A92" s="10" t="s">
        <v>80</v>
      </c>
      <c r="B92" s="6" t="s">
        <v>83</v>
      </c>
      <c r="C92" s="47">
        <v>6396.6888579813203</v>
      </c>
      <c r="D92" s="47">
        <v>6396.6888579813203</v>
      </c>
      <c r="E92" s="47">
        <v>6396.6888579813203</v>
      </c>
      <c r="F92" s="48">
        <v>6699.4538668988835</v>
      </c>
      <c r="G92" s="48">
        <v>6699.4538668988835</v>
      </c>
      <c r="H92" s="48">
        <v>6699.4538668988835</v>
      </c>
      <c r="I92" s="49">
        <v>5691.3193889187451</v>
      </c>
      <c r="J92" s="49">
        <v>5691.3193889187451</v>
      </c>
      <c r="K92" s="49">
        <v>5691.3193889187451</v>
      </c>
      <c r="L92" s="50">
        <v>6695.3907451104278</v>
      </c>
      <c r="M92" s="50">
        <v>6695.3907451104278</v>
      </c>
      <c r="N92" s="50">
        <v>6695.3907451104278</v>
      </c>
      <c r="O92" s="59">
        <v>87</v>
      </c>
    </row>
    <row r="93" spans="1:15">
      <c r="A93" s="10" t="s">
        <v>80</v>
      </c>
      <c r="B93" s="6" t="s">
        <v>84</v>
      </c>
      <c r="C93" s="47">
        <v>3956.3184937483347</v>
      </c>
      <c r="D93" s="47">
        <v>3956.3184937483347</v>
      </c>
      <c r="E93" s="47">
        <v>3956.3184937483347</v>
      </c>
      <c r="F93" s="48">
        <v>4143.5770630854795</v>
      </c>
      <c r="G93" s="48">
        <v>4143.5770630854795</v>
      </c>
      <c r="H93" s="48">
        <v>4143.5770630854795</v>
      </c>
      <c r="I93" s="49">
        <v>3520.0511783706734</v>
      </c>
      <c r="J93" s="49">
        <v>3520.0511783706734</v>
      </c>
      <c r="K93" s="49">
        <v>3520.0511783706734</v>
      </c>
      <c r="L93" s="50">
        <v>4141.0640435794639</v>
      </c>
      <c r="M93" s="50">
        <v>4141.0640435794639</v>
      </c>
      <c r="N93" s="50">
        <v>4141.0640435794639</v>
      </c>
      <c r="O93" s="59">
        <v>88</v>
      </c>
    </row>
    <row r="94" spans="1:15">
      <c r="A94" s="10" t="s">
        <v>80</v>
      </c>
      <c r="B94" s="6" t="s">
        <v>85</v>
      </c>
      <c r="C94" s="47">
        <v>7555.0483442093664</v>
      </c>
      <c r="D94" s="47">
        <v>7555.0483442093664</v>
      </c>
      <c r="E94" s="47">
        <v>7555.0483442093664</v>
      </c>
      <c r="F94" s="48">
        <v>7912.6402687334294</v>
      </c>
      <c r="G94" s="48">
        <v>7912.6402687334294</v>
      </c>
      <c r="H94" s="48">
        <v>7912.6402687334294</v>
      </c>
      <c r="I94" s="49">
        <v>6721.9453814714198</v>
      </c>
      <c r="J94" s="49">
        <v>6721.9453814714198</v>
      </c>
      <c r="K94" s="49">
        <v>6721.9453814714198</v>
      </c>
      <c r="L94" s="50">
        <v>7907.8413669544416</v>
      </c>
      <c r="M94" s="50">
        <v>7907.8413669544416</v>
      </c>
      <c r="N94" s="50">
        <v>7907.8413669544416</v>
      </c>
      <c r="O94" s="59">
        <v>89</v>
      </c>
    </row>
    <row r="95" spans="1:15">
      <c r="A95" s="10" t="s">
        <v>80</v>
      </c>
      <c r="B95" s="6" t="s">
        <v>86</v>
      </c>
      <c r="C95" s="47">
        <v>1593.3339805737594</v>
      </c>
      <c r="D95" s="47">
        <v>1593.3339805737594</v>
      </c>
      <c r="E95" s="47">
        <v>1593.3339805737594</v>
      </c>
      <c r="F95" s="48">
        <v>1668.7489003154255</v>
      </c>
      <c r="G95" s="48">
        <v>1668.7489003154255</v>
      </c>
      <c r="H95" s="48">
        <v>1668.7489003154255</v>
      </c>
      <c r="I95" s="49">
        <v>1417.6354013761227</v>
      </c>
      <c r="J95" s="49">
        <v>1417.6354013761227</v>
      </c>
      <c r="K95" s="49">
        <v>1417.6354013761227</v>
      </c>
      <c r="L95" s="50">
        <v>1667.7368282643238</v>
      </c>
      <c r="M95" s="50">
        <v>1667.7368282643238</v>
      </c>
      <c r="N95" s="50">
        <v>1667.7368282643238</v>
      </c>
      <c r="O95" s="59">
        <v>90</v>
      </c>
    </row>
    <row r="96" spans="1:15">
      <c r="A96" s="10" t="s">
        <v>80</v>
      </c>
      <c r="B96" s="6" t="s">
        <v>87</v>
      </c>
      <c r="C96" s="47">
        <v>3006.0424710693569</v>
      </c>
      <c r="D96" s="47">
        <v>3006.0424710693569</v>
      </c>
      <c r="E96" s="47">
        <v>3006.0424710693569</v>
      </c>
      <c r="F96" s="48">
        <v>3148.3230314915354</v>
      </c>
      <c r="G96" s="48">
        <v>3148.3230314915354</v>
      </c>
      <c r="H96" s="48">
        <v>3148.3230314915354</v>
      </c>
      <c r="I96" s="49">
        <v>2674.5630715121783</v>
      </c>
      <c r="J96" s="49">
        <v>2674.5630715121783</v>
      </c>
      <c r="K96" s="49">
        <v>2674.5630715121783</v>
      </c>
      <c r="L96" s="50">
        <v>3146.4136191483062</v>
      </c>
      <c r="M96" s="50">
        <v>3146.4136191483062</v>
      </c>
      <c r="N96" s="50">
        <v>3146.4136191483062</v>
      </c>
      <c r="O96" s="59">
        <v>91</v>
      </c>
    </row>
    <row r="97" spans="1:15">
      <c r="A97" s="10" t="s">
        <v>80</v>
      </c>
      <c r="B97" s="6" t="s">
        <v>88</v>
      </c>
      <c r="C97" s="47">
        <v>5012.0192456870855</v>
      </c>
      <c r="D97" s="47">
        <v>5012.0192456870855</v>
      </c>
      <c r="E97" s="47">
        <v>5012.0192456870855</v>
      </c>
      <c r="F97" s="48">
        <v>5249.2457366585932</v>
      </c>
      <c r="G97" s="48">
        <v>5249.2457366585932</v>
      </c>
      <c r="H97" s="48">
        <v>5249.2457366585932</v>
      </c>
      <c r="I97" s="49">
        <v>4459.3387210042902</v>
      </c>
      <c r="J97" s="49">
        <v>4459.3387210042902</v>
      </c>
      <c r="K97" s="49">
        <v>4459.3387210042902</v>
      </c>
      <c r="L97" s="50">
        <v>5246.0621451078023</v>
      </c>
      <c r="M97" s="50">
        <v>5246.0621451078023</v>
      </c>
      <c r="N97" s="50">
        <v>5246.0621451078023</v>
      </c>
      <c r="O97" s="59">
        <v>92</v>
      </c>
    </row>
    <row r="98" spans="1:15">
      <c r="A98" s="10" t="s">
        <v>80</v>
      </c>
      <c r="B98" s="6" t="s">
        <v>89</v>
      </c>
      <c r="C98" s="47">
        <v>2503.452172582593</v>
      </c>
      <c r="D98" s="47">
        <v>2503.452172582593</v>
      </c>
      <c r="E98" s="47">
        <v>2503.452172582593</v>
      </c>
      <c r="F98" s="48">
        <v>2621.944370059251</v>
      </c>
      <c r="G98" s="48">
        <v>2621.944370059251</v>
      </c>
      <c r="H98" s="48">
        <v>2621.944370059251</v>
      </c>
      <c r="I98" s="49">
        <v>2227.3939229156854</v>
      </c>
      <c r="J98" s="49">
        <v>2227.3939229156854</v>
      </c>
      <c r="K98" s="49">
        <v>2227.3939229156854</v>
      </c>
      <c r="L98" s="50">
        <v>2620.3541987542817</v>
      </c>
      <c r="M98" s="50">
        <v>2620.3541987542817</v>
      </c>
      <c r="N98" s="50">
        <v>2620.3541987542817</v>
      </c>
      <c r="O98" s="59">
        <v>93</v>
      </c>
    </row>
    <row r="99" spans="1:15">
      <c r="A99" s="10" t="s">
        <v>80</v>
      </c>
      <c r="B99" s="6" t="s">
        <v>90</v>
      </c>
      <c r="C99" s="47">
        <v>771.59573221469782</v>
      </c>
      <c r="D99" s="47">
        <v>771.59573221469782</v>
      </c>
      <c r="E99" s="47">
        <v>771.59573221469782</v>
      </c>
      <c r="F99" s="48">
        <v>808.11653132363881</v>
      </c>
      <c r="G99" s="48">
        <v>808.11653132363881</v>
      </c>
      <c r="H99" s="48">
        <v>808.11653132363881</v>
      </c>
      <c r="I99" s="49">
        <v>686.51107606730022</v>
      </c>
      <c r="J99" s="49">
        <v>686.51107606730022</v>
      </c>
      <c r="K99" s="49">
        <v>686.51107606730022</v>
      </c>
      <c r="L99" s="50">
        <v>807.62642034574912</v>
      </c>
      <c r="M99" s="50">
        <v>807.62642034574912</v>
      </c>
      <c r="N99" s="50">
        <v>807.62642034574912</v>
      </c>
      <c r="O99" s="59">
        <v>94</v>
      </c>
    </row>
    <row r="100" spans="1:15">
      <c r="A100" s="10" t="s">
        <v>80</v>
      </c>
      <c r="B100" s="23" t="s">
        <v>91</v>
      </c>
      <c r="C100" s="47">
        <v>100443.31871197323</v>
      </c>
      <c r="D100" s="47">
        <v>100443.31871197323</v>
      </c>
      <c r="E100" s="47">
        <v>100443.31871197323</v>
      </c>
      <c r="F100" s="48">
        <v>105197.45369660608</v>
      </c>
      <c r="G100" s="48">
        <v>105197.45369660608</v>
      </c>
      <c r="H100" s="48">
        <v>105197.45369660608</v>
      </c>
      <c r="I100" s="49">
        <v>89367.33049936124</v>
      </c>
      <c r="J100" s="49">
        <v>89367.33049936124</v>
      </c>
      <c r="K100" s="49">
        <v>89367.33049936124</v>
      </c>
      <c r="L100" s="50">
        <v>105133.65296378566</v>
      </c>
      <c r="M100" s="50">
        <v>105133.65296378566</v>
      </c>
      <c r="N100" s="50">
        <v>105133.65296378566</v>
      </c>
      <c r="O100" s="59">
        <v>95</v>
      </c>
    </row>
    <row r="101" spans="1:15">
      <c r="A101" s="10" t="s">
        <v>97</v>
      </c>
      <c r="B101" s="6" t="s">
        <v>96</v>
      </c>
      <c r="C101" s="47">
        <v>121238.82013147594</v>
      </c>
      <c r="D101" s="47">
        <v>121238.82013147594</v>
      </c>
      <c r="E101" s="47">
        <v>121238.82013147594</v>
      </c>
      <c r="F101" s="48">
        <v>126977.05652290446</v>
      </c>
      <c r="G101" s="48">
        <v>126977.05652290446</v>
      </c>
      <c r="H101" s="48">
        <v>126977.05652290446</v>
      </c>
      <c r="I101" s="49">
        <v>107869.59796936031</v>
      </c>
      <c r="J101" s="49">
        <v>107869.59796936031</v>
      </c>
      <c r="K101" s="49">
        <v>107869.59796936031</v>
      </c>
      <c r="L101" s="50">
        <v>126900.11158955227</v>
      </c>
      <c r="M101" s="50">
        <v>126900.11158955227</v>
      </c>
      <c r="N101" s="50">
        <v>126900.11158955227</v>
      </c>
      <c r="O101" s="59">
        <v>96</v>
      </c>
    </row>
    <row r="102" spans="1:15">
      <c r="A102" s="10" t="s">
        <v>97</v>
      </c>
      <c r="B102" s="6" t="s">
        <v>98</v>
      </c>
      <c r="C102" s="47">
        <v>20961.206776740564</v>
      </c>
      <c r="D102" s="47">
        <v>20961.206776740564</v>
      </c>
      <c r="E102" s="47">
        <v>20961.206776740564</v>
      </c>
      <c r="F102" s="48">
        <v>21953.301218142373</v>
      </c>
      <c r="G102" s="48">
        <v>21953.301218142373</v>
      </c>
      <c r="H102" s="48">
        <v>21953.301218142373</v>
      </c>
      <c r="I102" s="49">
        <v>18649.776907327527</v>
      </c>
      <c r="J102" s="49">
        <v>18649.776907327527</v>
      </c>
      <c r="K102" s="49">
        <v>18649.776907327527</v>
      </c>
      <c r="L102" s="50">
        <v>21939.998064444004</v>
      </c>
      <c r="M102" s="50">
        <v>21939.998064444004</v>
      </c>
      <c r="N102" s="50">
        <v>21939.998064444004</v>
      </c>
      <c r="O102" s="59">
        <v>97</v>
      </c>
    </row>
    <row r="103" spans="1:15">
      <c r="A103" s="10" t="s">
        <v>97</v>
      </c>
      <c r="B103" s="6" t="s">
        <v>99</v>
      </c>
      <c r="C103" s="47">
        <v>8015.5871595175286</v>
      </c>
      <c r="D103" s="47">
        <v>8015.5871595175286</v>
      </c>
      <c r="E103" s="47">
        <v>8015.5871595175286</v>
      </c>
      <c r="F103" s="48">
        <v>8394.9651004075149</v>
      </c>
      <c r="G103" s="48">
        <v>8394.9651004075149</v>
      </c>
      <c r="H103" s="48">
        <v>8394.9651004075149</v>
      </c>
      <c r="I103" s="49">
        <v>7131.6939858691831</v>
      </c>
      <c r="J103" s="49">
        <v>7131.6939858691831</v>
      </c>
      <c r="K103" s="49">
        <v>7131.6939858691831</v>
      </c>
      <c r="L103" s="50">
        <v>8389.8779606687822</v>
      </c>
      <c r="M103" s="50">
        <v>8389.8779606687822</v>
      </c>
      <c r="N103" s="50">
        <v>8389.8779606687822</v>
      </c>
      <c r="O103" s="59">
        <v>98</v>
      </c>
    </row>
    <row r="104" spans="1:15">
      <c r="A104" s="10" t="s">
        <v>97</v>
      </c>
      <c r="B104" s="6" t="s">
        <v>100</v>
      </c>
      <c r="C104" s="47">
        <v>2677.933085876994</v>
      </c>
      <c r="D104" s="47">
        <v>2677.933085876994</v>
      </c>
      <c r="E104" s="47">
        <v>2677.933085876994</v>
      </c>
      <c r="F104" s="48">
        <v>2804.6797258601755</v>
      </c>
      <c r="G104" s="48">
        <v>2804.6797258601755</v>
      </c>
      <c r="H104" s="48">
        <v>2804.6797258601755</v>
      </c>
      <c r="I104" s="49">
        <v>2382.632601085535</v>
      </c>
      <c r="J104" s="49">
        <v>2382.632601085535</v>
      </c>
      <c r="K104" s="49">
        <v>2382.632601085535</v>
      </c>
      <c r="L104" s="50">
        <v>2802.9801598087161</v>
      </c>
      <c r="M104" s="50">
        <v>2802.9801598087161</v>
      </c>
      <c r="N104" s="50">
        <v>2802.9801598087161</v>
      </c>
      <c r="O104" s="59">
        <v>99</v>
      </c>
    </row>
    <row r="105" spans="1:15">
      <c r="A105" s="10" t="s">
        <v>97</v>
      </c>
      <c r="B105" s="6" t="s">
        <v>101</v>
      </c>
      <c r="C105" s="47">
        <v>9421.0280372724337</v>
      </c>
      <c r="D105" s="47">
        <v>9421.0280372724337</v>
      </c>
      <c r="E105" s="47">
        <v>9421.0280372724337</v>
      </c>
      <c r="F105" s="48">
        <v>9866.9255300847217</v>
      </c>
      <c r="G105" s="48">
        <v>9866.9255300847217</v>
      </c>
      <c r="H105" s="48">
        <v>9866.9255300847217</v>
      </c>
      <c r="I105" s="49">
        <v>8382.1543770930584</v>
      </c>
      <c r="J105" s="49">
        <v>8382.1543770930584</v>
      </c>
      <c r="K105" s="49">
        <v>8382.1543770930584</v>
      </c>
      <c r="L105" s="50">
        <v>9860.9464189910068</v>
      </c>
      <c r="M105" s="50">
        <v>9860.9464189910068</v>
      </c>
      <c r="N105" s="50">
        <v>9860.9464189910068</v>
      </c>
      <c r="O105" s="59">
        <v>100</v>
      </c>
    </row>
    <row r="106" spans="1:15">
      <c r="A106" s="10" t="s">
        <v>97</v>
      </c>
      <c r="B106" s="6" t="s">
        <v>102</v>
      </c>
      <c r="C106" s="47">
        <v>7923.9100363222169</v>
      </c>
      <c r="D106" s="47">
        <v>7923.9100363222169</v>
      </c>
      <c r="E106" s="47">
        <v>7923.9100363222169</v>
      </c>
      <c r="F106" s="48">
        <v>8298.948896676693</v>
      </c>
      <c r="G106" s="48">
        <v>8298.948896676693</v>
      </c>
      <c r="H106" s="48">
        <v>8298.948896676693</v>
      </c>
      <c r="I106" s="49">
        <v>7050.1262634899858</v>
      </c>
      <c r="J106" s="49">
        <v>7050.1262634899858</v>
      </c>
      <c r="K106" s="49">
        <v>7050.1262634899858</v>
      </c>
      <c r="L106" s="50">
        <v>8293.9199403657312</v>
      </c>
      <c r="M106" s="50">
        <v>8293.9199403657312</v>
      </c>
      <c r="N106" s="50">
        <v>8293.9199403657312</v>
      </c>
      <c r="O106" s="59">
        <v>101</v>
      </c>
    </row>
    <row r="107" spans="1:15">
      <c r="A107" s="10" t="s">
        <v>97</v>
      </c>
      <c r="B107" s="6" t="s">
        <v>103</v>
      </c>
      <c r="C107" s="47">
        <v>7057.1802640114465</v>
      </c>
      <c r="D107" s="47">
        <v>7057.1802640114465</v>
      </c>
      <c r="E107" s="47">
        <v>7057.1802640114465</v>
      </c>
      <c r="F107" s="48">
        <v>7391.1967825482207</v>
      </c>
      <c r="G107" s="48">
        <v>7391.1967825482207</v>
      </c>
      <c r="H107" s="48">
        <v>7391.1967825482207</v>
      </c>
      <c r="I107" s="49">
        <v>6278.9723378261606</v>
      </c>
      <c r="J107" s="49">
        <v>6278.9723378261606</v>
      </c>
      <c r="K107" s="49">
        <v>6278.9723378261606</v>
      </c>
      <c r="L107" s="50">
        <v>7386.7179014070152</v>
      </c>
      <c r="M107" s="50">
        <v>7386.7179014070152</v>
      </c>
      <c r="N107" s="50">
        <v>7386.7179014070152</v>
      </c>
      <c r="O107" s="59">
        <v>102</v>
      </c>
    </row>
    <row r="108" spans="1:15">
      <c r="A108" s="10" t="s">
        <v>97</v>
      </c>
      <c r="B108" s="6" t="s">
        <v>104</v>
      </c>
      <c r="C108" s="47">
        <v>1980.8020729862355</v>
      </c>
      <c r="D108" s="47">
        <v>1980.8020729862355</v>
      </c>
      <c r="E108" s="47">
        <v>1980.8020729862355</v>
      </c>
      <c r="F108" s="48">
        <v>2074.5534846801193</v>
      </c>
      <c r="G108" s="48">
        <v>2074.5534846801193</v>
      </c>
      <c r="H108" s="48">
        <v>2074.5534846801193</v>
      </c>
      <c r="I108" s="49">
        <v>1762.375475430978</v>
      </c>
      <c r="J108" s="49">
        <v>1762.375475430978</v>
      </c>
      <c r="K108" s="49">
        <v>1762.375475430978</v>
      </c>
      <c r="L108" s="50">
        <v>2073.2963569439326</v>
      </c>
      <c r="M108" s="50">
        <v>2073.2963569439326</v>
      </c>
      <c r="N108" s="50">
        <v>2073.2963569439326</v>
      </c>
      <c r="O108" s="59">
        <v>103</v>
      </c>
    </row>
    <row r="109" spans="1:15">
      <c r="A109" s="10" t="s">
        <v>97</v>
      </c>
      <c r="B109" s="6" t="s">
        <v>105</v>
      </c>
      <c r="C109" s="47">
        <v>717.16522957806467</v>
      </c>
      <c r="D109" s="47">
        <v>717.16522957806467</v>
      </c>
      <c r="E109" s="47">
        <v>717.16522957806467</v>
      </c>
      <c r="F109" s="48">
        <v>751.10867784462903</v>
      </c>
      <c r="G109" s="48">
        <v>751.10867784462903</v>
      </c>
      <c r="H109" s="48">
        <v>751.10867784462903</v>
      </c>
      <c r="I109" s="49">
        <v>638.08213333235506</v>
      </c>
      <c r="J109" s="49">
        <v>638.08213333235506</v>
      </c>
      <c r="K109" s="49">
        <v>638.08213333235506</v>
      </c>
      <c r="L109" s="50">
        <v>750.6535246953938</v>
      </c>
      <c r="M109" s="50">
        <v>750.6535246953938</v>
      </c>
      <c r="N109" s="50">
        <v>750.6535246953938</v>
      </c>
      <c r="O109" s="59">
        <v>104</v>
      </c>
    </row>
    <row r="110" spans="1:15">
      <c r="A110" s="10" t="s">
        <v>97</v>
      </c>
      <c r="B110" s="6" t="s">
        <v>106</v>
      </c>
      <c r="C110" s="47">
        <v>1636.3185989542289</v>
      </c>
      <c r="D110" s="47">
        <v>1636.3185989542289</v>
      </c>
      <c r="E110" s="47">
        <v>1636.3185989542289</v>
      </c>
      <c r="F110" s="48">
        <v>1713.7655991997617</v>
      </c>
      <c r="G110" s="48">
        <v>1713.7655991997617</v>
      </c>
      <c r="H110" s="48">
        <v>1713.7655991997617</v>
      </c>
      <c r="I110" s="49">
        <v>1455.8788119809035</v>
      </c>
      <c r="J110" s="49">
        <v>1455.8788119809035</v>
      </c>
      <c r="K110" s="49">
        <v>1455.8788119809035</v>
      </c>
      <c r="L110" s="50">
        <v>1712.7270999352279</v>
      </c>
      <c r="M110" s="50">
        <v>1712.7270999352279</v>
      </c>
      <c r="N110" s="50">
        <v>1712.7270999352279</v>
      </c>
      <c r="O110" s="59">
        <v>105</v>
      </c>
    </row>
    <row r="111" spans="1:15">
      <c r="A111" s="10" t="s">
        <v>97</v>
      </c>
      <c r="B111" s="6" t="s">
        <v>107</v>
      </c>
      <c r="C111" s="47">
        <v>71000.381940597697</v>
      </c>
      <c r="D111" s="47">
        <v>71000.381940597697</v>
      </c>
      <c r="E111" s="47">
        <v>71000.381940597697</v>
      </c>
      <c r="F111" s="48">
        <v>74360.831794984639</v>
      </c>
      <c r="G111" s="48">
        <v>74360.831794984639</v>
      </c>
      <c r="H111" s="48">
        <v>74360.831794984639</v>
      </c>
      <c r="I111" s="49">
        <v>63171.042470537344</v>
      </c>
      <c r="J111" s="49">
        <v>63171.042470537344</v>
      </c>
      <c r="K111" s="49">
        <v>63171.042470537344</v>
      </c>
      <c r="L111" s="50">
        <v>74315.770983187918</v>
      </c>
      <c r="M111" s="50">
        <v>74315.770983187918</v>
      </c>
      <c r="N111" s="50">
        <v>74315.770983187918</v>
      </c>
      <c r="O111" s="59">
        <v>106</v>
      </c>
    </row>
    <row r="112" spans="1:15">
      <c r="A112" s="10" t="s">
        <v>116</v>
      </c>
      <c r="B112" s="6" t="s">
        <v>115</v>
      </c>
      <c r="C112" s="47">
        <v>9827.71858814396</v>
      </c>
      <c r="D112" s="47">
        <v>9827.71858814396</v>
      </c>
      <c r="E112" s="47">
        <v>9827.71858814396</v>
      </c>
      <c r="F112" s="48">
        <v>10292.878077904985</v>
      </c>
      <c r="G112" s="48">
        <v>10292.878077904985</v>
      </c>
      <c r="H112" s="48">
        <v>10292.878077904985</v>
      </c>
      <c r="I112" s="49">
        <v>8744.0039217051235</v>
      </c>
      <c r="J112" s="49">
        <v>8744.0039217051235</v>
      </c>
      <c r="K112" s="49">
        <v>8744.0039217051235</v>
      </c>
      <c r="L112" s="50">
        <v>10286.631307791089</v>
      </c>
      <c r="M112" s="50">
        <v>10286.631307791089</v>
      </c>
      <c r="N112" s="50">
        <v>10286.631307791089</v>
      </c>
      <c r="O112" s="59">
        <v>107</v>
      </c>
    </row>
    <row r="113" spans="1:15">
      <c r="A113" s="10" t="s">
        <v>116</v>
      </c>
      <c r="B113" s="6" t="s">
        <v>117</v>
      </c>
      <c r="C113" s="47">
        <v>8488.0952702577779</v>
      </c>
      <c r="D113" s="47">
        <v>8488.0952702577779</v>
      </c>
      <c r="E113" s="47">
        <v>8488.0952702577779</v>
      </c>
      <c r="F113" s="48">
        <v>8889.8485387853561</v>
      </c>
      <c r="G113" s="48">
        <v>8889.8485387853561</v>
      </c>
      <c r="H113" s="48">
        <v>8889.8485387853561</v>
      </c>
      <c r="I113" s="49">
        <v>7552.1025215840782</v>
      </c>
      <c r="J113" s="49">
        <v>7552.1025215840782</v>
      </c>
      <c r="K113" s="49">
        <v>7552.1025215840782</v>
      </c>
      <c r="L113" s="50">
        <v>8884.4532703532605</v>
      </c>
      <c r="M113" s="50">
        <v>8884.4532703532605</v>
      </c>
      <c r="N113" s="50">
        <v>8884.4532703532605</v>
      </c>
      <c r="O113" s="59">
        <v>108</v>
      </c>
    </row>
    <row r="114" spans="1:15">
      <c r="A114" s="10" t="s">
        <v>116</v>
      </c>
      <c r="B114" s="6" t="s">
        <v>118</v>
      </c>
      <c r="C114" s="47">
        <v>16122.156039852267</v>
      </c>
      <c r="D114" s="47">
        <v>16122.156039852267</v>
      </c>
      <c r="E114" s="47">
        <v>16122.156039852267</v>
      </c>
      <c r="F114" s="48">
        <v>16885.239944838362</v>
      </c>
      <c r="G114" s="48">
        <v>16885.239944838362</v>
      </c>
      <c r="H114" s="48">
        <v>16885.239944838362</v>
      </c>
      <c r="I114" s="49">
        <v>14344.34598166835</v>
      </c>
      <c r="J114" s="49">
        <v>14344.34598166835</v>
      </c>
      <c r="K114" s="49">
        <v>14344.34598166835</v>
      </c>
      <c r="L114" s="50">
        <v>16874.992255955327</v>
      </c>
      <c r="M114" s="50">
        <v>16874.992255955327</v>
      </c>
      <c r="N114" s="50">
        <v>16874.992255955327</v>
      </c>
      <c r="O114" s="59">
        <v>109</v>
      </c>
    </row>
    <row r="115" spans="1:15">
      <c r="A115" s="10" t="s">
        <v>116</v>
      </c>
      <c r="B115" s="6" t="s">
        <v>119</v>
      </c>
      <c r="C115" s="47">
        <v>10250.408219929695</v>
      </c>
      <c r="D115" s="47">
        <v>10250.408219929695</v>
      </c>
      <c r="E115" s="47">
        <v>10250.408219929695</v>
      </c>
      <c r="F115" s="48">
        <v>10735.574193564396</v>
      </c>
      <c r="G115" s="48">
        <v>10735.574193564396</v>
      </c>
      <c r="H115" s="48">
        <v>10735.574193564396</v>
      </c>
      <c r="I115" s="49">
        <v>9120.0830457510001</v>
      </c>
      <c r="J115" s="49">
        <v>9120.0830457510001</v>
      </c>
      <c r="K115" s="49">
        <v>9120.0830457510001</v>
      </c>
      <c r="L115" s="50">
        <v>10729.058750214122</v>
      </c>
      <c r="M115" s="50">
        <v>10729.058750214122</v>
      </c>
      <c r="N115" s="50">
        <v>10729.058750214122</v>
      </c>
      <c r="O115" s="59">
        <v>110</v>
      </c>
    </row>
    <row r="116" spans="1:15">
      <c r="A116" s="10" t="s">
        <v>116</v>
      </c>
      <c r="B116" s="6" t="s">
        <v>120</v>
      </c>
      <c r="C116" s="47">
        <v>8094.1049024244721</v>
      </c>
      <c r="D116" s="47">
        <v>8094.1049024244721</v>
      </c>
      <c r="E116" s="47">
        <v>8094.1049024244721</v>
      </c>
      <c r="F116" s="48">
        <v>8477.2100628658882</v>
      </c>
      <c r="G116" s="48">
        <v>8477.2100628658882</v>
      </c>
      <c r="H116" s="48">
        <v>8477.2100628658882</v>
      </c>
      <c r="I116" s="49">
        <v>7201.5579582095697</v>
      </c>
      <c r="J116" s="49">
        <v>7201.5579582095697</v>
      </c>
      <c r="K116" s="49">
        <v>7201.5579582095697</v>
      </c>
      <c r="L116" s="50">
        <v>8472.0652256231751</v>
      </c>
      <c r="M116" s="50">
        <v>8472.0652256231751</v>
      </c>
      <c r="N116" s="50">
        <v>8472.0652256231751</v>
      </c>
      <c r="O116" s="59">
        <v>111</v>
      </c>
    </row>
    <row r="117" spans="1:15">
      <c r="A117" s="10" t="s">
        <v>116</v>
      </c>
      <c r="B117" s="6" t="s">
        <v>121</v>
      </c>
      <c r="C117" s="47">
        <v>8322.6793730616155</v>
      </c>
      <c r="D117" s="47">
        <v>8322.6793730616155</v>
      </c>
      <c r="E117" s="47">
        <v>8322.6793730616155</v>
      </c>
      <c r="F117" s="48">
        <v>8716.6032787876429</v>
      </c>
      <c r="G117" s="48">
        <v>8716.6032787876429</v>
      </c>
      <c r="H117" s="48">
        <v>8716.6032787876429</v>
      </c>
      <c r="I117" s="49">
        <v>7404.9272396686474</v>
      </c>
      <c r="J117" s="49">
        <v>7404.9272396686474</v>
      </c>
      <c r="K117" s="49">
        <v>7404.9272396686474</v>
      </c>
      <c r="L117" s="50">
        <v>8711.3131532810075</v>
      </c>
      <c r="M117" s="50">
        <v>8711.3131532810075</v>
      </c>
      <c r="N117" s="50">
        <v>8711.3131532810075</v>
      </c>
      <c r="O117" s="59">
        <v>112</v>
      </c>
    </row>
    <row r="118" spans="1:15">
      <c r="A118" s="10" t="s">
        <v>116</v>
      </c>
      <c r="B118" s="6" t="s">
        <v>122</v>
      </c>
      <c r="C118" s="47">
        <v>5099.2832482501772</v>
      </c>
      <c r="D118" s="47">
        <v>5099.2832482501772</v>
      </c>
      <c r="E118" s="47">
        <v>5099.2832482501772</v>
      </c>
      <c r="F118" s="48">
        <v>5340.6393648940257</v>
      </c>
      <c r="G118" s="48">
        <v>5340.6393648940257</v>
      </c>
      <c r="H118" s="48">
        <v>5340.6393648940257</v>
      </c>
      <c r="I118" s="49">
        <v>4536.9789865956673</v>
      </c>
      <c r="J118" s="49">
        <v>4536.9789865956673</v>
      </c>
      <c r="K118" s="49">
        <v>4536.9789865956673</v>
      </c>
      <c r="L118" s="50">
        <v>5337.3981192364745</v>
      </c>
      <c r="M118" s="50">
        <v>5337.3981192364745</v>
      </c>
      <c r="N118" s="50">
        <v>5337.3981192364745</v>
      </c>
      <c r="O118" s="59">
        <v>113</v>
      </c>
    </row>
    <row r="119" spans="1:15">
      <c r="A119" s="10" t="s">
        <v>116</v>
      </c>
      <c r="B119" s="6" t="s">
        <v>123</v>
      </c>
      <c r="C119" s="47">
        <v>4923.237085498763</v>
      </c>
      <c r="D119" s="47">
        <v>4923.237085498763</v>
      </c>
      <c r="E119" s="47">
        <v>4923.237085498763</v>
      </c>
      <c r="F119" s="48">
        <v>5156.2606941952818</v>
      </c>
      <c r="G119" s="48">
        <v>5156.2606941952818</v>
      </c>
      <c r="H119" s="48">
        <v>5156.2606941952818</v>
      </c>
      <c r="I119" s="49">
        <v>4380.3456516366714</v>
      </c>
      <c r="J119" s="49">
        <v>4380.3456516366714</v>
      </c>
      <c r="K119" s="49">
        <v>4380.3456516366714</v>
      </c>
      <c r="L119" s="50">
        <v>5153.1313483543845</v>
      </c>
      <c r="M119" s="50">
        <v>5153.1313483543845</v>
      </c>
      <c r="N119" s="50">
        <v>5153.1313483543845</v>
      </c>
      <c r="O119" s="59">
        <v>114</v>
      </c>
    </row>
    <row r="120" spans="1:15">
      <c r="A120" s="10" t="s">
        <v>116</v>
      </c>
      <c r="B120" s="6" t="s">
        <v>124</v>
      </c>
      <c r="C120" s="47">
        <v>559.43796248080707</v>
      </c>
      <c r="D120" s="47">
        <v>559.43796248080707</v>
      </c>
      <c r="E120" s="47">
        <v>559.43796248080707</v>
      </c>
      <c r="F120" s="48">
        <v>585.91693365265724</v>
      </c>
      <c r="G120" s="48">
        <v>585.91693365265724</v>
      </c>
      <c r="H120" s="48">
        <v>585.91693365265724</v>
      </c>
      <c r="I120" s="49">
        <v>497.74804742417246</v>
      </c>
      <c r="J120" s="49">
        <v>497.74804742417246</v>
      </c>
      <c r="K120" s="49">
        <v>497.74804742417246</v>
      </c>
      <c r="L120" s="50">
        <v>585.56133939003564</v>
      </c>
      <c r="M120" s="50">
        <v>585.56133939003564</v>
      </c>
      <c r="N120" s="50">
        <v>585.56133939003564</v>
      </c>
      <c r="O120" s="59">
        <v>115</v>
      </c>
    </row>
    <row r="121" spans="1:15">
      <c r="A121" s="10" t="s">
        <v>116</v>
      </c>
      <c r="B121" s="6" t="s">
        <v>125</v>
      </c>
      <c r="C121" s="47">
        <v>1074.1631898256892</v>
      </c>
      <c r="D121" s="47">
        <v>1074.1631898256892</v>
      </c>
      <c r="E121" s="47">
        <v>1074.1631898256892</v>
      </c>
      <c r="F121" s="48">
        <v>1125.004816681201</v>
      </c>
      <c r="G121" s="48">
        <v>1125.004816681201</v>
      </c>
      <c r="H121" s="48">
        <v>1125.004816681201</v>
      </c>
      <c r="I121" s="49">
        <v>955.71388823832342</v>
      </c>
      <c r="J121" s="49">
        <v>955.71388823832342</v>
      </c>
      <c r="K121" s="49">
        <v>955.71388823832342</v>
      </c>
      <c r="L121" s="50">
        <v>1124.322048808732</v>
      </c>
      <c r="M121" s="50">
        <v>1124.322048808732</v>
      </c>
      <c r="N121" s="50">
        <v>1124.322048808732</v>
      </c>
      <c r="O121" s="59">
        <v>116</v>
      </c>
    </row>
    <row r="122" spans="1:15">
      <c r="A122" s="10" t="s">
        <v>116</v>
      </c>
      <c r="B122" s="6" t="s">
        <v>126</v>
      </c>
      <c r="C122" s="47">
        <v>58342.716120274781</v>
      </c>
      <c r="D122" s="47">
        <v>58342.716120274781</v>
      </c>
      <c r="E122" s="47">
        <v>58342.716120274781</v>
      </c>
      <c r="F122" s="48">
        <v>61104.157427163547</v>
      </c>
      <c r="G122" s="48">
        <v>61104.157427163547</v>
      </c>
      <c r="H122" s="48">
        <v>61104.157427163547</v>
      </c>
      <c r="I122" s="49">
        <v>51909.192757518395</v>
      </c>
      <c r="J122" s="49">
        <v>51909.192757518395</v>
      </c>
      <c r="K122" s="49">
        <v>51909.192757518395</v>
      </c>
      <c r="L122" s="50">
        <v>61067.073180992396</v>
      </c>
      <c r="M122" s="50">
        <v>61067.073180992396</v>
      </c>
      <c r="N122" s="50">
        <v>61067.073180992396</v>
      </c>
      <c r="O122" s="59">
        <v>117</v>
      </c>
    </row>
    <row r="123" spans="1:15">
      <c r="A123" s="10" t="s">
        <v>132</v>
      </c>
      <c r="B123" s="6" t="s">
        <v>131</v>
      </c>
      <c r="C123" s="47">
        <v>15400.313392119029</v>
      </c>
      <c r="D123" s="47">
        <v>15400.313392119029</v>
      </c>
      <c r="E123" s="47">
        <v>15400.313392119029</v>
      </c>
      <c r="F123" s="48">
        <v>16129.197714478501</v>
      </c>
      <c r="G123" s="48">
        <v>16129.197714478501</v>
      </c>
      <c r="H123" s="48">
        <v>16129.197714478501</v>
      </c>
      <c r="I123" s="49">
        <v>13702.063537988292</v>
      </c>
      <c r="J123" s="49">
        <v>13702.063537988292</v>
      </c>
      <c r="K123" s="49">
        <v>13702.063537988292</v>
      </c>
      <c r="L123" s="50">
        <v>16119.428639880212</v>
      </c>
      <c r="M123" s="50">
        <v>16119.428639880212</v>
      </c>
      <c r="N123" s="50">
        <v>16119.428639880212</v>
      </c>
      <c r="O123" s="59">
        <v>118</v>
      </c>
    </row>
    <row r="124" spans="1:15">
      <c r="A124" s="10" t="s">
        <v>132</v>
      </c>
      <c r="B124" s="6" t="s">
        <v>133</v>
      </c>
      <c r="C124" s="47">
        <v>15083.80020266541</v>
      </c>
      <c r="D124" s="47">
        <v>15083.80020266541</v>
      </c>
      <c r="E124" s="47">
        <v>15083.80020266541</v>
      </c>
      <c r="F124" s="48">
        <v>15797.704212888455</v>
      </c>
      <c r="G124" s="48">
        <v>15797.704212888455</v>
      </c>
      <c r="H124" s="48">
        <v>15797.704212888455</v>
      </c>
      <c r="I124" s="49">
        <v>13420.453435513093</v>
      </c>
      <c r="J124" s="49">
        <v>13420.453435513093</v>
      </c>
      <c r="K124" s="49">
        <v>13420.453435513093</v>
      </c>
      <c r="L124" s="50">
        <v>15788.135916084771</v>
      </c>
      <c r="M124" s="50">
        <v>15788.135916084771</v>
      </c>
      <c r="N124" s="50">
        <v>15788.135916084771</v>
      </c>
      <c r="O124" s="59">
        <v>119</v>
      </c>
    </row>
    <row r="125" spans="1:15">
      <c r="A125" s="10" t="s">
        <v>132</v>
      </c>
      <c r="B125" s="6" t="s">
        <v>134</v>
      </c>
      <c r="C125" s="47">
        <v>19446.41856887384</v>
      </c>
      <c r="D125" s="47">
        <v>19446.41856887384</v>
      </c>
      <c r="E125" s="47">
        <v>19446.41856887384</v>
      </c>
      <c r="F125" s="48">
        <v>20366.80176238377</v>
      </c>
      <c r="G125" s="48">
        <v>20366.80176238377</v>
      </c>
      <c r="H125" s="48">
        <v>20366.80176238377</v>
      </c>
      <c r="I125" s="49">
        <v>17301.989643495253</v>
      </c>
      <c r="J125" s="49">
        <v>17301.989643495253</v>
      </c>
      <c r="K125" s="49">
        <v>17301.989643495253</v>
      </c>
      <c r="L125" s="50">
        <v>20354.466070970757</v>
      </c>
      <c r="M125" s="50">
        <v>20354.466070970757</v>
      </c>
      <c r="N125" s="50">
        <v>20354.466070970757</v>
      </c>
      <c r="O125" s="59">
        <v>120</v>
      </c>
    </row>
    <row r="126" spans="1:15">
      <c r="A126" s="10" t="s">
        <v>132</v>
      </c>
      <c r="B126" s="6" t="s">
        <v>135</v>
      </c>
      <c r="C126" s="47">
        <v>3205.0724248615129</v>
      </c>
      <c r="D126" s="47">
        <v>3205.0724248615129</v>
      </c>
      <c r="E126" s="47">
        <v>3205.0724248615129</v>
      </c>
      <c r="F126" s="48">
        <v>3356.765899080272</v>
      </c>
      <c r="G126" s="48">
        <v>3356.765899080272</v>
      </c>
      <c r="H126" s="48">
        <v>3356.765899080272</v>
      </c>
      <c r="I126" s="49">
        <v>2851.6371642008485</v>
      </c>
      <c r="J126" s="49">
        <v>2851.6371642008485</v>
      </c>
      <c r="K126" s="49">
        <v>2851.6371642008485</v>
      </c>
      <c r="L126" s="50">
        <v>3354.732785154979</v>
      </c>
      <c r="M126" s="50">
        <v>3354.732785154979</v>
      </c>
      <c r="N126" s="50">
        <v>3354.732785154979</v>
      </c>
      <c r="O126" s="59">
        <v>121</v>
      </c>
    </row>
    <row r="127" spans="1:15">
      <c r="A127" s="10" t="s">
        <v>132</v>
      </c>
      <c r="B127" s="6" t="s">
        <v>136</v>
      </c>
      <c r="C127" s="47">
        <v>4689.8838281482604</v>
      </c>
      <c r="D127" s="47">
        <v>4689.8838281482604</v>
      </c>
      <c r="E127" s="47">
        <v>4689.8838281482604</v>
      </c>
      <c r="F127" s="48">
        <v>4911.8522198937044</v>
      </c>
      <c r="G127" s="48">
        <v>4911.8522198937044</v>
      </c>
      <c r="H127" s="48">
        <v>4911.8522198937044</v>
      </c>
      <c r="I127" s="49">
        <v>4172.7128898530245</v>
      </c>
      <c r="J127" s="49">
        <v>4172.7128898530245</v>
      </c>
      <c r="K127" s="49">
        <v>4172.7128898530245</v>
      </c>
      <c r="L127" s="50">
        <v>4908.8772268654502</v>
      </c>
      <c r="M127" s="50">
        <v>4908.8772268654502</v>
      </c>
      <c r="N127" s="50">
        <v>4908.8772268654502</v>
      </c>
      <c r="O127" s="59">
        <v>122</v>
      </c>
    </row>
    <row r="128" spans="1:15">
      <c r="A128" s="10" t="s">
        <v>132</v>
      </c>
      <c r="B128" s="6" t="s">
        <v>137</v>
      </c>
      <c r="C128" s="47">
        <v>3422.0955325512086</v>
      </c>
      <c r="D128" s="47">
        <v>3422.0955325512086</v>
      </c>
      <c r="E128" s="47">
        <v>3422.0955325512086</v>
      </c>
      <c r="F128" s="48">
        <v>3584.0605341575661</v>
      </c>
      <c r="G128" s="48">
        <v>3584.0605341575661</v>
      </c>
      <c r="H128" s="48">
        <v>3584.0605341575661</v>
      </c>
      <c r="I128" s="49">
        <v>3044.7283263779527</v>
      </c>
      <c r="J128" s="49">
        <v>3044.7283263779527</v>
      </c>
      <c r="K128" s="49">
        <v>3044.7283263779527</v>
      </c>
      <c r="L128" s="50">
        <v>3581.8897532332589</v>
      </c>
      <c r="M128" s="50">
        <v>3581.8897532332589</v>
      </c>
      <c r="N128" s="50">
        <v>3581.8897532332589</v>
      </c>
      <c r="O128" s="59">
        <v>123</v>
      </c>
    </row>
    <row r="129" spans="1:15">
      <c r="A129" s="10" t="s">
        <v>132</v>
      </c>
      <c r="B129" s="6" t="s">
        <v>138</v>
      </c>
      <c r="C129" s="47">
        <v>274.58779129951586</v>
      </c>
      <c r="D129" s="47">
        <v>274.58779129951586</v>
      </c>
      <c r="E129" s="47">
        <v>274.58779129951586</v>
      </c>
      <c r="F129" s="48">
        <v>287.58380839952844</v>
      </c>
      <c r="G129" s="48">
        <v>287.58380839952844</v>
      </c>
      <c r="H129" s="48">
        <v>287.58380839952844</v>
      </c>
      <c r="I129" s="49">
        <v>244.30797395767405</v>
      </c>
      <c r="J129" s="49">
        <v>244.30797395767405</v>
      </c>
      <c r="K129" s="49">
        <v>244.30797395767405</v>
      </c>
      <c r="L129" s="50">
        <v>287.40962567034074</v>
      </c>
      <c r="M129" s="50">
        <v>287.40962567034074</v>
      </c>
      <c r="N129" s="50">
        <v>287.40962567034074</v>
      </c>
      <c r="O129" s="59">
        <v>124</v>
      </c>
    </row>
    <row r="130" spans="1:15">
      <c r="A130" s="10" t="s">
        <v>132</v>
      </c>
      <c r="B130" s="6" t="s">
        <v>139</v>
      </c>
      <c r="C130" s="47">
        <v>535.58941010965964</v>
      </c>
      <c r="D130" s="47">
        <v>535.58941010965964</v>
      </c>
      <c r="E130" s="47">
        <v>535.58941010965964</v>
      </c>
      <c r="F130" s="48">
        <v>560.93842180252966</v>
      </c>
      <c r="G130" s="48">
        <v>560.93842180252966</v>
      </c>
      <c r="H130" s="48">
        <v>560.93842180252966</v>
      </c>
      <c r="I130" s="49">
        <v>476.52797321330667</v>
      </c>
      <c r="J130" s="49">
        <v>476.52797321330667</v>
      </c>
      <c r="K130" s="49">
        <v>476.52797321330667</v>
      </c>
      <c r="L130" s="50">
        <v>560.59867463192381</v>
      </c>
      <c r="M130" s="50">
        <v>560.59867463192381</v>
      </c>
      <c r="N130" s="50">
        <v>560.59867463192381</v>
      </c>
      <c r="O130" s="59">
        <v>125</v>
      </c>
    </row>
    <row r="131" spans="1:15">
      <c r="A131" s="10" t="s">
        <v>132</v>
      </c>
      <c r="B131" s="6" t="s">
        <v>140</v>
      </c>
      <c r="C131" s="47">
        <v>341.31590412834845</v>
      </c>
      <c r="D131" s="47">
        <v>341.31590412834845</v>
      </c>
      <c r="E131" s="47">
        <v>341.31590412834845</v>
      </c>
      <c r="F131" s="48">
        <v>357.47010860177249</v>
      </c>
      <c r="G131" s="48">
        <v>357.47010860177249</v>
      </c>
      <c r="H131" s="48">
        <v>357.47010860177249</v>
      </c>
      <c r="I131" s="49">
        <v>303.67772952502548</v>
      </c>
      <c r="J131" s="49">
        <v>303.67772952502548</v>
      </c>
      <c r="K131" s="49">
        <v>303.67772952502548</v>
      </c>
      <c r="L131" s="50">
        <v>357.25359738903842</v>
      </c>
      <c r="M131" s="50">
        <v>357.25359738903842</v>
      </c>
      <c r="N131" s="50">
        <v>357.25359738903842</v>
      </c>
      <c r="O131" s="59">
        <v>126</v>
      </c>
    </row>
    <row r="132" spans="1:15">
      <c r="A132" s="10" t="s">
        <v>132</v>
      </c>
      <c r="B132" s="6" t="s">
        <v>141</v>
      </c>
      <c r="C132" s="47">
        <v>1129.8107341892483</v>
      </c>
      <c r="D132" s="47">
        <v>1129.8107341892483</v>
      </c>
      <c r="E132" s="47">
        <v>1129.8107341892483</v>
      </c>
      <c r="F132" s="48">
        <v>1183.2837584333788</v>
      </c>
      <c r="G132" s="48">
        <v>1183.2837584333788</v>
      </c>
      <c r="H132" s="48">
        <v>1183.2837584333788</v>
      </c>
      <c r="I132" s="49">
        <v>1005.2223011048859</v>
      </c>
      <c r="J132" s="49">
        <v>1005.2223011048859</v>
      </c>
      <c r="K132" s="49">
        <v>1005.2223011048859</v>
      </c>
      <c r="L132" s="50">
        <v>1182.5670713723291</v>
      </c>
      <c r="M132" s="50">
        <v>1182.5670713723291</v>
      </c>
      <c r="N132" s="50">
        <v>1182.5670713723291</v>
      </c>
      <c r="O132" s="59">
        <v>127</v>
      </c>
    </row>
    <row r="133" spans="1:15">
      <c r="A133" s="10" t="s">
        <v>132</v>
      </c>
      <c r="B133" s="6" t="s">
        <v>1376</v>
      </c>
      <c r="C133" s="47">
        <v>205.16433307113306</v>
      </c>
      <c r="D133" s="47">
        <v>205.16433307113306</v>
      </c>
      <c r="E133" s="47">
        <v>205.16433307113306</v>
      </c>
      <c r="F133" s="48">
        <v>214.87459428954514</v>
      </c>
      <c r="G133" s="48">
        <v>214.87459428954514</v>
      </c>
      <c r="H133" s="48">
        <v>214.87459428954514</v>
      </c>
      <c r="I133" s="49">
        <v>182.54009875592862</v>
      </c>
      <c r="J133" s="49">
        <v>182.54009875592862</v>
      </c>
      <c r="K133" s="49">
        <v>182.54009875592862</v>
      </c>
      <c r="L133" s="50">
        <v>214.74444981627062</v>
      </c>
      <c r="M133" s="50">
        <v>214.74444981627062</v>
      </c>
      <c r="N133" s="50">
        <v>214.74444981627062</v>
      </c>
      <c r="O133" s="59">
        <v>128</v>
      </c>
    </row>
    <row r="134" spans="1:15">
      <c r="A134" s="10" t="s">
        <v>132</v>
      </c>
      <c r="B134" s="6" t="s">
        <v>142</v>
      </c>
      <c r="C134" s="47">
        <v>306.4893724186561</v>
      </c>
      <c r="D134" s="47">
        <v>306.4893724186561</v>
      </c>
      <c r="E134" s="47">
        <v>306.4893724186561</v>
      </c>
      <c r="F134" s="48">
        <v>320.99526543769514</v>
      </c>
      <c r="G134" s="48">
        <v>320.99526543769514</v>
      </c>
      <c r="H134" s="48">
        <v>320.99526543769514</v>
      </c>
      <c r="I134" s="49">
        <v>272.69164903797719</v>
      </c>
      <c r="J134" s="49">
        <v>272.69164903797719</v>
      </c>
      <c r="K134" s="49">
        <v>272.69164903797719</v>
      </c>
      <c r="L134" s="50">
        <v>320.80084617709275</v>
      </c>
      <c r="M134" s="50">
        <v>320.80084617709275</v>
      </c>
      <c r="N134" s="50">
        <v>320.80084617709275</v>
      </c>
      <c r="O134" s="59">
        <v>129</v>
      </c>
    </row>
    <row r="135" spans="1:15">
      <c r="A135" s="10" t="s">
        <v>132</v>
      </c>
      <c r="B135" s="6" t="s">
        <v>143</v>
      </c>
      <c r="C135" s="47">
        <v>37376.791838897494</v>
      </c>
      <c r="D135" s="47">
        <v>37376.791838897494</v>
      </c>
      <c r="E135" s="47">
        <v>37376.791838897494</v>
      </c>
      <c r="F135" s="48">
        <v>39145.805033486598</v>
      </c>
      <c r="G135" s="48">
        <v>39145.805033486598</v>
      </c>
      <c r="H135" s="48">
        <v>39145.805033486598</v>
      </c>
      <c r="I135" s="49">
        <v>33255.113943643402</v>
      </c>
      <c r="J135" s="49">
        <v>33255.113943643402</v>
      </c>
      <c r="K135" s="49">
        <v>33255.113943643402</v>
      </c>
      <c r="L135" s="50">
        <v>39122.095342753564</v>
      </c>
      <c r="M135" s="50">
        <v>39122.095342753564</v>
      </c>
      <c r="N135" s="50">
        <v>39122.095342753564</v>
      </c>
      <c r="O135" s="59">
        <v>130</v>
      </c>
    </row>
    <row r="136" spans="1:15">
      <c r="A136" s="10" t="s">
        <v>146</v>
      </c>
      <c r="B136" s="6" t="s">
        <v>145</v>
      </c>
      <c r="C136" s="47">
        <v>143956.88946366907</v>
      </c>
      <c r="D136" s="47">
        <v>143956.88946366907</v>
      </c>
      <c r="E136" s="47">
        <v>143956.88946366907</v>
      </c>
      <c r="F136" s="48">
        <v>150770.43131905535</v>
      </c>
      <c r="G136" s="48">
        <v>150770.43131905535</v>
      </c>
      <c r="H136" s="48">
        <v>150770.43131905535</v>
      </c>
      <c r="I136" s="49">
        <v>128082.51477839288</v>
      </c>
      <c r="J136" s="49">
        <v>128082.51477839288</v>
      </c>
      <c r="K136" s="49">
        <v>128082.51477839288</v>
      </c>
      <c r="L136" s="50">
        <v>150679.08280342727</v>
      </c>
      <c r="M136" s="50">
        <v>150679.08280342727</v>
      </c>
      <c r="N136" s="50">
        <v>150679.08280342727</v>
      </c>
      <c r="O136" s="59">
        <v>131</v>
      </c>
    </row>
    <row r="137" spans="1:15">
      <c r="A137" s="10" t="s">
        <v>146</v>
      </c>
      <c r="B137" s="6" t="s">
        <v>147</v>
      </c>
      <c r="C137" s="47">
        <v>18750.687208839157</v>
      </c>
      <c r="D137" s="47">
        <v>18750.687208839157</v>
      </c>
      <c r="E137" s="47">
        <v>18750.687208839157</v>
      </c>
      <c r="F137" s="48">
        <v>19638.165346152793</v>
      </c>
      <c r="G137" s="48">
        <v>19638.165346152793</v>
      </c>
      <c r="H137" s="48">
        <v>19638.165346152793</v>
      </c>
      <c r="I137" s="49">
        <v>16683.016564742276</v>
      </c>
      <c r="J137" s="49">
        <v>16683.016564742276</v>
      </c>
      <c r="K137" s="49">
        <v>16683.016564742276</v>
      </c>
      <c r="L137" s="50">
        <v>19626.267010130701</v>
      </c>
      <c r="M137" s="50">
        <v>19626.267010130701</v>
      </c>
      <c r="N137" s="50">
        <v>19626.267010130701</v>
      </c>
      <c r="O137" s="59">
        <v>132</v>
      </c>
    </row>
    <row r="138" spans="1:15">
      <c r="A138" s="10" t="s">
        <v>146</v>
      </c>
      <c r="B138" s="6" t="s">
        <v>148</v>
      </c>
      <c r="C138" s="47">
        <v>20823.159063832685</v>
      </c>
      <c r="D138" s="47">
        <v>20823.159063832685</v>
      </c>
      <c r="E138" s="47">
        <v>20823.159063832685</v>
      </c>
      <c r="F138" s="48">
        <v>21808.728190613496</v>
      </c>
      <c r="G138" s="48">
        <v>21808.728190613496</v>
      </c>
      <c r="H138" s="48">
        <v>21808.728190613496</v>
      </c>
      <c r="I138" s="49">
        <v>18526.953370990119</v>
      </c>
      <c r="J138" s="49">
        <v>18526.953370990119</v>
      </c>
      <c r="K138" s="49">
        <v>18526.953370990119</v>
      </c>
      <c r="L138" s="50">
        <v>21795.51475790975</v>
      </c>
      <c r="M138" s="50">
        <v>21795.51475790975</v>
      </c>
      <c r="N138" s="50">
        <v>21795.51475790975</v>
      </c>
      <c r="O138" s="59">
        <v>133</v>
      </c>
    </row>
    <row r="139" spans="1:15">
      <c r="A139" s="10" t="s">
        <v>146</v>
      </c>
      <c r="B139" s="6" t="s">
        <v>149</v>
      </c>
      <c r="C139" s="47">
        <v>6228.7646752820547</v>
      </c>
      <c r="D139" s="47">
        <v>6228.7646752820547</v>
      </c>
      <c r="E139" s="47">
        <v>6228.7646752820547</v>
      </c>
      <c r="F139" s="48">
        <v>6523.5748019838866</v>
      </c>
      <c r="G139" s="48">
        <v>6523.5748019838866</v>
      </c>
      <c r="H139" s="48">
        <v>6523.5748019838866</v>
      </c>
      <c r="I139" s="49">
        <v>5541.9080430623508</v>
      </c>
      <c r="J139" s="49">
        <v>5541.9080430623508</v>
      </c>
      <c r="K139" s="49">
        <v>5541.9080430623508</v>
      </c>
      <c r="L139" s="50">
        <v>6519.6223103080547</v>
      </c>
      <c r="M139" s="50">
        <v>6519.6223103080547</v>
      </c>
      <c r="N139" s="50">
        <v>6519.6223103080547</v>
      </c>
      <c r="O139" s="59">
        <v>134</v>
      </c>
    </row>
    <row r="140" spans="1:15">
      <c r="A140" s="10" t="s">
        <v>146</v>
      </c>
      <c r="B140" s="6" t="s">
        <v>150</v>
      </c>
      <c r="C140" s="47">
        <v>15403.591534072348</v>
      </c>
      <c r="D140" s="47">
        <v>15403.591534072348</v>
      </c>
      <c r="E140" s="47">
        <v>15403.591534072348</v>
      </c>
      <c r="F140" s="48">
        <v>16132.650185114979</v>
      </c>
      <c r="G140" s="48">
        <v>16132.650185114979</v>
      </c>
      <c r="H140" s="48">
        <v>16132.650185114979</v>
      </c>
      <c r="I140" s="49">
        <v>13705.010907456881</v>
      </c>
      <c r="J140" s="49">
        <v>13705.010907456881</v>
      </c>
      <c r="K140" s="49">
        <v>13705.010907456881</v>
      </c>
      <c r="L140" s="50">
        <v>16122.875764264256</v>
      </c>
      <c r="M140" s="50">
        <v>16122.875764264256</v>
      </c>
      <c r="N140" s="50">
        <v>16122.875764264256</v>
      </c>
      <c r="O140" s="59">
        <v>135</v>
      </c>
    </row>
    <row r="141" spans="1:15">
      <c r="A141" s="10" t="s">
        <v>146</v>
      </c>
      <c r="B141" s="6" t="s">
        <v>151</v>
      </c>
      <c r="C141" s="47">
        <v>6871.571055487605</v>
      </c>
      <c r="D141" s="47">
        <v>6871.571055487605</v>
      </c>
      <c r="E141" s="47">
        <v>6871.571055487605</v>
      </c>
      <c r="F141" s="48">
        <v>7196.8054862485014</v>
      </c>
      <c r="G141" s="48">
        <v>7196.8054862485014</v>
      </c>
      <c r="H141" s="48">
        <v>7196.8054862485014</v>
      </c>
      <c r="I141" s="49">
        <v>6113.8310541739593</v>
      </c>
      <c r="J141" s="49">
        <v>6113.8310541739593</v>
      </c>
      <c r="K141" s="49">
        <v>6113.8310541739593</v>
      </c>
      <c r="L141" s="50">
        <v>7192.4450987860437</v>
      </c>
      <c r="M141" s="50">
        <v>7192.4450987860437</v>
      </c>
      <c r="N141" s="50">
        <v>7192.4450987860437</v>
      </c>
      <c r="O141" s="59">
        <v>136</v>
      </c>
    </row>
    <row r="142" spans="1:15">
      <c r="A142" s="10" t="s">
        <v>146</v>
      </c>
      <c r="B142" s="6" t="s">
        <v>152</v>
      </c>
      <c r="C142" s="47">
        <v>2908.2719958108723</v>
      </c>
      <c r="D142" s="47">
        <v>2908.2719958108723</v>
      </c>
      <c r="E142" s="47">
        <v>2908.2719958108723</v>
      </c>
      <c r="F142" s="48">
        <v>3045.9217675177424</v>
      </c>
      <c r="G142" s="48">
        <v>3045.9217675177424</v>
      </c>
      <c r="H142" s="48">
        <v>3045.9217675177424</v>
      </c>
      <c r="I142" s="49">
        <v>2587.5718228618794</v>
      </c>
      <c r="J142" s="49">
        <v>2587.5718228618794</v>
      </c>
      <c r="K142" s="49">
        <v>2587.5718228618794</v>
      </c>
      <c r="L142" s="50">
        <v>3044.0763099585397</v>
      </c>
      <c r="M142" s="50">
        <v>3044.0763099585397</v>
      </c>
      <c r="N142" s="50">
        <v>3044.0763099585397</v>
      </c>
      <c r="O142" s="59">
        <v>137</v>
      </c>
    </row>
    <row r="143" spans="1:15">
      <c r="A143" s="10" t="s">
        <v>146</v>
      </c>
      <c r="B143" s="6" t="s">
        <v>153</v>
      </c>
      <c r="C143" s="47">
        <v>3191.6169258038781</v>
      </c>
      <c r="D143" s="47">
        <v>3191.6169258038781</v>
      </c>
      <c r="E143" s="47">
        <v>3191.6169258038781</v>
      </c>
      <c r="F143" s="48">
        <v>3342.6775356249327</v>
      </c>
      <c r="G143" s="48">
        <v>3342.6775356249327</v>
      </c>
      <c r="H143" s="48">
        <v>3342.6775356249327</v>
      </c>
      <c r="I143" s="49">
        <v>2839.6718183426156</v>
      </c>
      <c r="J143" s="49">
        <v>2839.6718183426156</v>
      </c>
      <c r="K143" s="49">
        <v>2839.6718183426156</v>
      </c>
      <c r="L143" s="50">
        <v>3340.6522802188742</v>
      </c>
      <c r="M143" s="50">
        <v>3340.6522802188742</v>
      </c>
      <c r="N143" s="50">
        <v>3340.6522802188742</v>
      </c>
      <c r="O143" s="59">
        <v>138</v>
      </c>
    </row>
    <row r="144" spans="1:15">
      <c r="A144" s="10" t="s">
        <v>146</v>
      </c>
      <c r="B144" s="6" t="s">
        <v>154</v>
      </c>
      <c r="C144" s="47">
        <v>1539.1827606425384</v>
      </c>
      <c r="D144" s="47">
        <v>1539.1827606425384</v>
      </c>
      <c r="E144" s="47">
        <v>1539.1827606425384</v>
      </c>
      <c r="F144" s="48">
        <v>1612.0329465683303</v>
      </c>
      <c r="G144" s="48">
        <v>1612.0329465683303</v>
      </c>
      <c r="H144" s="48">
        <v>1612.0329465683303</v>
      </c>
      <c r="I144" s="49">
        <v>1369.4544208417274</v>
      </c>
      <c r="J144" s="49">
        <v>1369.4544208417274</v>
      </c>
      <c r="K144" s="49">
        <v>1369.4544208417274</v>
      </c>
      <c r="L144" s="50">
        <v>1611.0562509687734</v>
      </c>
      <c r="M144" s="50">
        <v>1611.0562509687734</v>
      </c>
      <c r="N144" s="50">
        <v>1611.0562509687734</v>
      </c>
      <c r="O144" s="59">
        <v>139</v>
      </c>
    </row>
    <row r="145" spans="1:15">
      <c r="A145" s="10" t="s">
        <v>146</v>
      </c>
      <c r="B145" s="6" t="s">
        <v>155</v>
      </c>
      <c r="C145" s="47">
        <v>2225.0943797054133</v>
      </c>
      <c r="D145" s="47">
        <v>2225.0943797054133</v>
      </c>
      <c r="E145" s="47">
        <v>2225.0943797054133</v>
      </c>
      <c r="F145" s="48">
        <v>2330.4090592931088</v>
      </c>
      <c r="G145" s="48">
        <v>2330.4090592931088</v>
      </c>
      <c r="H145" s="48">
        <v>2330.4090592931088</v>
      </c>
      <c r="I145" s="49">
        <v>1979.7293817178715</v>
      </c>
      <c r="J145" s="49">
        <v>1979.7293817178715</v>
      </c>
      <c r="K145" s="49">
        <v>1979.7293817178715</v>
      </c>
      <c r="L145" s="50">
        <v>2328.9971152765647</v>
      </c>
      <c r="M145" s="50">
        <v>2328.9971152765647</v>
      </c>
      <c r="N145" s="50">
        <v>2328.9971152765647</v>
      </c>
      <c r="O145" s="59">
        <v>140</v>
      </c>
    </row>
    <row r="146" spans="1:15">
      <c r="A146" s="10" t="s">
        <v>146</v>
      </c>
      <c r="B146" s="6" t="s">
        <v>156</v>
      </c>
      <c r="C146" s="47">
        <v>1105.7928851406066</v>
      </c>
      <c r="D146" s="47">
        <v>1105.7928851406066</v>
      </c>
      <c r="E146" s="47">
        <v>1105.7928851406066</v>
      </c>
      <c r="F146" s="48">
        <v>1158.1305407704565</v>
      </c>
      <c r="G146" s="48">
        <v>1158.1305407704565</v>
      </c>
      <c r="H146" s="48">
        <v>1158.1305407704565</v>
      </c>
      <c r="I146" s="49">
        <v>983.85519498605049</v>
      </c>
      <c r="J146" s="49">
        <v>983.85519498605049</v>
      </c>
      <c r="K146" s="49">
        <v>983.85519498605049</v>
      </c>
      <c r="L146" s="50">
        <v>1157.4288547377419</v>
      </c>
      <c r="M146" s="50">
        <v>1157.4288547377419</v>
      </c>
      <c r="N146" s="50">
        <v>1157.4288547377419</v>
      </c>
      <c r="O146" s="59">
        <v>141</v>
      </c>
    </row>
    <row r="147" spans="1:15">
      <c r="A147" s="10" t="s">
        <v>146</v>
      </c>
      <c r="B147" s="6" t="s">
        <v>157</v>
      </c>
      <c r="C147" s="47">
        <v>4568.2941819189464</v>
      </c>
      <c r="D147" s="47">
        <v>4568.2941819189464</v>
      </c>
      <c r="E147" s="47">
        <v>4568.2941819189464</v>
      </c>
      <c r="F147" s="48">
        <v>4784.5135218351352</v>
      </c>
      <c r="G147" s="48">
        <v>4784.5135218351352</v>
      </c>
      <c r="H147" s="48">
        <v>4784.5135218351352</v>
      </c>
      <c r="I147" s="49">
        <v>4064.5404971420153</v>
      </c>
      <c r="J147" s="49">
        <v>4064.5404971420153</v>
      </c>
      <c r="K147" s="49">
        <v>4064.5404971420153</v>
      </c>
      <c r="L147" s="50">
        <v>4781.6146894553485</v>
      </c>
      <c r="M147" s="50">
        <v>4781.6146894553485</v>
      </c>
      <c r="N147" s="50">
        <v>4781.6146894553485</v>
      </c>
      <c r="O147" s="59">
        <v>142</v>
      </c>
    </row>
    <row r="148" spans="1:15">
      <c r="A148" s="10" t="s">
        <v>146</v>
      </c>
      <c r="B148" s="6" t="s">
        <v>158</v>
      </c>
      <c r="C148" s="47">
        <v>907.27300818302206</v>
      </c>
      <c r="D148" s="47">
        <v>907.27300818302206</v>
      </c>
      <c r="E148" s="47">
        <v>907.27300818302206</v>
      </c>
      <c r="F148" s="48">
        <v>950.21463215494987</v>
      </c>
      <c r="G148" s="48">
        <v>950.21463215494987</v>
      </c>
      <c r="H148" s="48">
        <v>950.21463215494987</v>
      </c>
      <c r="I148" s="49">
        <v>807.22644752591839</v>
      </c>
      <c r="J148" s="49">
        <v>807.22644752591839</v>
      </c>
      <c r="K148" s="49">
        <v>807.22644752591839</v>
      </c>
      <c r="L148" s="50">
        <v>949.63891783606084</v>
      </c>
      <c r="M148" s="50">
        <v>949.63891783606084</v>
      </c>
      <c r="N148" s="50">
        <v>949.63891783606084</v>
      </c>
      <c r="O148" s="59">
        <v>143</v>
      </c>
    </row>
    <row r="149" spans="1:15">
      <c r="A149" s="10" t="s">
        <v>146</v>
      </c>
      <c r="B149" s="6" t="s">
        <v>159</v>
      </c>
      <c r="C149" s="47">
        <v>98258.144194945111</v>
      </c>
      <c r="D149" s="47">
        <v>98258.144194945111</v>
      </c>
      <c r="E149" s="47">
        <v>98258.144194945111</v>
      </c>
      <c r="F149" s="48">
        <v>102908.74466706632</v>
      </c>
      <c r="G149" s="48">
        <v>102908.74466706632</v>
      </c>
      <c r="H149" s="48">
        <v>102908.74466706632</v>
      </c>
      <c r="I149" s="49">
        <v>87423.049031096758</v>
      </c>
      <c r="J149" s="49">
        <v>87423.049031096758</v>
      </c>
      <c r="K149" s="49">
        <v>87423.049031096758</v>
      </c>
      <c r="L149" s="50">
        <v>102846.39450338871</v>
      </c>
      <c r="M149" s="50">
        <v>102846.39450338871</v>
      </c>
      <c r="N149" s="50">
        <v>102846.39450338871</v>
      </c>
      <c r="O149" s="59">
        <v>144</v>
      </c>
    </row>
    <row r="150" spans="1:15">
      <c r="A150" s="10" t="s">
        <v>164</v>
      </c>
      <c r="B150" s="6" t="s">
        <v>163</v>
      </c>
      <c r="C150" s="47">
        <v>91618.183843357852</v>
      </c>
      <c r="D150" s="47">
        <v>91618.183843357852</v>
      </c>
      <c r="E150" s="47">
        <v>91618.183843357852</v>
      </c>
      <c r="F150" s="48">
        <v>95954.531434954464</v>
      </c>
      <c r="G150" s="48">
        <v>95954.531434954464</v>
      </c>
      <c r="H150" s="48">
        <v>95954.531434954464</v>
      </c>
      <c r="I150" s="49">
        <v>81515.332769636967</v>
      </c>
      <c r="J150" s="49">
        <v>81515.332769636967</v>
      </c>
      <c r="K150" s="49">
        <v>81515.332769636967</v>
      </c>
      <c r="L150" s="50">
        <v>95896.447765172823</v>
      </c>
      <c r="M150" s="50">
        <v>95896.447765172823</v>
      </c>
      <c r="N150" s="50">
        <v>95896.447765172823</v>
      </c>
      <c r="O150" s="59">
        <v>145</v>
      </c>
    </row>
    <row r="151" spans="1:15">
      <c r="A151" s="10" t="s">
        <v>164</v>
      </c>
      <c r="B151" s="6" t="s">
        <v>165</v>
      </c>
      <c r="C151" s="47">
        <v>11879.814744107249</v>
      </c>
      <c r="D151" s="47">
        <v>11879.814744107249</v>
      </c>
      <c r="E151" s="47">
        <v>11879.814744107249</v>
      </c>
      <c r="F151" s="48">
        <v>12442.094019827231</v>
      </c>
      <c r="G151" s="48">
        <v>12442.094019827231</v>
      </c>
      <c r="H151" s="48">
        <v>12442.094019827231</v>
      </c>
      <c r="I151" s="49">
        <v>10569.812797896324</v>
      </c>
      <c r="J151" s="49">
        <v>10569.812797896324</v>
      </c>
      <c r="K151" s="49">
        <v>10569.812797896324</v>
      </c>
      <c r="L151" s="50">
        <v>12434.562510167058</v>
      </c>
      <c r="M151" s="50">
        <v>12434.562510167058</v>
      </c>
      <c r="N151" s="50">
        <v>12434.562510167058</v>
      </c>
      <c r="O151" s="59">
        <v>146</v>
      </c>
    </row>
    <row r="152" spans="1:15">
      <c r="A152" s="10" t="s">
        <v>164</v>
      </c>
      <c r="B152" s="6" t="s">
        <v>166</v>
      </c>
      <c r="C152" s="47">
        <v>12690.260255953453</v>
      </c>
      <c r="D152" s="47">
        <v>12690.260255953453</v>
      </c>
      <c r="E152" s="47">
        <v>12690.260255953453</v>
      </c>
      <c r="F152" s="48">
        <v>13290.898439217632</v>
      </c>
      <c r="G152" s="48">
        <v>13290.898439217632</v>
      </c>
      <c r="H152" s="48">
        <v>13290.898439217632</v>
      </c>
      <c r="I152" s="49">
        <v>11290.889475237505</v>
      </c>
      <c r="J152" s="49">
        <v>11290.889475237505</v>
      </c>
      <c r="K152" s="49">
        <v>11290.889475237505</v>
      </c>
      <c r="L152" s="50">
        <v>13282.853127083852</v>
      </c>
      <c r="M152" s="50">
        <v>13282.853127083852</v>
      </c>
      <c r="N152" s="50">
        <v>13282.853127083852</v>
      </c>
      <c r="O152" s="59">
        <v>147</v>
      </c>
    </row>
    <row r="153" spans="1:15">
      <c r="A153" s="10" t="s">
        <v>164</v>
      </c>
      <c r="B153" s="6" t="s">
        <v>167</v>
      </c>
      <c r="C153" s="47">
        <v>4328.4147714150376</v>
      </c>
      <c r="D153" s="47">
        <v>4328.4147714150376</v>
      </c>
      <c r="E153" s="47">
        <v>4328.4147714150376</v>
      </c>
      <c r="F153" s="48">
        <v>4533.2814275970413</v>
      </c>
      <c r="G153" s="48">
        <v>4533.2814275970413</v>
      </c>
      <c r="H153" s="48">
        <v>4533.2814275970413</v>
      </c>
      <c r="I153" s="49">
        <v>3851.1150915210874</v>
      </c>
      <c r="J153" s="49">
        <v>3851.1150915210874</v>
      </c>
      <c r="K153" s="49">
        <v>3851.1150915210874</v>
      </c>
      <c r="L153" s="50">
        <v>4530.5373193456635</v>
      </c>
      <c r="M153" s="50">
        <v>4530.5373193456635</v>
      </c>
      <c r="N153" s="50">
        <v>4530.5373193456635</v>
      </c>
      <c r="O153" s="59">
        <v>148</v>
      </c>
    </row>
    <row r="154" spans="1:15">
      <c r="A154" s="10" t="s">
        <v>164</v>
      </c>
      <c r="B154" s="6" t="s">
        <v>168</v>
      </c>
      <c r="C154" s="47">
        <v>3175.400289555469</v>
      </c>
      <c r="D154" s="47">
        <v>3175.400289555469</v>
      </c>
      <c r="E154" s="47">
        <v>3175.400289555469</v>
      </c>
      <c r="F154" s="48">
        <v>3325.6940284218867</v>
      </c>
      <c r="G154" s="48">
        <v>3325.6940284218867</v>
      </c>
      <c r="H154" s="48">
        <v>3325.6940284218867</v>
      </c>
      <c r="I154" s="49">
        <v>2825.2449505271584</v>
      </c>
      <c r="J154" s="49">
        <v>2825.2449505271584</v>
      </c>
      <c r="K154" s="49">
        <v>2825.2449505271584</v>
      </c>
      <c r="L154" s="50">
        <v>3323.6809029253322</v>
      </c>
      <c r="M154" s="50">
        <v>3323.6809029253322</v>
      </c>
      <c r="N154" s="50">
        <v>3323.6809029253322</v>
      </c>
      <c r="O154" s="59">
        <v>149</v>
      </c>
    </row>
    <row r="155" spans="1:15">
      <c r="A155" s="10" t="s">
        <v>164</v>
      </c>
      <c r="B155" s="6" t="s">
        <v>169</v>
      </c>
      <c r="C155" s="47">
        <v>1355.8045980613504</v>
      </c>
      <c r="D155" s="47">
        <v>1355.8045980613504</v>
      </c>
      <c r="E155" s="47">
        <v>1355.8045980613504</v>
      </c>
      <c r="F155" s="48">
        <v>1419.9757020589025</v>
      </c>
      <c r="G155" s="48">
        <v>1419.9757020589025</v>
      </c>
      <c r="H155" s="48">
        <v>1419.9757020589025</v>
      </c>
      <c r="I155" s="49">
        <v>1206.2983388814173</v>
      </c>
      <c r="J155" s="49">
        <v>1206.2983388814173</v>
      </c>
      <c r="K155" s="49">
        <v>1206.2983388814173</v>
      </c>
      <c r="L155" s="50">
        <v>1419.1161553700392</v>
      </c>
      <c r="M155" s="50">
        <v>1419.1161553700392</v>
      </c>
      <c r="N155" s="50">
        <v>1419.1161553700392</v>
      </c>
      <c r="O155" s="59">
        <v>150</v>
      </c>
    </row>
    <row r="156" spans="1:15">
      <c r="A156" s="10" t="s">
        <v>164</v>
      </c>
      <c r="B156" s="6" t="s">
        <v>170</v>
      </c>
      <c r="C156" s="47">
        <v>4531.2363792288461</v>
      </c>
      <c r="D156" s="47">
        <v>4531.2363792288461</v>
      </c>
      <c r="E156" s="47">
        <v>4531.2363792288461</v>
      </c>
      <c r="F156" s="48">
        <v>4745.7027126110761</v>
      </c>
      <c r="G156" s="48">
        <v>4745.7027126110761</v>
      </c>
      <c r="H156" s="48">
        <v>4745.7027126110761</v>
      </c>
      <c r="I156" s="49">
        <v>4031.5713084013792</v>
      </c>
      <c r="J156" s="49">
        <v>4031.5713084013792</v>
      </c>
      <c r="K156" s="49">
        <v>4031.5713084013792</v>
      </c>
      <c r="L156" s="50">
        <v>4742.8300204607522</v>
      </c>
      <c r="M156" s="50">
        <v>4742.8300204607522</v>
      </c>
      <c r="N156" s="50">
        <v>4742.8300204607522</v>
      </c>
      <c r="O156" s="59">
        <v>151</v>
      </c>
    </row>
    <row r="157" spans="1:15">
      <c r="A157" s="10" t="s">
        <v>164</v>
      </c>
      <c r="B157" s="6" t="s">
        <v>171</v>
      </c>
      <c r="C157" s="47">
        <v>1181.9885903399881</v>
      </c>
      <c r="D157" s="47">
        <v>1181.9885903399881</v>
      </c>
      <c r="E157" s="47">
        <v>1181.9885903399881</v>
      </c>
      <c r="F157" s="48">
        <v>1237.9328708528908</v>
      </c>
      <c r="G157" s="48">
        <v>1237.9328708528908</v>
      </c>
      <c r="H157" s="48">
        <v>1237.9328708528908</v>
      </c>
      <c r="I157" s="49">
        <v>1051.6492384984497</v>
      </c>
      <c r="J157" s="49">
        <v>1051.6492384984497</v>
      </c>
      <c r="K157" s="49">
        <v>1051.6492384984497</v>
      </c>
      <c r="L157" s="50">
        <v>1237.1835192276244</v>
      </c>
      <c r="M157" s="50">
        <v>1237.1835192276244</v>
      </c>
      <c r="N157" s="50">
        <v>1237.1835192276244</v>
      </c>
      <c r="O157" s="59">
        <v>152</v>
      </c>
    </row>
    <row r="158" spans="1:15">
      <c r="A158" s="10" t="s">
        <v>164</v>
      </c>
      <c r="B158" s="6" t="s">
        <v>172</v>
      </c>
      <c r="C158" s="47">
        <v>66933.229861314088</v>
      </c>
      <c r="D158" s="47">
        <v>66933.229861314088</v>
      </c>
      <c r="E158" s="47">
        <v>66933.229861314088</v>
      </c>
      <c r="F158" s="48">
        <v>70101.222697792196</v>
      </c>
      <c r="G158" s="48">
        <v>70101.222697792196</v>
      </c>
      <c r="H158" s="48">
        <v>70101.222697792196</v>
      </c>
      <c r="I158" s="49">
        <v>59552.419362733046</v>
      </c>
      <c r="J158" s="49">
        <v>59552.419362733046</v>
      </c>
      <c r="K158" s="49">
        <v>59552.419362733046</v>
      </c>
      <c r="L158" s="50">
        <v>70058.788680246842</v>
      </c>
      <c r="M158" s="50">
        <v>70058.788680246842</v>
      </c>
      <c r="N158" s="50">
        <v>70058.788680246842</v>
      </c>
      <c r="O158" s="59">
        <v>153</v>
      </c>
    </row>
    <row r="159" spans="1:15">
      <c r="A159" s="10" t="s">
        <v>175</v>
      </c>
      <c r="B159" s="6" t="s">
        <v>174</v>
      </c>
      <c r="C159" s="47">
        <v>27284.325906891998</v>
      </c>
      <c r="D159" s="47">
        <v>27284.325906891998</v>
      </c>
      <c r="E159" s="47">
        <v>27284.325906891998</v>
      </c>
      <c r="F159" s="48">
        <v>28575.691944809176</v>
      </c>
      <c r="G159" s="48">
        <v>28575.691944809176</v>
      </c>
      <c r="H159" s="48">
        <v>28575.691944809176</v>
      </c>
      <c r="I159" s="49">
        <v>24275.614768062929</v>
      </c>
      <c r="J159" s="49">
        <v>24275.614768062929</v>
      </c>
      <c r="K159" s="49">
        <v>24275.614768062929</v>
      </c>
      <c r="L159" s="50">
        <v>28558.369228899279</v>
      </c>
      <c r="M159" s="50">
        <v>28558.369228899279</v>
      </c>
      <c r="N159" s="50">
        <v>28558.369228899279</v>
      </c>
      <c r="O159" s="59">
        <v>154</v>
      </c>
    </row>
    <row r="160" spans="1:15">
      <c r="A160" s="10" t="s">
        <v>175</v>
      </c>
      <c r="B160" s="6" t="s">
        <v>176</v>
      </c>
      <c r="C160" s="47">
        <v>14439.870947450858</v>
      </c>
      <c r="D160" s="47">
        <v>14439.870947450858</v>
      </c>
      <c r="E160" s="47">
        <v>14439.870947450858</v>
      </c>
      <c r="F160" s="48">
        <v>15123.309453393007</v>
      </c>
      <c r="G160" s="48">
        <v>15123.309453393007</v>
      </c>
      <c r="H160" s="48">
        <v>15123.309453393007</v>
      </c>
      <c r="I160" s="49">
        <v>12847.550114196354</v>
      </c>
      <c r="J160" s="49">
        <v>12847.550114196354</v>
      </c>
      <c r="K160" s="49">
        <v>12847.550114196354</v>
      </c>
      <c r="L160" s="50">
        <v>15114.141633632611</v>
      </c>
      <c r="M160" s="50">
        <v>15114.141633632611</v>
      </c>
      <c r="N160" s="50">
        <v>15114.141633632611</v>
      </c>
      <c r="O160" s="59">
        <v>155</v>
      </c>
    </row>
    <row r="161" spans="1:15">
      <c r="A161" s="10" t="s">
        <v>175</v>
      </c>
      <c r="B161" s="6" t="s">
        <v>177</v>
      </c>
      <c r="C161" s="47">
        <v>8824.9880977522389</v>
      </c>
      <c r="D161" s="47">
        <v>8824.9880977522389</v>
      </c>
      <c r="E161" s="47">
        <v>8824.9880977522389</v>
      </c>
      <c r="F161" s="48">
        <v>9242.6744262820503</v>
      </c>
      <c r="G161" s="48">
        <v>9242.6744262820503</v>
      </c>
      <c r="H161" s="48">
        <v>9242.6744262820503</v>
      </c>
      <c r="I161" s="49">
        <v>7851.8344973902758</v>
      </c>
      <c r="J161" s="49">
        <v>7851.8344973902758</v>
      </c>
      <c r="K161" s="49">
        <v>7851.8344973902758</v>
      </c>
      <c r="L161" s="50">
        <v>9237.0714745269925</v>
      </c>
      <c r="M161" s="50">
        <v>9237.0714745269925</v>
      </c>
      <c r="N161" s="50">
        <v>9237.0714745269925</v>
      </c>
      <c r="O161" s="59">
        <v>156</v>
      </c>
    </row>
    <row r="162" spans="1:15">
      <c r="A162" s="10" t="s">
        <v>175</v>
      </c>
      <c r="B162" s="6" t="s">
        <v>4</v>
      </c>
      <c r="C162" s="47">
        <v>19799.362793003656</v>
      </c>
      <c r="D162" s="47">
        <v>19799.362793003656</v>
      </c>
      <c r="E162" s="47">
        <v>19799.362793003656</v>
      </c>
      <c r="F162" s="48">
        <v>20736.465830496236</v>
      </c>
      <c r="G162" s="48">
        <v>20736.465830496236</v>
      </c>
      <c r="H162" s="48">
        <v>20736.465830496236</v>
      </c>
      <c r="I162" s="49">
        <v>17616.037334265442</v>
      </c>
      <c r="J162" s="49">
        <v>17616.037334265442</v>
      </c>
      <c r="K162" s="49">
        <v>17616.037334265442</v>
      </c>
      <c r="L162" s="50">
        <v>20723.895289518583</v>
      </c>
      <c r="M162" s="50">
        <v>20723.895289518583</v>
      </c>
      <c r="N162" s="50">
        <v>20723.895289518583</v>
      </c>
      <c r="O162" s="59">
        <v>157</v>
      </c>
    </row>
    <row r="163" spans="1:15">
      <c r="A163" s="10" t="s">
        <v>175</v>
      </c>
      <c r="B163" s="6" t="s">
        <v>178</v>
      </c>
      <c r="C163" s="47">
        <v>8777.0565091832595</v>
      </c>
      <c r="D163" s="47">
        <v>8777.0565091832595</v>
      </c>
      <c r="E163" s="47">
        <v>8777.0565091832595</v>
      </c>
      <c r="F163" s="48">
        <v>9192.4742375712685</v>
      </c>
      <c r="G163" s="48">
        <v>9192.4742375712685</v>
      </c>
      <c r="H163" s="48">
        <v>9192.4742375712685</v>
      </c>
      <c r="I163" s="49">
        <v>7809.1884454668198</v>
      </c>
      <c r="J163" s="49">
        <v>7809.1884454668198</v>
      </c>
      <c r="K163" s="49">
        <v>7809.1884454668198</v>
      </c>
      <c r="L163" s="50">
        <v>9186.9017174015371</v>
      </c>
      <c r="M163" s="50">
        <v>9186.9017174015371</v>
      </c>
      <c r="N163" s="50">
        <v>9186.9017174015371</v>
      </c>
      <c r="O163" s="59">
        <v>158</v>
      </c>
    </row>
    <row r="164" spans="1:15">
      <c r="A164" s="10" t="s">
        <v>175</v>
      </c>
      <c r="B164" s="6" t="s">
        <v>179</v>
      </c>
      <c r="C164" s="47">
        <v>6719.3681201793743</v>
      </c>
      <c r="D164" s="47">
        <v>6719.3681201793743</v>
      </c>
      <c r="E164" s="47">
        <v>6719.3681201793743</v>
      </c>
      <c r="F164" s="48">
        <v>7037.3955406212035</v>
      </c>
      <c r="G164" s="48">
        <v>7037.3955406212035</v>
      </c>
      <c r="H164" s="48">
        <v>7037.3955406212035</v>
      </c>
      <c r="I164" s="49">
        <v>5978.406522738188</v>
      </c>
      <c r="J164" s="49">
        <v>5978.406522738188</v>
      </c>
      <c r="K164" s="49">
        <v>5978.406522738188</v>
      </c>
      <c r="L164" s="50">
        <v>7033.1294390712847</v>
      </c>
      <c r="M164" s="50">
        <v>7033.1294390712847</v>
      </c>
      <c r="N164" s="50">
        <v>7033.1294390712847</v>
      </c>
      <c r="O164" s="59">
        <v>159</v>
      </c>
    </row>
    <row r="165" spans="1:15">
      <c r="A165" s="10" t="s">
        <v>175</v>
      </c>
      <c r="B165" s="6" t="s">
        <v>180</v>
      </c>
      <c r="C165" s="47">
        <v>5330.3940851966772</v>
      </c>
      <c r="D165" s="47">
        <v>5330.3940851966772</v>
      </c>
      <c r="E165" s="47">
        <v>5330.3940851966772</v>
      </c>
      <c r="F165" s="48">
        <v>5582.6814209302984</v>
      </c>
      <c r="G165" s="48">
        <v>5582.6814209302984</v>
      </c>
      <c r="H165" s="48">
        <v>5582.6814209302984</v>
      </c>
      <c r="I165" s="49">
        <v>4742.5981428227169</v>
      </c>
      <c r="J165" s="49">
        <v>4742.5981428227169</v>
      </c>
      <c r="K165" s="49">
        <v>4742.5981428227169</v>
      </c>
      <c r="L165" s="50">
        <v>5579.2971737716634</v>
      </c>
      <c r="M165" s="50">
        <v>5579.2971737716634</v>
      </c>
      <c r="N165" s="50">
        <v>5579.2971737716634</v>
      </c>
      <c r="O165" s="59">
        <v>160</v>
      </c>
    </row>
    <row r="166" spans="1:15">
      <c r="A166" s="10" t="s">
        <v>175</v>
      </c>
      <c r="B166" s="6" t="s">
        <v>181</v>
      </c>
      <c r="C166" s="47">
        <v>2974.9249080128388</v>
      </c>
      <c r="D166" s="47">
        <v>2974.9249080128388</v>
      </c>
      <c r="E166" s="47">
        <v>2974.9249080128388</v>
      </c>
      <c r="F166" s="48">
        <v>3115.7279831803012</v>
      </c>
      <c r="G166" s="48">
        <v>3115.7279831803012</v>
      </c>
      <c r="H166" s="48">
        <v>3115.7279831803012</v>
      </c>
      <c r="I166" s="49">
        <v>2646.872467264895</v>
      </c>
      <c r="J166" s="49">
        <v>2646.872467264895</v>
      </c>
      <c r="K166" s="49">
        <v>2646.872467264895</v>
      </c>
      <c r="L166" s="50">
        <v>3113.8392145440284</v>
      </c>
      <c r="M166" s="50">
        <v>3113.8392145440284</v>
      </c>
      <c r="N166" s="50">
        <v>3113.8392145440284</v>
      </c>
      <c r="O166" s="59">
        <v>161</v>
      </c>
    </row>
    <row r="167" spans="1:15">
      <c r="A167" s="10" t="s">
        <v>175</v>
      </c>
      <c r="B167" s="6" t="s">
        <v>183</v>
      </c>
      <c r="C167" s="47">
        <v>88031.708632329071</v>
      </c>
      <c r="D167" s="47">
        <v>88031.708632329071</v>
      </c>
      <c r="E167" s="47">
        <v>88031.708632329071</v>
      </c>
      <c r="F167" s="48">
        <v>92198.245829383086</v>
      </c>
      <c r="G167" s="48">
        <v>92198.245829383086</v>
      </c>
      <c r="H167" s="48">
        <v>92198.245829383086</v>
      </c>
      <c r="I167" s="49">
        <v>78324.231041125706</v>
      </c>
      <c r="J167" s="49">
        <v>78324.231041125706</v>
      </c>
      <c r="K167" s="49">
        <v>78324.231041125706</v>
      </c>
      <c r="L167" s="50">
        <v>92142.354828633994</v>
      </c>
      <c r="M167" s="50">
        <v>92142.354828633994</v>
      </c>
      <c r="N167" s="50">
        <v>92142.354828633994</v>
      </c>
      <c r="O167" s="59">
        <v>162</v>
      </c>
    </row>
    <row r="168" spans="1:15">
      <c r="A168" s="10" t="s">
        <v>194</v>
      </c>
      <c r="B168" s="6" t="s">
        <v>193</v>
      </c>
      <c r="C168" s="47">
        <v>449812.49592828134</v>
      </c>
      <c r="D168" s="47">
        <v>449812.49592828134</v>
      </c>
      <c r="E168" s="47">
        <v>449812.49592828134</v>
      </c>
      <c r="F168" s="48">
        <v>471102.35613426805</v>
      </c>
      <c r="G168" s="48">
        <v>471102.35613426805</v>
      </c>
      <c r="H168" s="48">
        <v>471102.35613426805</v>
      </c>
      <c r="I168" s="49">
        <v>400210.67522647436</v>
      </c>
      <c r="J168" s="49">
        <v>400210.67522647436</v>
      </c>
      <c r="K168" s="49">
        <v>400210.67522647436</v>
      </c>
      <c r="L168" s="50">
        <v>470816.53734246228</v>
      </c>
      <c r="M168" s="50">
        <v>470816.53734246228</v>
      </c>
      <c r="N168" s="50">
        <v>470816.53734246228</v>
      </c>
      <c r="O168" s="59">
        <v>163</v>
      </c>
    </row>
    <row r="169" spans="1:15">
      <c r="A169" s="10" t="s">
        <v>194</v>
      </c>
      <c r="B169" s="6" t="s">
        <v>195</v>
      </c>
      <c r="C169" s="47">
        <v>124735.23466173965</v>
      </c>
      <c r="D169" s="47">
        <v>124735.23466173965</v>
      </c>
      <c r="E169" s="47">
        <v>124735.23466173965</v>
      </c>
      <c r="F169" s="48">
        <v>130639.0184221908</v>
      </c>
      <c r="G169" s="48">
        <v>130639.0184221908</v>
      </c>
      <c r="H169" s="48">
        <v>130639.0184221908</v>
      </c>
      <c r="I169" s="49">
        <v>110980.40392472094</v>
      </c>
      <c r="J169" s="49">
        <v>110980.40392472094</v>
      </c>
      <c r="K169" s="49">
        <v>110980.40392472094</v>
      </c>
      <c r="L169" s="50">
        <v>130559.7594545335</v>
      </c>
      <c r="M169" s="50">
        <v>130559.7594545335</v>
      </c>
      <c r="N169" s="50">
        <v>130559.7594545335</v>
      </c>
      <c r="O169" s="59">
        <v>164</v>
      </c>
    </row>
    <row r="170" spans="1:15">
      <c r="A170" s="10" t="s">
        <v>194</v>
      </c>
      <c r="B170" s="6" t="s">
        <v>196</v>
      </c>
      <c r="C170" s="47">
        <v>10760.67164499307</v>
      </c>
      <c r="D170" s="47">
        <v>10760.67164499307</v>
      </c>
      <c r="E170" s="47">
        <v>10760.67164499307</v>
      </c>
      <c r="F170" s="48">
        <v>11269.979850341269</v>
      </c>
      <c r="G170" s="48">
        <v>11269.979850341269</v>
      </c>
      <c r="H170" s="48">
        <v>11269.979850341269</v>
      </c>
      <c r="I170" s="49">
        <v>9574.0685372593398</v>
      </c>
      <c r="J170" s="49">
        <v>9574.0685372593398</v>
      </c>
      <c r="K170" s="49">
        <v>9574.0685372593398</v>
      </c>
      <c r="L170" s="50">
        <v>11263.142329826764</v>
      </c>
      <c r="M170" s="50">
        <v>11263.142329826764</v>
      </c>
      <c r="N170" s="50">
        <v>11263.142329826764</v>
      </c>
      <c r="O170" s="59">
        <v>165</v>
      </c>
    </row>
    <row r="171" spans="1:15">
      <c r="A171" s="10" t="s">
        <v>194</v>
      </c>
      <c r="B171" s="6" t="s">
        <v>197</v>
      </c>
      <c r="C171" s="47">
        <v>16563.417598042244</v>
      </c>
      <c r="D171" s="47">
        <v>16563.417598042244</v>
      </c>
      <c r="E171" s="47">
        <v>16563.417598042244</v>
      </c>
      <c r="F171" s="48">
        <v>17347.372798015</v>
      </c>
      <c r="G171" s="48">
        <v>17347.372798015</v>
      </c>
      <c r="H171" s="48">
        <v>17347.372798015</v>
      </c>
      <c r="I171" s="49">
        <v>14736.932835292928</v>
      </c>
      <c r="J171" s="49">
        <v>14736.932835292928</v>
      </c>
      <c r="K171" s="49">
        <v>14736.932835292928</v>
      </c>
      <c r="L171" s="50">
        <v>17336.848110397601</v>
      </c>
      <c r="M171" s="50">
        <v>17336.848110397601</v>
      </c>
      <c r="N171" s="50">
        <v>17336.848110397601</v>
      </c>
      <c r="O171" s="59">
        <v>166</v>
      </c>
    </row>
    <row r="172" spans="1:15">
      <c r="A172" s="10" t="s">
        <v>194</v>
      </c>
      <c r="B172" s="6" t="s">
        <v>198</v>
      </c>
      <c r="C172" s="47">
        <v>985.7085565107808</v>
      </c>
      <c r="D172" s="47">
        <v>985.7085565107808</v>
      </c>
      <c r="E172" s="47">
        <v>985.7085565107808</v>
      </c>
      <c r="F172" s="48">
        <v>1032.3626569680198</v>
      </c>
      <c r="G172" s="48">
        <v>1032.3626569680198</v>
      </c>
      <c r="H172" s="48">
        <v>1032.3626569680198</v>
      </c>
      <c r="I172" s="49">
        <v>877.01228967323107</v>
      </c>
      <c r="J172" s="49">
        <v>877.01228967323107</v>
      </c>
      <c r="K172" s="49">
        <v>877.01228967323107</v>
      </c>
      <c r="L172" s="50">
        <v>1031.7363203694488</v>
      </c>
      <c r="M172" s="50">
        <v>1031.7363203694488</v>
      </c>
      <c r="N172" s="50">
        <v>1031.7363203694488</v>
      </c>
      <c r="O172" s="59">
        <v>167</v>
      </c>
    </row>
    <row r="173" spans="1:15">
      <c r="A173" s="10" t="s">
        <v>194</v>
      </c>
      <c r="B173" s="6" t="s">
        <v>199</v>
      </c>
      <c r="C173" s="47">
        <v>3435.112530126768</v>
      </c>
      <c r="D173" s="47">
        <v>3435.112530126768</v>
      </c>
      <c r="E173" s="47">
        <v>3435.112530126768</v>
      </c>
      <c r="F173" s="48">
        <v>3597.6981990893587</v>
      </c>
      <c r="G173" s="48">
        <v>3597.6981990893587</v>
      </c>
      <c r="H173" s="48">
        <v>3597.6981990893587</v>
      </c>
      <c r="I173" s="49">
        <v>3056.3150592867291</v>
      </c>
      <c r="J173" s="49">
        <v>3056.3150592867291</v>
      </c>
      <c r="K173" s="49">
        <v>3056.3150592867291</v>
      </c>
      <c r="L173" s="50">
        <v>3595.5154680137102</v>
      </c>
      <c r="M173" s="50">
        <v>3595.5154680137102</v>
      </c>
      <c r="N173" s="50">
        <v>3595.5154680137102</v>
      </c>
      <c r="O173" s="59">
        <v>168</v>
      </c>
    </row>
    <row r="174" spans="1:15">
      <c r="A174" s="10" t="s">
        <v>194</v>
      </c>
      <c r="B174" s="6" t="s">
        <v>200</v>
      </c>
      <c r="C174" s="47">
        <v>5553.9794894116221</v>
      </c>
      <c r="D174" s="47">
        <v>5553.9794894116221</v>
      </c>
      <c r="E174" s="47">
        <v>5553.9794894116221</v>
      </c>
      <c r="F174" s="48">
        <v>5816.8522374718359</v>
      </c>
      <c r="G174" s="48">
        <v>5816.8522374718359</v>
      </c>
      <c r="H174" s="48">
        <v>5816.8522374718359</v>
      </c>
      <c r="I174" s="49">
        <v>4941.529863603022</v>
      </c>
      <c r="J174" s="49">
        <v>4941.529863603022</v>
      </c>
      <c r="K174" s="49">
        <v>4941.529863603022</v>
      </c>
      <c r="L174" s="50">
        <v>5813.3231409666314</v>
      </c>
      <c r="M174" s="50">
        <v>5813.3231409666314</v>
      </c>
      <c r="N174" s="50">
        <v>5813.3231409666314</v>
      </c>
      <c r="O174" s="59">
        <v>169</v>
      </c>
    </row>
    <row r="175" spans="1:15">
      <c r="A175" s="10" t="s">
        <v>194</v>
      </c>
      <c r="B175" s="6" t="s">
        <v>201</v>
      </c>
      <c r="C175" s="47">
        <v>2161.5803507224318</v>
      </c>
      <c r="D175" s="47">
        <v>2161.5803507224318</v>
      </c>
      <c r="E175" s="47">
        <v>2161.5803507224318</v>
      </c>
      <c r="F175" s="48">
        <v>2263.8890769304867</v>
      </c>
      <c r="G175" s="48">
        <v>2263.8890769304867</v>
      </c>
      <c r="H175" s="48">
        <v>2263.8890769304867</v>
      </c>
      <c r="I175" s="49">
        <v>1923.2180954279988</v>
      </c>
      <c r="J175" s="49">
        <v>1923.2180954279988</v>
      </c>
      <c r="K175" s="49">
        <v>1923.2180954279988</v>
      </c>
      <c r="L175" s="50">
        <v>2262.515570658813</v>
      </c>
      <c r="M175" s="50">
        <v>2262.515570658813</v>
      </c>
      <c r="N175" s="50">
        <v>2262.515570658813</v>
      </c>
      <c r="O175" s="59">
        <v>170</v>
      </c>
    </row>
    <row r="176" spans="1:15">
      <c r="A176" s="10" t="s">
        <v>194</v>
      </c>
      <c r="B176" s="6" t="s">
        <v>202</v>
      </c>
      <c r="C176" s="47">
        <v>2319.4927542425344</v>
      </c>
      <c r="D176" s="47">
        <v>2319.4927542425344</v>
      </c>
      <c r="E176" s="47">
        <v>2319.4927542425344</v>
      </c>
      <c r="F176" s="48">
        <v>2429.2755569294927</v>
      </c>
      <c r="G176" s="48">
        <v>2429.2755569294927</v>
      </c>
      <c r="H176" s="48">
        <v>2429.2755569294927</v>
      </c>
      <c r="I176" s="49">
        <v>2063.7171482811063</v>
      </c>
      <c r="J176" s="49">
        <v>2063.7171482811063</v>
      </c>
      <c r="K176" s="49">
        <v>2063.7171482811063</v>
      </c>
      <c r="L176" s="50">
        <v>2427.8017103320303</v>
      </c>
      <c r="M176" s="50">
        <v>2427.8017103320303</v>
      </c>
      <c r="N176" s="50">
        <v>2427.8017103320303</v>
      </c>
      <c r="O176" s="59">
        <v>171</v>
      </c>
    </row>
    <row r="177" spans="1:15">
      <c r="A177" s="10" t="s">
        <v>194</v>
      </c>
      <c r="B177" s="6" t="s">
        <v>203</v>
      </c>
      <c r="C177" s="47">
        <v>6304.9488138476891</v>
      </c>
      <c r="D177" s="47">
        <v>6304.9488138476891</v>
      </c>
      <c r="E177" s="47">
        <v>6304.9488138476891</v>
      </c>
      <c r="F177" s="48">
        <v>6603.3653319919986</v>
      </c>
      <c r="G177" s="48">
        <v>6603.3653319919986</v>
      </c>
      <c r="H177" s="48">
        <v>6603.3653319919986</v>
      </c>
      <c r="I177" s="49">
        <v>5609.6881365000181</v>
      </c>
      <c r="J177" s="49">
        <v>5609.6881365000181</v>
      </c>
      <c r="K177" s="49">
        <v>5609.6881365000181</v>
      </c>
      <c r="L177" s="50">
        <v>6599.359056335622</v>
      </c>
      <c r="M177" s="50">
        <v>6599.359056335622</v>
      </c>
      <c r="N177" s="50">
        <v>6599.359056335622</v>
      </c>
      <c r="O177" s="59">
        <v>172</v>
      </c>
    </row>
    <row r="178" spans="1:15">
      <c r="A178" s="10" t="s">
        <v>194</v>
      </c>
      <c r="B178" s="6" t="s">
        <v>204</v>
      </c>
      <c r="C178" s="47">
        <v>160054.69100541534</v>
      </c>
      <c r="D178" s="47">
        <v>160054.69100541534</v>
      </c>
      <c r="E178" s="47">
        <v>160054.69100541534</v>
      </c>
      <c r="F178" s="48">
        <v>167630.16306913717</v>
      </c>
      <c r="G178" s="48">
        <v>167630.16306913717</v>
      </c>
      <c r="H178" s="48">
        <v>167630.16306913717</v>
      </c>
      <c r="I178" s="49">
        <v>142405.10555014704</v>
      </c>
      <c r="J178" s="49">
        <v>142405.10555014704</v>
      </c>
      <c r="K178" s="49">
        <v>142405.10555014704</v>
      </c>
      <c r="L178" s="50">
        <v>167528.46149610373</v>
      </c>
      <c r="M178" s="50">
        <v>167528.46149610373</v>
      </c>
      <c r="N178" s="50">
        <v>167528.46149610373</v>
      </c>
      <c r="O178" s="59">
        <v>173</v>
      </c>
    </row>
    <row r="179" spans="1:15">
      <c r="A179" s="10" t="s">
        <v>210</v>
      </c>
      <c r="B179" s="6" t="s">
        <v>209</v>
      </c>
      <c r="C179" s="47">
        <v>56811.681140570581</v>
      </c>
      <c r="D179" s="47">
        <v>56811.681140570581</v>
      </c>
      <c r="E179" s="47">
        <v>56811.681140570581</v>
      </c>
      <c r="F179" s="48">
        <v>59500.696254492061</v>
      </c>
      <c r="G179" s="48">
        <v>59500.696254492061</v>
      </c>
      <c r="H179" s="48">
        <v>59500.696254492061</v>
      </c>
      <c r="I179" s="49">
        <v>50546.955344664864</v>
      </c>
      <c r="J179" s="49">
        <v>50546.955344664864</v>
      </c>
      <c r="K179" s="49">
        <v>50546.955344664864</v>
      </c>
      <c r="L179" s="50">
        <v>59464.602091889094</v>
      </c>
      <c r="M179" s="50">
        <v>59464.602091889094</v>
      </c>
      <c r="N179" s="50">
        <v>59464.602091889094</v>
      </c>
      <c r="O179" s="59">
        <v>174</v>
      </c>
    </row>
    <row r="180" spans="1:15">
      <c r="A180" s="10" t="s">
        <v>210</v>
      </c>
      <c r="B180" s="6" t="s">
        <v>211</v>
      </c>
      <c r="C180" s="47">
        <v>11647.565464300224</v>
      </c>
      <c r="D180" s="47">
        <v>11647.565464300224</v>
      </c>
      <c r="E180" s="47">
        <v>11647.565464300224</v>
      </c>
      <c r="F180" s="48">
        <v>12198.868980497818</v>
      </c>
      <c r="G180" s="48">
        <v>12198.868980497818</v>
      </c>
      <c r="H180" s="48">
        <v>12198.868980497818</v>
      </c>
      <c r="I180" s="49">
        <v>10363.16756656589</v>
      </c>
      <c r="J180" s="49">
        <v>10363.16756656589</v>
      </c>
      <c r="K180" s="49">
        <v>10363.16756656589</v>
      </c>
      <c r="L180" s="50">
        <v>12191.468933300537</v>
      </c>
      <c r="M180" s="50">
        <v>12191.468933300537</v>
      </c>
      <c r="N180" s="50">
        <v>12191.468933300537</v>
      </c>
      <c r="O180" s="59">
        <v>175</v>
      </c>
    </row>
    <row r="181" spans="1:15">
      <c r="A181" s="10" t="s">
        <v>210</v>
      </c>
      <c r="B181" s="6" t="s">
        <v>212</v>
      </c>
      <c r="C181" s="47">
        <v>10071.247697472523</v>
      </c>
      <c r="D181" s="47">
        <v>10071.247697472523</v>
      </c>
      <c r="E181" s="47">
        <v>10071.247697472523</v>
      </c>
      <c r="F181" s="48">
        <v>10547.940812882038</v>
      </c>
      <c r="G181" s="48">
        <v>10547.940812882038</v>
      </c>
      <c r="H181" s="48">
        <v>10547.940812882038</v>
      </c>
      <c r="I181" s="49">
        <v>8960.673182150611</v>
      </c>
      <c r="J181" s="49">
        <v>8960.673182150611</v>
      </c>
      <c r="K181" s="49">
        <v>8960.673182150611</v>
      </c>
      <c r="L181" s="50">
        <v>10541.542247574527</v>
      </c>
      <c r="M181" s="50">
        <v>10541.542247574527</v>
      </c>
      <c r="N181" s="50">
        <v>10541.542247574527</v>
      </c>
      <c r="O181" s="59">
        <v>176</v>
      </c>
    </row>
    <row r="182" spans="1:15">
      <c r="A182" s="10" t="s">
        <v>210</v>
      </c>
      <c r="B182" s="6" t="s">
        <v>213</v>
      </c>
      <c r="C182" s="47">
        <v>2504.3325857048621</v>
      </c>
      <c r="D182" s="47">
        <v>2504.3325857048621</v>
      </c>
      <c r="E182" s="47">
        <v>2504.3325857048621</v>
      </c>
      <c r="F182" s="48">
        <v>2622.8678594029575</v>
      </c>
      <c r="G182" s="48">
        <v>2622.8678594029575</v>
      </c>
      <c r="H182" s="48">
        <v>2622.8678594029575</v>
      </c>
      <c r="I182" s="49">
        <v>2228.1753476824047</v>
      </c>
      <c r="J182" s="49">
        <v>2228.1753476824047</v>
      </c>
      <c r="K182" s="49">
        <v>2228.1753476824047</v>
      </c>
      <c r="L182" s="50">
        <v>2621.2767819036544</v>
      </c>
      <c r="M182" s="50">
        <v>2621.2767819036544</v>
      </c>
      <c r="N182" s="50">
        <v>2621.2767819036544</v>
      </c>
      <c r="O182" s="59">
        <v>177</v>
      </c>
    </row>
    <row r="183" spans="1:15">
      <c r="A183" s="10" t="s">
        <v>210</v>
      </c>
      <c r="B183" s="6" t="s">
        <v>214</v>
      </c>
      <c r="C183" s="47">
        <v>1232.87102027132</v>
      </c>
      <c r="D183" s="47">
        <v>1232.87102027132</v>
      </c>
      <c r="E183" s="47">
        <v>1232.87102027132</v>
      </c>
      <c r="F183" s="48">
        <v>1291.2253717087028</v>
      </c>
      <c r="G183" s="48">
        <v>1291.2253717087028</v>
      </c>
      <c r="H183" s="48">
        <v>1291.2253717087028</v>
      </c>
      <c r="I183" s="49">
        <v>1096.9201255141725</v>
      </c>
      <c r="J183" s="49">
        <v>1096.9201255141725</v>
      </c>
      <c r="K183" s="49">
        <v>1096.9201255141725</v>
      </c>
      <c r="L183" s="50">
        <v>1290.4420918236372</v>
      </c>
      <c r="M183" s="50">
        <v>1290.4420918236372</v>
      </c>
      <c r="N183" s="50">
        <v>1290.4420918236372</v>
      </c>
      <c r="O183" s="59">
        <v>178</v>
      </c>
    </row>
    <row r="184" spans="1:15">
      <c r="A184" s="10" t="s">
        <v>210</v>
      </c>
      <c r="B184" s="6" t="s">
        <v>215</v>
      </c>
      <c r="C184" s="47">
        <v>1624.222814284685</v>
      </c>
      <c r="D184" s="47">
        <v>1624.222814284685</v>
      </c>
      <c r="E184" s="47">
        <v>1624.222814284685</v>
      </c>
      <c r="F184" s="48">
        <v>1701.1006606765361</v>
      </c>
      <c r="G184" s="48">
        <v>1701.1006606765361</v>
      </c>
      <c r="H184" s="48">
        <v>1701.1006606765361</v>
      </c>
      <c r="I184" s="49">
        <v>1445.1168565192245</v>
      </c>
      <c r="J184" s="49">
        <v>1445.1168565192245</v>
      </c>
      <c r="K184" s="49">
        <v>1445.1168565192245</v>
      </c>
      <c r="L184" s="50">
        <v>1700.0687432753032</v>
      </c>
      <c r="M184" s="50">
        <v>1700.0687432753032</v>
      </c>
      <c r="N184" s="50">
        <v>1700.0687432753032</v>
      </c>
      <c r="O184" s="59">
        <v>179</v>
      </c>
    </row>
    <row r="185" spans="1:15">
      <c r="A185" s="10" t="s">
        <v>210</v>
      </c>
      <c r="B185" s="6" t="s">
        <v>216</v>
      </c>
      <c r="C185" s="47">
        <v>2627.577581135773</v>
      </c>
      <c r="D185" s="47">
        <v>2627.577581135773</v>
      </c>
      <c r="E185" s="47">
        <v>2627.577581135773</v>
      </c>
      <c r="F185" s="48">
        <v>2751.9462969847682</v>
      </c>
      <c r="G185" s="48">
        <v>2751.9462969847682</v>
      </c>
      <c r="H185" s="48">
        <v>2751.9462969847682</v>
      </c>
      <c r="I185" s="49">
        <v>2337.8298968073541</v>
      </c>
      <c r="J185" s="49">
        <v>2337.8298968073541</v>
      </c>
      <c r="K185" s="49">
        <v>2337.8298968073541</v>
      </c>
      <c r="L185" s="50">
        <v>2750.2769182485399</v>
      </c>
      <c r="M185" s="50">
        <v>2750.2769182485399</v>
      </c>
      <c r="N185" s="50">
        <v>2750.2769182485399</v>
      </c>
      <c r="O185" s="59">
        <v>180</v>
      </c>
    </row>
    <row r="186" spans="1:15">
      <c r="A186" s="10" t="s">
        <v>210</v>
      </c>
      <c r="B186" s="6" t="s">
        <v>217</v>
      </c>
      <c r="C186" s="47">
        <v>2076.7161205911989</v>
      </c>
      <c r="D186" s="47">
        <v>2076.7161205911989</v>
      </c>
      <c r="E186" s="47">
        <v>2076.7161205911989</v>
      </c>
      <c r="F186" s="48">
        <v>2175.0114169718267</v>
      </c>
      <c r="G186" s="48">
        <v>2175.0114169718267</v>
      </c>
      <c r="H186" s="48">
        <v>2175.0114169718267</v>
      </c>
      <c r="I186" s="49">
        <v>1847.7129157881266</v>
      </c>
      <c r="J186" s="49">
        <v>1847.7129157881266</v>
      </c>
      <c r="K186" s="49">
        <v>1847.7129157881266</v>
      </c>
      <c r="L186" s="50">
        <v>2173.6920170204089</v>
      </c>
      <c r="M186" s="50">
        <v>2173.6920170204089</v>
      </c>
      <c r="N186" s="50">
        <v>2173.6920170204089</v>
      </c>
      <c r="O186" s="59">
        <v>181</v>
      </c>
    </row>
    <row r="187" spans="1:15">
      <c r="A187" s="10" t="s">
        <v>210</v>
      </c>
      <c r="B187" s="6" t="s">
        <v>218</v>
      </c>
      <c r="C187" s="47">
        <v>54111.785575668844</v>
      </c>
      <c r="D187" s="47">
        <v>54111.785575668844</v>
      </c>
      <c r="E187" s="47">
        <v>54111.785575668844</v>
      </c>
      <c r="F187" s="48">
        <v>56673.009013049952</v>
      </c>
      <c r="G187" s="48">
        <v>56673.009013049952</v>
      </c>
      <c r="H187" s="48">
        <v>56673.009013049952</v>
      </c>
      <c r="I187" s="49">
        <v>48144.78209764068</v>
      </c>
      <c r="J187" s="49">
        <v>48144.78209764068</v>
      </c>
      <c r="K187" s="49">
        <v>48144.78209764068</v>
      </c>
      <c r="L187" s="50">
        <v>56638.630174964303</v>
      </c>
      <c r="M187" s="50">
        <v>56638.630174964303</v>
      </c>
      <c r="N187" s="50">
        <v>56638.630174964303</v>
      </c>
      <c r="O187" s="59">
        <v>182</v>
      </c>
    </row>
    <row r="188" spans="1:15">
      <c r="A188" s="10" t="s">
        <v>224</v>
      </c>
      <c r="B188" s="6" t="s">
        <v>223</v>
      </c>
      <c r="C188" s="47">
        <v>40765.559089925955</v>
      </c>
      <c r="D188" s="47">
        <v>40765.559089925955</v>
      </c>
      <c r="E188" s="47">
        <v>40765.559089925955</v>
      </c>
      <c r="F188" s="48">
        <v>42695.000792881961</v>
      </c>
      <c r="G188" s="48">
        <v>42695.000792881961</v>
      </c>
      <c r="H188" s="48">
        <v>42695.000792881961</v>
      </c>
      <c r="I188" s="49">
        <v>36270.23698766491</v>
      </c>
      <c r="J188" s="49">
        <v>36270.23698766491</v>
      </c>
      <c r="K188" s="49">
        <v>36270.23698766491</v>
      </c>
      <c r="L188" s="50">
        <v>42669.099218030555</v>
      </c>
      <c r="M188" s="50">
        <v>42669.099218030555</v>
      </c>
      <c r="N188" s="50">
        <v>42669.099218030555</v>
      </c>
      <c r="O188" s="59">
        <v>183</v>
      </c>
    </row>
    <row r="189" spans="1:15">
      <c r="A189" s="10" t="s">
        <v>224</v>
      </c>
      <c r="B189" s="6" t="s">
        <v>225</v>
      </c>
      <c r="C189" s="47">
        <v>16665.926218151239</v>
      </c>
      <c r="D189" s="47">
        <v>16665.926218151239</v>
      </c>
      <c r="E189" s="47">
        <v>16665.926218151239</v>
      </c>
      <c r="F189" s="48">
        <v>17454.72769129564</v>
      </c>
      <c r="G189" s="48">
        <v>17454.72769129564</v>
      </c>
      <c r="H189" s="48">
        <v>17454.72769129564</v>
      </c>
      <c r="I189" s="49">
        <v>14828.132056716047</v>
      </c>
      <c r="J189" s="49">
        <v>14828.132056716047</v>
      </c>
      <c r="K189" s="49">
        <v>14828.132056716047</v>
      </c>
      <c r="L189" s="50">
        <v>17444.138513935035</v>
      </c>
      <c r="M189" s="50">
        <v>17444.138513935035</v>
      </c>
      <c r="N189" s="50">
        <v>17444.138513935035</v>
      </c>
      <c r="O189" s="59">
        <v>184</v>
      </c>
    </row>
    <row r="190" spans="1:15">
      <c r="A190" s="10" t="s">
        <v>224</v>
      </c>
      <c r="B190" s="6" t="s">
        <v>226</v>
      </c>
      <c r="C190" s="47">
        <v>9870.7273289496825</v>
      </c>
      <c r="D190" s="47">
        <v>9870.7273289496825</v>
      </c>
      <c r="E190" s="47">
        <v>9870.7273289496825</v>
      </c>
      <c r="F190" s="48">
        <v>10337.910739950405</v>
      </c>
      <c r="G190" s="48">
        <v>10337.910739950405</v>
      </c>
      <c r="H190" s="48">
        <v>10337.910739950405</v>
      </c>
      <c r="I190" s="49">
        <v>8782.2570683226204</v>
      </c>
      <c r="J190" s="49">
        <v>8782.2570683226204</v>
      </c>
      <c r="K190" s="49">
        <v>8782.2570683226204</v>
      </c>
      <c r="L190" s="50">
        <v>10331.639088378432</v>
      </c>
      <c r="M190" s="50">
        <v>10331.639088378432</v>
      </c>
      <c r="N190" s="50">
        <v>10331.639088378432</v>
      </c>
      <c r="O190" s="59">
        <v>185</v>
      </c>
    </row>
    <row r="191" spans="1:15">
      <c r="A191" s="10" t="s">
        <v>224</v>
      </c>
      <c r="B191" s="6" t="s">
        <v>227</v>
      </c>
      <c r="C191" s="47">
        <v>4310.9608033098739</v>
      </c>
      <c r="D191" s="47">
        <v>4310.9608033098739</v>
      </c>
      <c r="E191" s="47">
        <v>4310.9608033098739</v>
      </c>
      <c r="F191" s="48">
        <v>4514.9994020536424</v>
      </c>
      <c r="G191" s="48">
        <v>4514.9994020536424</v>
      </c>
      <c r="H191" s="48">
        <v>4514.9994020536424</v>
      </c>
      <c r="I191" s="49">
        <v>3835.5801679468004</v>
      </c>
      <c r="J191" s="49">
        <v>3835.5801679468004</v>
      </c>
      <c r="K191" s="49">
        <v>3835.5801679468004</v>
      </c>
      <c r="L191" s="50">
        <v>4512.2603086517311</v>
      </c>
      <c r="M191" s="50">
        <v>4512.2603086517311</v>
      </c>
      <c r="N191" s="50">
        <v>4512.2603086517311</v>
      </c>
      <c r="O191" s="59">
        <v>186</v>
      </c>
    </row>
    <row r="192" spans="1:15">
      <c r="A192" s="10" t="s">
        <v>224</v>
      </c>
      <c r="B192" s="6" t="s">
        <v>228</v>
      </c>
      <c r="C192" s="47">
        <v>2419.8329835095578</v>
      </c>
      <c r="D192" s="47">
        <v>2419.8329835095578</v>
      </c>
      <c r="E192" s="47">
        <v>2419.8329835095578</v>
      </c>
      <c r="F192" s="48">
        <v>2534.36414110444</v>
      </c>
      <c r="G192" s="48">
        <v>2534.36414110444</v>
      </c>
      <c r="H192" s="48">
        <v>2534.36414110444</v>
      </c>
      <c r="I192" s="49">
        <v>2152.991832856997</v>
      </c>
      <c r="J192" s="49">
        <v>2152.991832856997</v>
      </c>
      <c r="K192" s="49">
        <v>2152.991832856997</v>
      </c>
      <c r="L192" s="50">
        <v>2532.8266303588616</v>
      </c>
      <c r="M192" s="50">
        <v>2532.8266303588616</v>
      </c>
      <c r="N192" s="50">
        <v>2532.8266303588616</v>
      </c>
      <c r="O192" s="59">
        <v>187</v>
      </c>
    </row>
    <row r="193" spans="1:15">
      <c r="A193" s="10" t="s">
        <v>224</v>
      </c>
      <c r="B193" s="6" t="s">
        <v>229</v>
      </c>
      <c r="C193" s="47">
        <v>455.64982485189597</v>
      </c>
      <c r="D193" s="47">
        <v>455.64982485189597</v>
      </c>
      <c r="E193" s="47">
        <v>455.64982485189597</v>
      </c>
      <c r="F193" s="48">
        <v>477.21581814722907</v>
      </c>
      <c r="G193" s="48">
        <v>477.21581814722907</v>
      </c>
      <c r="H193" s="48">
        <v>477.21581814722907</v>
      </c>
      <c r="I193" s="49">
        <v>405.40415732579351</v>
      </c>
      <c r="J193" s="49">
        <v>405.40415732579351</v>
      </c>
      <c r="K193" s="49">
        <v>405.40415732579351</v>
      </c>
      <c r="L193" s="50">
        <v>476.92630787660084</v>
      </c>
      <c r="M193" s="50">
        <v>476.92630787660084</v>
      </c>
      <c r="N193" s="50">
        <v>476.92630787660084</v>
      </c>
      <c r="O193" s="59">
        <v>188</v>
      </c>
    </row>
    <row r="194" spans="1:15">
      <c r="A194" s="10" t="s">
        <v>224</v>
      </c>
      <c r="B194" s="6" t="s">
        <v>230</v>
      </c>
      <c r="C194" s="47">
        <v>2325.6888749775426</v>
      </c>
      <c r="D194" s="47">
        <v>2325.6888749775426</v>
      </c>
      <c r="E194" s="47">
        <v>2325.6888749775426</v>
      </c>
      <c r="F194" s="48">
        <v>2435.7641739225141</v>
      </c>
      <c r="G194" s="48">
        <v>2435.7641739225141</v>
      </c>
      <c r="H194" s="48">
        <v>2435.7641739225141</v>
      </c>
      <c r="I194" s="49">
        <v>2069.2292351230562</v>
      </c>
      <c r="J194" s="49">
        <v>2069.2292351230562</v>
      </c>
      <c r="K194" s="49">
        <v>2069.2292351230562</v>
      </c>
      <c r="L194" s="50">
        <v>2434.2864803541897</v>
      </c>
      <c r="M194" s="50">
        <v>2434.2864803541897</v>
      </c>
      <c r="N194" s="50">
        <v>2434.2864803541897</v>
      </c>
      <c r="O194" s="59">
        <v>189</v>
      </c>
    </row>
    <row r="195" spans="1:15">
      <c r="A195" s="10" t="s">
        <v>224</v>
      </c>
      <c r="B195" s="6" t="s">
        <v>231</v>
      </c>
      <c r="C195" s="47">
        <v>1136.3789954054221</v>
      </c>
      <c r="D195" s="47">
        <v>1136.3789954054221</v>
      </c>
      <c r="E195" s="47">
        <v>1136.3789954054221</v>
      </c>
      <c r="F195" s="48">
        <v>1190.1640304459524</v>
      </c>
      <c r="G195" s="48">
        <v>1190.1640304459524</v>
      </c>
      <c r="H195" s="48">
        <v>1190.1640304459524</v>
      </c>
      <c r="I195" s="49">
        <v>1011.067587230633</v>
      </c>
      <c r="J195" s="49">
        <v>1011.067587230633</v>
      </c>
      <c r="K195" s="49">
        <v>1011.067587230633</v>
      </c>
      <c r="L195" s="50">
        <v>1189.4419992444634</v>
      </c>
      <c r="M195" s="50">
        <v>1189.4419992444634</v>
      </c>
      <c r="N195" s="50">
        <v>1189.4419992444634</v>
      </c>
      <c r="O195" s="59">
        <v>190</v>
      </c>
    </row>
    <row r="196" spans="1:15">
      <c r="A196" s="10" t="s">
        <v>224</v>
      </c>
      <c r="B196" s="6" t="s">
        <v>232</v>
      </c>
      <c r="C196" s="47">
        <v>72615.60921425221</v>
      </c>
      <c r="D196" s="47">
        <v>72615.60921425221</v>
      </c>
      <c r="E196" s="47">
        <v>72615.60921425221</v>
      </c>
      <c r="F196" s="48">
        <v>76052.519876864899</v>
      </c>
      <c r="G196" s="48">
        <v>76052.519876864899</v>
      </c>
      <c r="H196" s="48">
        <v>76052.519876864899</v>
      </c>
      <c r="I196" s="49">
        <v>64608.100906813168</v>
      </c>
      <c r="J196" s="49">
        <v>64608.100906813168</v>
      </c>
      <c r="K196" s="49">
        <v>64608.100906813168</v>
      </c>
      <c r="L196" s="50">
        <v>76006.381453170165</v>
      </c>
      <c r="M196" s="50">
        <v>76006.381453170165</v>
      </c>
      <c r="N196" s="50">
        <v>76006.381453170165</v>
      </c>
      <c r="O196" s="59">
        <v>191</v>
      </c>
    </row>
    <row r="197" spans="1:15">
      <c r="A197" s="10" t="s">
        <v>238</v>
      </c>
      <c r="B197" s="6" t="s">
        <v>237</v>
      </c>
      <c r="C197" s="47">
        <v>85030.331812681805</v>
      </c>
      <c r="D197" s="47">
        <v>85030.331812681805</v>
      </c>
      <c r="E197" s="47">
        <v>85030.331812681805</v>
      </c>
      <c r="F197" s="48">
        <v>89054.766331186212</v>
      </c>
      <c r="G197" s="48">
        <v>89054.766331186212</v>
      </c>
      <c r="H197" s="48">
        <v>89054.766331186212</v>
      </c>
      <c r="I197" s="49">
        <v>75653.955301969472</v>
      </c>
      <c r="J197" s="49">
        <v>75653.955301969472</v>
      </c>
      <c r="K197" s="49">
        <v>75653.955301969472</v>
      </c>
      <c r="L197" s="50">
        <v>89000.920928284409</v>
      </c>
      <c r="M197" s="50">
        <v>89000.920928284409</v>
      </c>
      <c r="N197" s="50">
        <v>89000.920928284409</v>
      </c>
      <c r="O197" s="59">
        <v>192</v>
      </c>
    </row>
    <row r="198" spans="1:15">
      <c r="A198" s="10" t="s">
        <v>238</v>
      </c>
      <c r="B198" s="6" t="s">
        <v>239</v>
      </c>
      <c r="C198" s="47">
        <v>10269.581318200193</v>
      </c>
      <c r="D198" s="47">
        <v>10269.581318200193</v>
      </c>
      <c r="E198" s="47">
        <v>10269.581318200193</v>
      </c>
      <c r="F198" s="48">
        <v>10755.634432030203</v>
      </c>
      <c r="G198" s="48">
        <v>10755.634432030203</v>
      </c>
      <c r="H198" s="48">
        <v>10755.634432030203</v>
      </c>
      <c r="I198" s="49">
        <v>9137.1447041816991</v>
      </c>
      <c r="J198" s="49">
        <v>9137.1447041816991</v>
      </c>
      <c r="K198" s="49">
        <v>9137.1447041816991</v>
      </c>
      <c r="L198" s="50">
        <v>10749.131226269117</v>
      </c>
      <c r="M198" s="50">
        <v>10749.131226269117</v>
      </c>
      <c r="N198" s="50">
        <v>10749.131226269117</v>
      </c>
      <c r="O198" s="59">
        <v>193</v>
      </c>
    </row>
    <row r="199" spans="1:15">
      <c r="A199" s="10" t="s">
        <v>238</v>
      </c>
      <c r="B199" s="23" t="s">
        <v>240</v>
      </c>
      <c r="C199" s="47">
        <v>2081.4202024513279</v>
      </c>
      <c r="D199" s="47">
        <v>2081.4202024513279</v>
      </c>
      <c r="E199" s="47">
        <v>2081.4202024513279</v>
      </c>
      <c r="F199" s="48">
        <v>2179.9325701169123</v>
      </c>
      <c r="G199" s="48">
        <v>2179.9325701169123</v>
      </c>
      <c r="H199" s="48">
        <v>2179.9325701169123</v>
      </c>
      <c r="I199" s="49">
        <v>1851.8999938488253</v>
      </c>
      <c r="J199" s="49">
        <v>1851.8999938488253</v>
      </c>
      <c r="K199" s="49">
        <v>1851.8999938488253</v>
      </c>
      <c r="L199" s="50">
        <v>2178.6145121131422</v>
      </c>
      <c r="M199" s="50">
        <v>2178.6145121131422</v>
      </c>
      <c r="N199" s="50">
        <v>2178.6145121131422</v>
      </c>
      <c r="O199" s="59">
        <v>194</v>
      </c>
    </row>
    <row r="200" spans="1:15">
      <c r="A200" s="10" t="s">
        <v>1252</v>
      </c>
      <c r="B200" s="6" t="s">
        <v>1251</v>
      </c>
      <c r="C200" s="47">
        <v>196491.99962092671</v>
      </c>
      <c r="D200" s="47">
        <v>196491.99962092671</v>
      </c>
      <c r="E200" s="47">
        <v>196491.99962092671</v>
      </c>
      <c r="F200" s="48">
        <v>205792.09234779378</v>
      </c>
      <c r="G200" s="48">
        <v>205792.09234779378</v>
      </c>
      <c r="H200" s="48">
        <v>205792.09234779378</v>
      </c>
      <c r="I200" s="49">
        <v>174824.51663308375</v>
      </c>
      <c r="J200" s="49">
        <v>174824.51663308375</v>
      </c>
      <c r="K200" s="49">
        <v>174824.51663308375</v>
      </c>
      <c r="L200" s="50">
        <v>205667.2616810051</v>
      </c>
      <c r="M200" s="50">
        <v>205667.2616810051</v>
      </c>
      <c r="N200" s="50">
        <v>205667.2616810051</v>
      </c>
      <c r="O200" s="59">
        <v>195</v>
      </c>
    </row>
    <row r="201" spans="1:15">
      <c r="A201" s="10" t="s">
        <v>1252</v>
      </c>
      <c r="B201" s="6" t="s">
        <v>1253</v>
      </c>
      <c r="C201" s="47">
        <v>10164.889789294237</v>
      </c>
      <c r="D201" s="47">
        <v>10164.889789294237</v>
      </c>
      <c r="E201" s="47">
        <v>10164.889789294237</v>
      </c>
      <c r="F201" s="48">
        <v>10646.000561138366</v>
      </c>
      <c r="G201" s="48">
        <v>10646.000561138366</v>
      </c>
      <c r="H201" s="48">
        <v>10646.000561138366</v>
      </c>
      <c r="I201" s="49">
        <v>9043.991345552331</v>
      </c>
      <c r="J201" s="49">
        <v>9043.991345552331</v>
      </c>
      <c r="K201" s="49">
        <v>9043.991345552331</v>
      </c>
      <c r="L201" s="50">
        <v>10639.542842897017</v>
      </c>
      <c r="M201" s="50">
        <v>10639.542842897017</v>
      </c>
      <c r="N201" s="50">
        <v>10639.542842897017</v>
      </c>
      <c r="O201" s="59">
        <v>196</v>
      </c>
    </row>
    <row r="202" spans="1:15">
      <c r="A202" s="10" t="s">
        <v>1252</v>
      </c>
      <c r="B202" s="6" t="s">
        <v>1254</v>
      </c>
      <c r="C202" s="47">
        <v>5327.1857868641237</v>
      </c>
      <c r="D202" s="47">
        <v>5327.1857868641237</v>
      </c>
      <c r="E202" s="47">
        <v>5327.1857868641237</v>
      </c>
      <c r="F202" s="48">
        <v>5579.3249166335991</v>
      </c>
      <c r="G202" s="48">
        <v>5579.3249166335991</v>
      </c>
      <c r="H202" s="48">
        <v>5579.3249166335991</v>
      </c>
      <c r="I202" s="49">
        <v>4739.7486004512466</v>
      </c>
      <c r="J202" s="49">
        <v>4739.7486004512466</v>
      </c>
      <c r="K202" s="49">
        <v>4739.7486004512466</v>
      </c>
      <c r="L202" s="50">
        <v>5575.9405744966962</v>
      </c>
      <c r="M202" s="50">
        <v>5575.9405744966962</v>
      </c>
      <c r="N202" s="50">
        <v>5575.9405744966962</v>
      </c>
      <c r="O202" s="59">
        <v>197</v>
      </c>
    </row>
    <row r="203" spans="1:15">
      <c r="A203" s="10" t="s">
        <v>1252</v>
      </c>
      <c r="B203" s="6" t="s">
        <v>1255</v>
      </c>
      <c r="C203" s="47">
        <v>2416.461382730452</v>
      </c>
      <c r="D203" s="47">
        <v>2416.461382730452</v>
      </c>
      <c r="E203" s="47">
        <v>2416.461382730452</v>
      </c>
      <c r="F203" s="48">
        <v>2530.8340542572428</v>
      </c>
      <c r="G203" s="48">
        <v>2530.8340542572428</v>
      </c>
      <c r="H203" s="48">
        <v>2530.8340542572428</v>
      </c>
      <c r="I203" s="49">
        <v>2149.9943713401558</v>
      </c>
      <c r="J203" s="49">
        <v>2149.9943713401558</v>
      </c>
      <c r="K203" s="49">
        <v>2149.9943713401558</v>
      </c>
      <c r="L203" s="50">
        <v>2529.2988849564204</v>
      </c>
      <c r="M203" s="50">
        <v>2529.2988849564204</v>
      </c>
      <c r="N203" s="50">
        <v>2529.2988849564204</v>
      </c>
      <c r="O203" s="59">
        <v>198</v>
      </c>
    </row>
    <row r="204" spans="1:15">
      <c r="A204" s="10" t="s">
        <v>1252</v>
      </c>
      <c r="B204" s="6" t="s">
        <v>1256</v>
      </c>
      <c r="C204" s="47">
        <v>3584.4413702947436</v>
      </c>
      <c r="D204" s="47">
        <v>3584.4413702947436</v>
      </c>
      <c r="E204" s="47">
        <v>3584.4413702947436</v>
      </c>
      <c r="F204" s="48">
        <v>3754.0952858845426</v>
      </c>
      <c r="G204" s="48">
        <v>3754.0952858845426</v>
      </c>
      <c r="H204" s="48">
        <v>3754.0952858845426</v>
      </c>
      <c r="I204" s="49">
        <v>3189.1793618586994</v>
      </c>
      <c r="J204" s="49">
        <v>3189.1793618586994</v>
      </c>
      <c r="K204" s="49">
        <v>3189.1793618586994</v>
      </c>
      <c r="L204" s="50">
        <v>3751.8181030619235</v>
      </c>
      <c r="M204" s="50">
        <v>3751.8181030619235</v>
      </c>
      <c r="N204" s="50">
        <v>3751.8181030619235</v>
      </c>
      <c r="O204" s="59">
        <v>199</v>
      </c>
    </row>
    <row r="205" spans="1:15">
      <c r="A205" s="10" t="s">
        <v>1252</v>
      </c>
      <c r="B205" s="6" t="s">
        <v>1257</v>
      </c>
      <c r="C205" s="47">
        <v>1099.8615348356905</v>
      </c>
      <c r="D205" s="47">
        <v>1099.8615348356905</v>
      </c>
      <c r="E205" s="47">
        <v>1099.8615348356905</v>
      </c>
      <c r="F205" s="48">
        <v>1151.9186887168648</v>
      </c>
      <c r="G205" s="48">
        <v>1151.9186887168648</v>
      </c>
      <c r="H205" s="48">
        <v>1151.9186887168648</v>
      </c>
      <c r="I205" s="49">
        <v>978.57806710667091</v>
      </c>
      <c r="J205" s="49">
        <v>978.57806710667091</v>
      </c>
      <c r="K205" s="49">
        <v>978.57806710667091</v>
      </c>
      <c r="L205" s="50">
        <v>1151.2199506052184</v>
      </c>
      <c r="M205" s="50">
        <v>1151.2199506052184</v>
      </c>
      <c r="N205" s="50">
        <v>1151.2199506052184</v>
      </c>
      <c r="O205" s="59">
        <v>200</v>
      </c>
    </row>
    <row r="206" spans="1:15">
      <c r="A206" s="10" t="s">
        <v>1252</v>
      </c>
      <c r="B206" s="6" t="s">
        <v>1258</v>
      </c>
      <c r="C206" s="47">
        <v>734.97577428892134</v>
      </c>
      <c r="D206" s="47">
        <v>734.97577428892134</v>
      </c>
      <c r="E206" s="47">
        <v>734.97577428892134</v>
      </c>
      <c r="F206" s="48">
        <v>769.7626504267522</v>
      </c>
      <c r="G206" s="48">
        <v>769.7626504267522</v>
      </c>
      <c r="H206" s="48">
        <v>769.7626504267522</v>
      </c>
      <c r="I206" s="49">
        <v>653.92883539774687</v>
      </c>
      <c r="J206" s="49">
        <v>653.92883539774687</v>
      </c>
      <c r="K206" s="49">
        <v>653.92883539774687</v>
      </c>
      <c r="L206" s="50">
        <v>769.29572293782132</v>
      </c>
      <c r="M206" s="50">
        <v>769.29572293782132</v>
      </c>
      <c r="N206" s="50">
        <v>769.29572293782132</v>
      </c>
      <c r="O206" s="59">
        <v>201</v>
      </c>
    </row>
    <row r="207" spans="1:15">
      <c r="A207" s="10" t="s">
        <v>1252</v>
      </c>
      <c r="B207" s="6" t="s">
        <v>1259</v>
      </c>
      <c r="C207" s="47">
        <v>6313.1615420684348</v>
      </c>
      <c r="D207" s="47">
        <v>6313.1615420684348</v>
      </c>
      <c r="E207" s="47">
        <v>6313.1615420684348</v>
      </c>
      <c r="F207" s="48">
        <v>6611.9675385171286</v>
      </c>
      <c r="G207" s="48">
        <v>6611.9675385171286</v>
      </c>
      <c r="H207" s="48">
        <v>6611.9675385171286</v>
      </c>
      <c r="I207" s="49">
        <v>5616.9992526308552</v>
      </c>
      <c r="J207" s="49">
        <v>5616.9992526308552</v>
      </c>
      <c r="K207" s="49">
        <v>5616.9992526308552</v>
      </c>
      <c r="L207" s="50">
        <v>6607.9568094983324</v>
      </c>
      <c r="M207" s="50">
        <v>6607.9568094983324</v>
      </c>
      <c r="N207" s="50">
        <v>6607.9568094983324</v>
      </c>
      <c r="O207" s="59">
        <v>202</v>
      </c>
    </row>
    <row r="208" spans="1:15">
      <c r="A208" s="10" t="s">
        <v>1252</v>
      </c>
      <c r="B208" s="6" t="s">
        <v>1260</v>
      </c>
      <c r="C208" s="47">
        <v>2226.1829021586905</v>
      </c>
      <c r="D208" s="47">
        <v>2226.1829021586905</v>
      </c>
      <c r="E208" s="47">
        <v>2226.1829021586905</v>
      </c>
      <c r="F208" s="48">
        <v>2331.5495708117828</v>
      </c>
      <c r="G208" s="48">
        <v>2331.5495708117828</v>
      </c>
      <c r="H208" s="48">
        <v>2331.5495708117828</v>
      </c>
      <c r="I208" s="49">
        <v>1980.6981992017911</v>
      </c>
      <c r="J208" s="49">
        <v>1980.6981992017911</v>
      </c>
      <c r="K208" s="49">
        <v>1980.6981992017911</v>
      </c>
      <c r="L208" s="50">
        <v>2330.1352847512508</v>
      </c>
      <c r="M208" s="50">
        <v>2330.1352847512508</v>
      </c>
      <c r="N208" s="50">
        <v>2330.1352847512508</v>
      </c>
      <c r="O208" s="59">
        <v>203</v>
      </c>
    </row>
    <row r="209" spans="1:15">
      <c r="A209" s="10" t="s">
        <v>1252</v>
      </c>
      <c r="B209" s="6" t="s">
        <v>1261</v>
      </c>
      <c r="C209" s="47">
        <v>489.15047822450953</v>
      </c>
      <c r="D209" s="47">
        <v>489.15047822450953</v>
      </c>
      <c r="E209" s="47">
        <v>489.15047822450953</v>
      </c>
      <c r="F209" s="48">
        <v>512.30228498333702</v>
      </c>
      <c r="G209" s="48">
        <v>512.30228498333702</v>
      </c>
      <c r="H209" s="48">
        <v>512.30228498333702</v>
      </c>
      <c r="I209" s="49">
        <v>435.21108279939398</v>
      </c>
      <c r="J209" s="49">
        <v>435.21108279939398</v>
      </c>
      <c r="K209" s="49">
        <v>435.21108279939398</v>
      </c>
      <c r="L209" s="50">
        <v>511.99152942853294</v>
      </c>
      <c r="M209" s="50">
        <v>511.99152942853294</v>
      </c>
      <c r="N209" s="50">
        <v>511.99152942853294</v>
      </c>
      <c r="O209" s="59">
        <v>204</v>
      </c>
    </row>
    <row r="210" spans="1:15">
      <c r="A210" s="10" t="s">
        <v>1252</v>
      </c>
      <c r="B210" s="6" t="s">
        <v>1262</v>
      </c>
      <c r="C210" s="47">
        <v>85965.356484980191</v>
      </c>
      <c r="D210" s="47">
        <v>85965.356484980191</v>
      </c>
      <c r="E210" s="47">
        <v>85965.356484980191</v>
      </c>
      <c r="F210" s="48">
        <v>90034.152100836669</v>
      </c>
      <c r="G210" s="48">
        <v>90034.152100836669</v>
      </c>
      <c r="H210" s="48">
        <v>90034.152100836669</v>
      </c>
      <c r="I210" s="49">
        <v>76485.820917244084</v>
      </c>
      <c r="J210" s="49">
        <v>76485.820917244084</v>
      </c>
      <c r="K210" s="49">
        <v>76485.820917244084</v>
      </c>
      <c r="L210" s="50">
        <v>89979.538616361737</v>
      </c>
      <c r="M210" s="50">
        <v>89979.538616361737</v>
      </c>
      <c r="N210" s="50">
        <v>89979.538616361737</v>
      </c>
      <c r="O210" s="59">
        <v>205</v>
      </c>
    </row>
    <row r="211" spans="1:15">
      <c r="A211" s="10" t="s">
        <v>1268</v>
      </c>
      <c r="B211" s="6" t="s">
        <v>1267</v>
      </c>
      <c r="C211" s="47">
        <v>13035.564626394897</v>
      </c>
      <c r="D211" s="47">
        <v>13035.564626394897</v>
      </c>
      <c r="E211" s="47">
        <v>13035.564626394897</v>
      </c>
      <c r="F211" s="48">
        <v>13652.547619942743</v>
      </c>
      <c r="G211" s="48">
        <v>13652.547619942743</v>
      </c>
      <c r="H211" s="48">
        <v>13652.547619942743</v>
      </c>
      <c r="I211" s="49">
        <v>11598.092303091638</v>
      </c>
      <c r="J211" s="49">
        <v>11598.092303091638</v>
      </c>
      <c r="K211" s="49">
        <v>11598.092303091638</v>
      </c>
      <c r="L211" s="50">
        <v>13644.271098704126</v>
      </c>
      <c r="M211" s="50">
        <v>13644.271098704126</v>
      </c>
      <c r="N211" s="50">
        <v>13644.271098704126</v>
      </c>
      <c r="O211" s="59">
        <v>206</v>
      </c>
    </row>
    <row r="212" spans="1:15">
      <c r="A212" s="10" t="s">
        <v>1268</v>
      </c>
      <c r="B212" s="6" t="s">
        <v>1269</v>
      </c>
      <c r="C212" s="47">
        <v>19647.160331218158</v>
      </c>
      <c r="D212" s="47">
        <v>19647.160331218158</v>
      </c>
      <c r="E212" s="47">
        <v>19647.160331218158</v>
      </c>
      <c r="F212" s="48">
        <v>20577.075079316179</v>
      </c>
      <c r="G212" s="48">
        <v>20577.075079316179</v>
      </c>
      <c r="H212" s="48">
        <v>20577.075079316179</v>
      </c>
      <c r="I212" s="49">
        <v>17480.606751295596</v>
      </c>
      <c r="J212" s="49">
        <v>17480.606751295596</v>
      </c>
      <c r="K212" s="49">
        <v>17480.606751295596</v>
      </c>
      <c r="L212" s="50">
        <v>20564.600733599647</v>
      </c>
      <c r="M212" s="50">
        <v>20564.600733599647</v>
      </c>
      <c r="N212" s="50">
        <v>20564.600733599647</v>
      </c>
      <c r="O212" s="59">
        <v>207</v>
      </c>
    </row>
    <row r="213" spans="1:15">
      <c r="A213" s="10" t="s">
        <v>1268</v>
      </c>
      <c r="B213" s="6" t="s">
        <v>1270</v>
      </c>
      <c r="C213" s="47">
        <v>14968.687318086955</v>
      </c>
      <c r="D213" s="47">
        <v>14968.687318086955</v>
      </c>
      <c r="E213" s="47">
        <v>14968.687318086955</v>
      </c>
      <c r="F213" s="48">
        <v>15677.166450037616</v>
      </c>
      <c r="G213" s="48">
        <v>15677.166450037616</v>
      </c>
      <c r="H213" s="48">
        <v>15677.166450037616</v>
      </c>
      <c r="I213" s="49">
        <v>13318.043532979105</v>
      </c>
      <c r="J213" s="49">
        <v>13318.043532979105</v>
      </c>
      <c r="K213" s="49">
        <v>13318.043532979105</v>
      </c>
      <c r="L213" s="50">
        <v>15667.662553424536</v>
      </c>
      <c r="M213" s="50">
        <v>15667.662553424536</v>
      </c>
      <c r="N213" s="50">
        <v>15667.662553424536</v>
      </c>
      <c r="O213" s="59">
        <v>208</v>
      </c>
    </row>
    <row r="214" spans="1:15">
      <c r="A214" s="10" t="s">
        <v>1268</v>
      </c>
      <c r="B214" s="6" t="s">
        <v>1271</v>
      </c>
      <c r="C214" s="47">
        <v>11825.431935984114</v>
      </c>
      <c r="D214" s="47">
        <v>11825.431935984114</v>
      </c>
      <c r="E214" s="47">
        <v>11825.431935984114</v>
      </c>
      <c r="F214" s="48">
        <v>12385.138446976849</v>
      </c>
      <c r="G214" s="48">
        <v>12385.138446976849</v>
      </c>
      <c r="H214" s="48">
        <v>12385.138446976849</v>
      </c>
      <c r="I214" s="49">
        <v>10521.404714588274</v>
      </c>
      <c r="J214" s="49">
        <v>10521.404714588274</v>
      </c>
      <c r="K214" s="49">
        <v>10521.404714588274</v>
      </c>
      <c r="L214" s="50">
        <v>12377.630261380053</v>
      </c>
      <c r="M214" s="50">
        <v>12377.630261380053</v>
      </c>
      <c r="N214" s="50">
        <v>12377.630261380053</v>
      </c>
      <c r="O214" s="59">
        <v>209</v>
      </c>
    </row>
    <row r="215" spans="1:15">
      <c r="A215" s="10" t="s">
        <v>1268</v>
      </c>
      <c r="B215" s="6" t="s">
        <v>1272</v>
      </c>
      <c r="C215" s="47">
        <v>2530.5389749457254</v>
      </c>
      <c r="D215" s="47">
        <v>2530.5389749457254</v>
      </c>
      <c r="E215" s="47">
        <v>2530.5389749457254</v>
      </c>
      <c r="F215" s="48">
        <v>2650.3112714897611</v>
      </c>
      <c r="G215" s="48">
        <v>2650.3112714897611</v>
      </c>
      <c r="H215" s="48">
        <v>2650.3112714897611</v>
      </c>
      <c r="I215" s="49">
        <v>2251.4885583524028</v>
      </c>
      <c r="J215" s="49">
        <v>2251.4885583524028</v>
      </c>
      <c r="K215" s="49">
        <v>2251.4885583524028</v>
      </c>
      <c r="L215" s="50">
        <v>2648.7045854603061</v>
      </c>
      <c r="M215" s="50">
        <v>2648.7045854603061</v>
      </c>
      <c r="N215" s="50">
        <v>2648.7045854603061</v>
      </c>
      <c r="O215" s="59">
        <v>210</v>
      </c>
    </row>
    <row r="216" spans="1:15">
      <c r="A216" s="10" t="s">
        <v>1268</v>
      </c>
      <c r="B216" s="6" t="s">
        <v>1273</v>
      </c>
      <c r="C216" s="47">
        <v>8024.4337968619211</v>
      </c>
      <c r="D216" s="47">
        <v>8024.4337968619211</v>
      </c>
      <c r="E216" s="47">
        <v>8024.4337968619211</v>
      </c>
      <c r="F216" s="48">
        <v>8404.236231770612</v>
      </c>
      <c r="G216" s="48">
        <v>8404.236231770612</v>
      </c>
      <c r="H216" s="48">
        <v>8404.236231770612</v>
      </c>
      <c r="I216" s="49">
        <v>7139.5544821744706</v>
      </c>
      <c r="J216" s="49">
        <v>7139.5544821744706</v>
      </c>
      <c r="K216" s="49">
        <v>7139.5544821744706</v>
      </c>
      <c r="L216" s="50">
        <v>8399.1413702397876</v>
      </c>
      <c r="M216" s="50">
        <v>8399.1413702397876</v>
      </c>
      <c r="N216" s="50">
        <v>8399.1413702397876</v>
      </c>
      <c r="O216" s="59">
        <v>211</v>
      </c>
    </row>
    <row r="217" spans="1:15">
      <c r="A217" s="10" t="s">
        <v>1268</v>
      </c>
      <c r="B217" s="6" t="s">
        <v>1274</v>
      </c>
      <c r="C217" s="47">
        <v>4377.9329667776892</v>
      </c>
      <c r="D217" s="47">
        <v>4377.9329667776892</v>
      </c>
      <c r="E217" s="47">
        <v>4377.9329667776892</v>
      </c>
      <c r="F217" s="48">
        <v>4585.1437984377926</v>
      </c>
      <c r="G217" s="48">
        <v>4585.1437984377926</v>
      </c>
      <c r="H217" s="48">
        <v>4585.1437984377926</v>
      </c>
      <c r="I217" s="49">
        <v>3895.1646591988042</v>
      </c>
      <c r="J217" s="49">
        <v>3895.1646591988042</v>
      </c>
      <c r="K217" s="49">
        <v>3895.1646591988042</v>
      </c>
      <c r="L217" s="50">
        <v>4582.3641677720516</v>
      </c>
      <c r="M217" s="50">
        <v>4582.3641677720516</v>
      </c>
      <c r="N217" s="50">
        <v>4582.3641677720516</v>
      </c>
      <c r="O217" s="59">
        <v>212</v>
      </c>
    </row>
    <row r="218" spans="1:15">
      <c r="A218" s="10" t="s">
        <v>1268</v>
      </c>
      <c r="B218" s="6" t="s">
        <v>1275</v>
      </c>
      <c r="C218" s="47">
        <v>7634.0292125071328</v>
      </c>
      <c r="D218" s="47">
        <v>7634.0292125071328</v>
      </c>
      <c r="E218" s="47">
        <v>7634.0292125071328</v>
      </c>
      <c r="F218" s="48">
        <v>7995.3535073387693</v>
      </c>
      <c r="G218" s="48">
        <v>7995.3535073387693</v>
      </c>
      <c r="H218" s="48">
        <v>7995.3535073387693</v>
      </c>
      <c r="I218" s="49">
        <v>6792.2010276314577</v>
      </c>
      <c r="J218" s="49">
        <v>6792.2010276314577</v>
      </c>
      <c r="K218" s="49">
        <v>6792.2010276314577</v>
      </c>
      <c r="L218" s="50">
        <v>7990.5065209040122</v>
      </c>
      <c r="M218" s="50">
        <v>7990.5065209040122</v>
      </c>
      <c r="N218" s="50">
        <v>7990.5065209040122</v>
      </c>
      <c r="O218" s="59">
        <v>213</v>
      </c>
    </row>
    <row r="219" spans="1:15">
      <c r="A219" s="10" t="s">
        <v>1268</v>
      </c>
      <c r="B219" s="6" t="s">
        <v>1276</v>
      </c>
      <c r="C219" s="47">
        <v>451.55298158583992</v>
      </c>
      <c r="D219" s="47">
        <v>451.55298158583992</v>
      </c>
      <c r="E219" s="47">
        <v>451.55298158583992</v>
      </c>
      <c r="F219" s="48">
        <v>472.9253208982596</v>
      </c>
      <c r="G219" s="48">
        <v>472.9253208982596</v>
      </c>
      <c r="H219" s="48">
        <v>472.9253208982596</v>
      </c>
      <c r="I219" s="49">
        <v>401.75882750521043</v>
      </c>
      <c r="J219" s="49">
        <v>401.75882750521043</v>
      </c>
      <c r="K219" s="49">
        <v>401.75882750521043</v>
      </c>
      <c r="L219" s="50">
        <v>472.63862155307828</v>
      </c>
      <c r="M219" s="50">
        <v>472.63862155307828</v>
      </c>
      <c r="N219" s="50">
        <v>472.63862155307828</v>
      </c>
      <c r="O219" s="59">
        <v>214</v>
      </c>
    </row>
    <row r="220" spans="1:15">
      <c r="A220" s="10" t="s">
        <v>1268</v>
      </c>
      <c r="B220" s="6" t="s">
        <v>1277</v>
      </c>
      <c r="C220" s="47">
        <v>293.19273275545856</v>
      </c>
      <c r="D220" s="47">
        <v>293.19273275545856</v>
      </c>
      <c r="E220" s="47">
        <v>293.19273275545856</v>
      </c>
      <c r="F220" s="48">
        <v>307.06976341170292</v>
      </c>
      <c r="G220" s="48">
        <v>307.06976341170292</v>
      </c>
      <c r="H220" s="48">
        <v>307.06976341170292</v>
      </c>
      <c r="I220" s="49">
        <v>260.86145668044759</v>
      </c>
      <c r="J220" s="49">
        <v>260.86145668044759</v>
      </c>
      <c r="K220" s="49">
        <v>260.86145668044759</v>
      </c>
      <c r="L220" s="50">
        <v>306.88360991937583</v>
      </c>
      <c r="M220" s="50">
        <v>306.88360991937583</v>
      </c>
      <c r="N220" s="50">
        <v>306.88360991937583</v>
      </c>
      <c r="O220" s="59">
        <v>215</v>
      </c>
    </row>
    <row r="221" spans="1:15">
      <c r="A221" s="10" t="s">
        <v>1268</v>
      </c>
      <c r="B221" s="6" t="s">
        <v>1278</v>
      </c>
      <c r="C221" s="47">
        <v>2657.693298104291</v>
      </c>
      <c r="D221" s="47">
        <v>2657.693298104291</v>
      </c>
      <c r="E221" s="47">
        <v>2657.693298104291</v>
      </c>
      <c r="F221" s="48">
        <v>2783.483903574207</v>
      </c>
      <c r="G221" s="48">
        <v>2783.483903574207</v>
      </c>
      <c r="H221" s="48">
        <v>2783.483903574207</v>
      </c>
      <c r="I221" s="49">
        <v>2364.6211781504021</v>
      </c>
      <c r="J221" s="49">
        <v>2364.6211781504021</v>
      </c>
      <c r="K221" s="49">
        <v>2364.6211781504021</v>
      </c>
      <c r="L221" s="50">
        <v>2781.7964849116543</v>
      </c>
      <c r="M221" s="50">
        <v>2781.7964849116543</v>
      </c>
      <c r="N221" s="50">
        <v>2781.7964849116543</v>
      </c>
      <c r="O221" s="59">
        <v>216</v>
      </c>
    </row>
    <row r="222" spans="1:15">
      <c r="A222" s="10" t="s">
        <v>1268</v>
      </c>
      <c r="B222" s="6" t="s">
        <v>1279</v>
      </c>
      <c r="C222" s="47">
        <v>703.49868573791582</v>
      </c>
      <c r="D222" s="47">
        <v>703.49868573791582</v>
      </c>
      <c r="E222" s="47">
        <v>703.49868573791582</v>
      </c>
      <c r="F222" s="48">
        <v>736.79580308753032</v>
      </c>
      <c r="G222" s="48">
        <v>736.79580308753032</v>
      </c>
      <c r="H222" s="48">
        <v>736.79580308753032</v>
      </c>
      <c r="I222" s="49">
        <v>625.92169393037773</v>
      </c>
      <c r="J222" s="49">
        <v>625.92169393037773</v>
      </c>
      <c r="K222" s="49">
        <v>625.92169393037773</v>
      </c>
      <c r="L222" s="50">
        <v>736.34913875186669</v>
      </c>
      <c r="M222" s="50">
        <v>736.34913875186669</v>
      </c>
      <c r="N222" s="50">
        <v>736.34913875186669</v>
      </c>
      <c r="O222" s="59">
        <v>217</v>
      </c>
    </row>
    <row r="223" spans="1:15">
      <c r="A223" s="10" t="s">
        <v>1268</v>
      </c>
      <c r="B223" s="6" t="s">
        <v>1280</v>
      </c>
      <c r="C223" s="47">
        <v>2845.5358686594191</v>
      </c>
      <c r="D223" s="47">
        <v>2845.5358686594191</v>
      </c>
      <c r="E223" s="47">
        <v>2845.5358686594191</v>
      </c>
      <c r="F223" s="48">
        <v>2980.2172030558104</v>
      </c>
      <c r="G223" s="48">
        <v>2980.2172030558104</v>
      </c>
      <c r="H223" s="48">
        <v>2980.2172030558104</v>
      </c>
      <c r="I223" s="49">
        <v>2531.7497632319446</v>
      </c>
      <c r="J223" s="49">
        <v>2531.7497632319446</v>
      </c>
      <c r="K223" s="49">
        <v>2531.7497632319446</v>
      </c>
      <c r="L223" s="50">
        <v>2978.4105196686928</v>
      </c>
      <c r="M223" s="50">
        <v>2978.4105196686928</v>
      </c>
      <c r="N223" s="50">
        <v>2978.4105196686928</v>
      </c>
      <c r="O223" s="59">
        <v>218</v>
      </c>
    </row>
    <row r="224" spans="1:15">
      <c r="A224" s="10" t="s">
        <v>1268</v>
      </c>
      <c r="B224" s="6" t="s">
        <v>1281</v>
      </c>
      <c r="C224" s="47">
        <v>1010.5300035741246</v>
      </c>
      <c r="D224" s="47">
        <v>1010.5300035741246</v>
      </c>
      <c r="E224" s="47">
        <v>1010.5300035741246</v>
      </c>
      <c r="F224" s="48">
        <v>1058.3591421303968</v>
      </c>
      <c r="G224" s="48">
        <v>1058.3591421303968</v>
      </c>
      <c r="H224" s="48">
        <v>1058.3591421303968</v>
      </c>
      <c r="I224" s="49">
        <v>899.09571180098203</v>
      </c>
      <c r="J224" s="49">
        <v>899.09571180098203</v>
      </c>
      <c r="K224" s="49">
        <v>899.09571180098203</v>
      </c>
      <c r="L224" s="50">
        <v>1057.7175379286189</v>
      </c>
      <c r="M224" s="50">
        <v>1057.7175379286189</v>
      </c>
      <c r="N224" s="50">
        <v>1057.7175379286189</v>
      </c>
      <c r="O224" s="59">
        <v>219</v>
      </c>
    </row>
    <row r="225" spans="1:15">
      <c r="A225" s="10" t="s">
        <v>1268</v>
      </c>
      <c r="B225" s="6" t="s">
        <v>1282</v>
      </c>
      <c r="C225" s="47">
        <v>388.87688868409049</v>
      </c>
      <c r="D225" s="47">
        <v>388.87688868409049</v>
      </c>
      <c r="E225" s="47">
        <v>388.87688868409049</v>
      </c>
      <c r="F225" s="48">
        <v>407.28272178594653</v>
      </c>
      <c r="G225" s="48">
        <v>407.28272178594653</v>
      </c>
      <c r="H225" s="48">
        <v>407.28272178594653</v>
      </c>
      <c r="I225" s="49">
        <v>345.99422263341722</v>
      </c>
      <c r="J225" s="49">
        <v>345.99422263341722</v>
      </c>
      <c r="K225" s="49">
        <v>345.99422263341722</v>
      </c>
      <c r="L225" s="50">
        <v>407.03581665213409</v>
      </c>
      <c r="M225" s="50">
        <v>407.03581665213409</v>
      </c>
      <c r="N225" s="50">
        <v>407.03581665213409</v>
      </c>
      <c r="O225" s="59">
        <v>220</v>
      </c>
    </row>
    <row r="226" spans="1:15">
      <c r="A226" s="10" t="s">
        <v>1268</v>
      </c>
      <c r="B226" s="6" t="s">
        <v>1283</v>
      </c>
      <c r="C226" s="47">
        <v>1116.7770446263394</v>
      </c>
      <c r="D226" s="47">
        <v>1116.7770446263394</v>
      </c>
      <c r="E226" s="47">
        <v>1116.7770446263394</v>
      </c>
      <c r="F226" s="48">
        <v>1169.6349348571853</v>
      </c>
      <c r="G226" s="48">
        <v>1169.6349348571853</v>
      </c>
      <c r="H226" s="48">
        <v>1169.6349348571853</v>
      </c>
      <c r="I226" s="49">
        <v>993.62656062657277</v>
      </c>
      <c r="J226" s="49">
        <v>993.62656062657277</v>
      </c>
      <c r="K226" s="49">
        <v>993.62656062657277</v>
      </c>
      <c r="L226" s="50">
        <v>1168.9258724426631</v>
      </c>
      <c r="M226" s="50">
        <v>1168.9258724426631</v>
      </c>
      <c r="N226" s="50">
        <v>1168.9258724426631</v>
      </c>
      <c r="O226" s="59">
        <v>221</v>
      </c>
    </row>
    <row r="227" spans="1:15">
      <c r="A227" s="10" t="s">
        <v>1268</v>
      </c>
      <c r="B227" s="6" t="s">
        <v>1284</v>
      </c>
      <c r="C227" s="47">
        <v>2012.0387013594493</v>
      </c>
      <c r="D227" s="47">
        <v>2012.0387013594493</v>
      </c>
      <c r="E227" s="47">
        <v>2012.0387013594493</v>
      </c>
      <c r="F227" s="48">
        <v>2107.2699933424033</v>
      </c>
      <c r="G227" s="48">
        <v>2107.2699933424033</v>
      </c>
      <c r="H227" s="48">
        <v>2107.2699933424033</v>
      </c>
      <c r="I227" s="49">
        <v>1790.1649253081303</v>
      </c>
      <c r="J227" s="49">
        <v>1790.1649253081303</v>
      </c>
      <c r="K227" s="49">
        <v>1790.1649253081303</v>
      </c>
      <c r="L227" s="50">
        <v>2105.9925127328556</v>
      </c>
      <c r="M227" s="50">
        <v>2105.9925127328556</v>
      </c>
      <c r="N227" s="50">
        <v>2105.9925127328556</v>
      </c>
      <c r="O227" s="59">
        <v>222</v>
      </c>
    </row>
    <row r="228" spans="1:15">
      <c r="A228" s="10" t="s">
        <v>1268</v>
      </c>
      <c r="B228" s="6" t="s">
        <v>701</v>
      </c>
      <c r="C228" s="47">
        <v>2407.9523117995659</v>
      </c>
      <c r="D228" s="47">
        <v>2407.9523117995659</v>
      </c>
      <c r="E228" s="47">
        <v>2407.9523117995659</v>
      </c>
      <c r="F228" s="48">
        <v>2521.9224901719185</v>
      </c>
      <c r="G228" s="48">
        <v>2521.9224901719185</v>
      </c>
      <c r="H228" s="48">
        <v>2521.9224901719185</v>
      </c>
      <c r="I228" s="49">
        <v>2142.4199084668194</v>
      </c>
      <c r="J228" s="49">
        <v>2142.4199084668194</v>
      </c>
      <c r="K228" s="49">
        <v>2142.4199084668194</v>
      </c>
      <c r="L228" s="50">
        <v>2520.3936366836829</v>
      </c>
      <c r="M228" s="50">
        <v>2520.3936366836829</v>
      </c>
      <c r="N228" s="50">
        <v>2520.3936366836829</v>
      </c>
      <c r="O228" s="59">
        <v>223</v>
      </c>
    </row>
    <row r="229" spans="1:15">
      <c r="A229" s="10" t="s">
        <v>1268</v>
      </c>
      <c r="B229" s="6" t="s">
        <v>1285</v>
      </c>
      <c r="C229" s="47">
        <v>103044.23898700357</v>
      </c>
      <c r="D229" s="47">
        <v>103044.23898700357</v>
      </c>
      <c r="E229" s="47">
        <v>103044.23898700357</v>
      </c>
      <c r="F229" s="48">
        <v>107921.39965170766</v>
      </c>
      <c r="G229" s="48">
        <v>107921.39965170766</v>
      </c>
      <c r="H229" s="48">
        <v>107921.39965170766</v>
      </c>
      <c r="I229" s="49">
        <v>91681.229722353935</v>
      </c>
      <c r="J229" s="49">
        <v>91681.229722353935</v>
      </c>
      <c r="K229" s="49">
        <v>91681.229722353935</v>
      </c>
      <c r="L229" s="50">
        <v>107855.97495727085</v>
      </c>
      <c r="M229" s="50">
        <v>107855.97495727085</v>
      </c>
      <c r="N229" s="50">
        <v>107855.97495727085</v>
      </c>
      <c r="O229" s="59">
        <v>224</v>
      </c>
    </row>
    <row r="230" spans="1:15">
      <c r="A230" s="10" t="s">
        <v>1291</v>
      </c>
      <c r="B230" s="6" t="s">
        <v>1290</v>
      </c>
      <c r="C230" s="47">
        <v>281856.16107299738</v>
      </c>
      <c r="D230" s="47">
        <v>281856.16107299738</v>
      </c>
      <c r="E230" s="47">
        <v>281856.16107299738</v>
      </c>
      <c r="F230" s="48">
        <v>295196.60231162154</v>
      </c>
      <c r="G230" s="48">
        <v>295196.60231162154</v>
      </c>
      <c r="H230" s="48">
        <v>295196.60231162154</v>
      </c>
      <c r="I230" s="49">
        <v>250775.41284731406</v>
      </c>
      <c r="J230" s="49">
        <v>250775.41284731406</v>
      </c>
      <c r="K230" s="49">
        <v>250775.41284731406</v>
      </c>
      <c r="L230" s="50">
        <v>295017.69690582214</v>
      </c>
      <c r="M230" s="50">
        <v>295017.69690582214</v>
      </c>
      <c r="N230" s="50">
        <v>295017.69690582214</v>
      </c>
      <c r="O230" s="59">
        <v>225</v>
      </c>
    </row>
    <row r="231" spans="1:15">
      <c r="A231" s="10" t="s">
        <v>1291</v>
      </c>
      <c r="B231" s="6" t="s">
        <v>1292</v>
      </c>
      <c r="C231" s="47">
        <v>56904.832095205231</v>
      </c>
      <c r="D231" s="47">
        <v>56904.832095205231</v>
      </c>
      <c r="E231" s="47">
        <v>56904.832095205231</v>
      </c>
      <c r="F231" s="48">
        <v>59598.175983342735</v>
      </c>
      <c r="G231" s="48">
        <v>59598.175983342735</v>
      </c>
      <c r="H231" s="48">
        <v>59598.175983342735</v>
      </c>
      <c r="I231" s="49">
        <v>50629.841502688789</v>
      </c>
      <c r="J231" s="49">
        <v>50629.841502688789</v>
      </c>
      <c r="K231" s="49">
        <v>50629.841502688789</v>
      </c>
      <c r="L231" s="50">
        <v>59562.056204945198</v>
      </c>
      <c r="M231" s="50">
        <v>59562.056204945198</v>
      </c>
      <c r="N231" s="50">
        <v>59562.056204945198</v>
      </c>
      <c r="O231" s="59">
        <v>226</v>
      </c>
    </row>
    <row r="232" spans="1:15">
      <c r="A232" s="10" t="s">
        <v>1291</v>
      </c>
      <c r="B232" s="6" t="s">
        <v>1293</v>
      </c>
      <c r="C232" s="47">
        <v>48589.841956595061</v>
      </c>
      <c r="D232" s="47">
        <v>48589.841956595061</v>
      </c>
      <c r="E232" s="47">
        <v>48589.841956595061</v>
      </c>
      <c r="F232" s="48">
        <v>50889.631781831886</v>
      </c>
      <c r="G232" s="48">
        <v>50889.631781831886</v>
      </c>
      <c r="H232" s="48">
        <v>50889.631781831886</v>
      </c>
      <c r="I232" s="49">
        <v>43231.759172704631</v>
      </c>
      <c r="J232" s="49">
        <v>43231.759172704631</v>
      </c>
      <c r="K232" s="49">
        <v>43231.759172704631</v>
      </c>
      <c r="L232" s="50">
        <v>50858.789861045487</v>
      </c>
      <c r="M232" s="50">
        <v>50858.789861045487</v>
      </c>
      <c r="N232" s="50">
        <v>50858.789861045487</v>
      </c>
      <c r="O232" s="59">
        <v>227</v>
      </c>
    </row>
    <row r="233" spans="1:15">
      <c r="A233" s="10" t="s">
        <v>1291</v>
      </c>
      <c r="B233" s="6" t="s">
        <v>1294</v>
      </c>
      <c r="C233" s="47">
        <v>5611.5139218913037</v>
      </c>
      <c r="D233" s="47">
        <v>5611.5139218913037</v>
      </c>
      <c r="E233" s="47">
        <v>5611.5139218913037</v>
      </c>
      <c r="F233" s="48">
        <v>5877.1106413304951</v>
      </c>
      <c r="G233" s="48">
        <v>5877.1106413304951</v>
      </c>
      <c r="H233" s="48">
        <v>5877.1106413304951</v>
      </c>
      <c r="I233" s="49">
        <v>4992.7229374854305</v>
      </c>
      <c r="J233" s="49">
        <v>4992.7229374854305</v>
      </c>
      <c r="K233" s="49">
        <v>4992.7229374854305</v>
      </c>
      <c r="L233" s="50">
        <v>5873.5487884636887</v>
      </c>
      <c r="M233" s="50">
        <v>5873.5487884636887</v>
      </c>
      <c r="N233" s="50">
        <v>5873.5487884636887</v>
      </c>
      <c r="O233" s="59">
        <v>228</v>
      </c>
    </row>
    <row r="234" spans="1:15">
      <c r="A234" s="10" t="s">
        <v>1291</v>
      </c>
      <c r="B234" s="6" t="s">
        <v>1295</v>
      </c>
      <c r="C234" s="47">
        <v>6020.0987264295381</v>
      </c>
      <c r="D234" s="47">
        <v>6020.0987264295381</v>
      </c>
      <c r="E234" s="47">
        <v>6020.0987264295381</v>
      </c>
      <c r="F234" s="48">
        <v>6305.0340388417781</v>
      </c>
      <c r="G234" s="48">
        <v>6305.0340388417781</v>
      </c>
      <c r="H234" s="48">
        <v>6305.0340388417781</v>
      </c>
      <c r="I234" s="49">
        <v>5356.2524152557535</v>
      </c>
      <c r="J234" s="49">
        <v>5356.2524152557535</v>
      </c>
      <c r="K234" s="49">
        <v>5356.2524152557535</v>
      </c>
      <c r="L234" s="50">
        <v>6301.2128408182762</v>
      </c>
      <c r="M234" s="50">
        <v>6301.2128408182762</v>
      </c>
      <c r="N234" s="50">
        <v>6301.2128408182762</v>
      </c>
      <c r="O234" s="59">
        <v>229</v>
      </c>
    </row>
    <row r="235" spans="1:15">
      <c r="A235" s="10" t="s">
        <v>1291</v>
      </c>
      <c r="B235" s="6" t="s">
        <v>1296</v>
      </c>
      <c r="C235" s="47">
        <v>4388.3619084641132</v>
      </c>
      <c r="D235" s="47">
        <v>4388.3619084641132</v>
      </c>
      <c r="E235" s="47">
        <v>4388.3619084641132</v>
      </c>
      <c r="F235" s="48">
        <v>4596.066022331328</v>
      </c>
      <c r="G235" s="48">
        <v>4596.066022331328</v>
      </c>
      <c r="H235" s="48">
        <v>4596.066022331328</v>
      </c>
      <c r="I235" s="49">
        <v>3904.4499333598046</v>
      </c>
      <c r="J235" s="49">
        <v>3904.4499333598046</v>
      </c>
      <c r="K235" s="49">
        <v>3904.4499333598046</v>
      </c>
      <c r="L235" s="50">
        <v>4593.2805530868754</v>
      </c>
      <c r="M235" s="50">
        <v>4593.2805530868754</v>
      </c>
      <c r="N235" s="50">
        <v>4593.2805530868754</v>
      </c>
      <c r="O235" s="59">
        <v>230</v>
      </c>
    </row>
    <row r="236" spans="1:15">
      <c r="A236" s="10" t="s">
        <v>1291</v>
      </c>
      <c r="B236" s="6" t="s">
        <v>1297</v>
      </c>
      <c r="C236" s="47">
        <v>7566.5335579658658</v>
      </c>
      <c r="D236" s="47">
        <v>7566.5335579658658</v>
      </c>
      <c r="E236" s="47">
        <v>7566.5335579658658</v>
      </c>
      <c r="F236" s="48">
        <v>7924.662668664917</v>
      </c>
      <c r="G236" s="48">
        <v>7924.662668664917</v>
      </c>
      <c r="H236" s="48">
        <v>7924.662668664917</v>
      </c>
      <c r="I236" s="49">
        <v>6732.1593028101879</v>
      </c>
      <c r="J236" s="49">
        <v>6732.1593028101879</v>
      </c>
      <c r="K236" s="49">
        <v>6732.1593028101879</v>
      </c>
      <c r="L236" s="50">
        <v>7919.8598864531359</v>
      </c>
      <c r="M236" s="50">
        <v>7919.8598864531359</v>
      </c>
      <c r="N236" s="50">
        <v>7919.8598864531359</v>
      </c>
      <c r="O236" s="59">
        <v>231</v>
      </c>
    </row>
    <row r="237" spans="1:15">
      <c r="A237" s="10" t="s">
        <v>1291</v>
      </c>
      <c r="B237" s="6" t="s">
        <v>1298</v>
      </c>
      <c r="C237" s="47">
        <v>1045.0193326352587</v>
      </c>
      <c r="D237" s="47">
        <v>1045.0193326352587</v>
      </c>
      <c r="E237" s="47">
        <v>1045.0193326352587</v>
      </c>
      <c r="F237" s="48">
        <v>1094.4807988922846</v>
      </c>
      <c r="G237" s="48">
        <v>1094.4807988922846</v>
      </c>
      <c r="H237" s="48">
        <v>1094.4807988922846</v>
      </c>
      <c r="I237" s="49">
        <v>929.78331066944418</v>
      </c>
      <c r="J237" s="49">
        <v>929.78331066944418</v>
      </c>
      <c r="K237" s="49">
        <v>929.78331066944418</v>
      </c>
      <c r="L237" s="50">
        <v>1093.8174832242446</v>
      </c>
      <c r="M237" s="50">
        <v>1093.8174832242446</v>
      </c>
      <c r="N237" s="50">
        <v>1093.8174832242446</v>
      </c>
      <c r="O237" s="59">
        <v>232</v>
      </c>
    </row>
    <row r="238" spans="1:15">
      <c r="A238" s="10" t="s">
        <v>1291</v>
      </c>
      <c r="B238" s="6" t="s">
        <v>1299</v>
      </c>
      <c r="C238" s="47">
        <v>3646.5814227067626</v>
      </c>
      <c r="D238" s="47">
        <v>3646.5814227067626</v>
      </c>
      <c r="E238" s="47">
        <v>3646.5814227067626</v>
      </c>
      <c r="F238" s="48">
        <v>3819.1765684232296</v>
      </c>
      <c r="G238" s="48">
        <v>3819.1765684232296</v>
      </c>
      <c r="H238" s="48">
        <v>3819.1765684232296</v>
      </c>
      <c r="I238" s="49">
        <v>3244.4668169726356</v>
      </c>
      <c r="J238" s="49">
        <v>3244.4668169726356</v>
      </c>
      <c r="K238" s="49">
        <v>3244.4668169726356</v>
      </c>
      <c r="L238" s="50">
        <v>3816.8619369930484</v>
      </c>
      <c r="M238" s="50">
        <v>3816.8619369930484</v>
      </c>
      <c r="N238" s="50">
        <v>3816.8619369930484</v>
      </c>
      <c r="O238" s="59">
        <v>233</v>
      </c>
    </row>
    <row r="239" spans="1:15">
      <c r="A239" s="10" t="s">
        <v>1291</v>
      </c>
      <c r="B239" s="6" t="s">
        <v>1300</v>
      </c>
      <c r="C239" s="47">
        <v>3759.2447737786442</v>
      </c>
      <c r="D239" s="47">
        <v>3759.2447737786442</v>
      </c>
      <c r="E239" s="47">
        <v>3759.2447737786442</v>
      </c>
      <c r="F239" s="48">
        <v>3937.1723515022713</v>
      </c>
      <c r="G239" s="48">
        <v>3937.1723515022713</v>
      </c>
      <c r="H239" s="48">
        <v>3937.1723515022713</v>
      </c>
      <c r="I239" s="49">
        <v>3344.7065927158937</v>
      </c>
      <c r="J239" s="49">
        <v>3344.7065927158937</v>
      </c>
      <c r="K239" s="49">
        <v>3344.7065927158937</v>
      </c>
      <c r="L239" s="50">
        <v>3934.7862081261901</v>
      </c>
      <c r="M239" s="50">
        <v>3934.7862081261901</v>
      </c>
      <c r="N239" s="50">
        <v>3934.7862081261901</v>
      </c>
      <c r="O239" s="59">
        <v>234</v>
      </c>
    </row>
    <row r="240" spans="1:15">
      <c r="A240" s="10" t="s">
        <v>1291</v>
      </c>
      <c r="B240" s="6" t="s">
        <v>1301</v>
      </c>
      <c r="C240" s="47">
        <v>2294.509669436221</v>
      </c>
      <c r="D240" s="47">
        <v>2294.509669436221</v>
      </c>
      <c r="E240" s="47">
        <v>2294.509669436221</v>
      </c>
      <c r="F240" s="48">
        <v>2403.1103517844108</v>
      </c>
      <c r="G240" s="48">
        <v>2403.1103517844108</v>
      </c>
      <c r="H240" s="48">
        <v>2403.1103517844108</v>
      </c>
      <c r="I240" s="49">
        <v>2041.4902673920938</v>
      </c>
      <c r="J240" s="49">
        <v>2041.4902673920938</v>
      </c>
      <c r="K240" s="49">
        <v>2041.4902673920938</v>
      </c>
      <c r="L240" s="50">
        <v>2401.6539345041983</v>
      </c>
      <c r="M240" s="50">
        <v>2401.6539345041983</v>
      </c>
      <c r="N240" s="50">
        <v>2401.6539345041983</v>
      </c>
      <c r="O240" s="59">
        <v>235</v>
      </c>
    </row>
    <row r="241" spans="1:15">
      <c r="A241" s="10" t="s">
        <v>1291</v>
      </c>
      <c r="B241" s="6" t="s">
        <v>1302</v>
      </c>
      <c r="C241" s="47">
        <v>2448.3456147337579</v>
      </c>
      <c r="D241" s="47">
        <v>2448.3456147337579</v>
      </c>
      <c r="E241" s="47">
        <v>2448.3456147337579</v>
      </c>
      <c r="F241" s="48">
        <v>2564.2274556020147</v>
      </c>
      <c r="G241" s="48">
        <v>2564.2274556020147</v>
      </c>
      <c r="H241" s="48">
        <v>2564.2274556020147</v>
      </c>
      <c r="I241" s="49">
        <v>2178.3624668355369</v>
      </c>
      <c r="J241" s="49">
        <v>2178.3624668355369</v>
      </c>
      <c r="K241" s="49">
        <v>2178.3624668355369</v>
      </c>
      <c r="L241" s="50">
        <v>2562.6733924796276</v>
      </c>
      <c r="M241" s="50">
        <v>2562.6733924796276</v>
      </c>
      <c r="N241" s="50">
        <v>2562.6733924796276</v>
      </c>
      <c r="O241" s="59">
        <v>236</v>
      </c>
    </row>
    <row r="242" spans="1:15">
      <c r="A242" s="10" t="s">
        <v>1291</v>
      </c>
      <c r="B242" s="6" t="s">
        <v>1303</v>
      </c>
      <c r="C242" s="47">
        <v>982.72305059272094</v>
      </c>
      <c r="D242" s="47">
        <v>982.72305059272094</v>
      </c>
      <c r="E242" s="47">
        <v>982.72305059272094</v>
      </c>
      <c r="F242" s="48">
        <v>1029.2359920177564</v>
      </c>
      <c r="G242" s="48">
        <v>1029.2359920177564</v>
      </c>
      <c r="H242" s="48">
        <v>1029.2359920177564</v>
      </c>
      <c r="I242" s="49">
        <v>874.35654338290578</v>
      </c>
      <c r="J242" s="49">
        <v>874.35654338290578</v>
      </c>
      <c r="K242" s="49">
        <v>874.35654338290578</v>
      </c>
      <c r="L242" s="50">
        <v>1028.6122182975532</v>
      </c>
      <c r="M242" s="50">
        <v>1028.6122182975532</v>
      </c>
      <c r="N242" s="50">
        <v>1028.6122182975532</v>
      </c>
      <c r="O242" s="59">
        <v>237</v>
      </c>
    </row>
    <row r="243" spans="1:15">
      <c r="A243" s="10" t="s">
        <v>1291</v>
      </c>
      <c r="B243" s="6" t="s">
        <v>1304</v>
      </c>
      <c r="C243" s="47">
        <v>1201.2181567295156</v>
      </c>
      <c r="D243" s="47">
        <v>1201.2181567295156</v>
      </c>
      <c r="E243" s="47">
        <v>1201.2181567295156</v>
      </c>
      <c r="F243" s="48">
        <v>1258.0726181456289</v>
      </c>
      <c r="G243" s="48">
        <v>1258.0726181456289</v>
      </c>
      <c r="H243" s="48">
        <v>1258.0726181456289</v>
      </c>
      <c r="I243" s="49">
        <v>1068.7578303300504</v>
      </c>
      <c r="J243" s="49">
        <v>1068.7578303300504</v>
      </c>
      <c r="K243" s="49">
        <v>1068.7578303300504</v>
      </c>
      <c r="L243" s="50">
        <v>1257.3101568215084</v>
      </c>
      <c r="M243" s="50">
        <v>1257.3101568215084</v>
      </c>
      <c r="N243" s="50">
        <v>1257.3101568215084</v>
      </c>
      <c r="O243" s="59">
        <v>238</v>
      </c>
    </row>
    <row r="244" spans="1:15">
      <c r="A244" s="10" t="s">
        <v>1291</v>
      </c>
      <c r="B244" s="6" t="s">
        <v>467</v>
      </c>
      <c r="C244" s="47">
        <v>0</v>
      </c>
      <c r="D244" s="47">
        <v>0</v>
      </c>
      <c r="E244" s="47">
        <v>0</v>
      </c>
      <c r="F244" s="48">
        <v>0</v>
      </c>
      <c r="G244" s="48">
        <v>0</v>
      </c>
      <c r="H244" s="48">
        <v>0</v>
      </c>
      <c r="I244" s="49">
        <v>0</v>
      </c>
      <c r="J244" s="49">
        <v>0</v>
      </c>
      <c r="K244" s="49">
        <v>0</v>
      </c>
      <c r="L244" s="50">
        <v>0</v>
      </c>
      <c r="M244" s="50">
        <v>0</v>
      </c>
      <c r="N244" s="50">
        <v>0</v>
      </c>
      <c r="O244" s="59">
        <v>239</v>
      </c>
    </row>
    <row r="245" spans="1:15">
      <c r="A245" s="10" t="s">
        <v>1291</v>
      </c>
      <c r="B245" s="6" t="s">
        <v>1305</v>
      </c>
      <c r="C245" s="47">
        <v>134019.348073172</v>
      </c>
      <c r="D245" s="47">
        <v>134019.348073172</v>
      </c>
      <c r="E245" s="47">
        <v>134019.348073172</v>
      </c>
      <c r="F245" s="48">
        <v>140362.57374900111</v>
      </c>
      <c r="G245" s="48">
        <v>140362.57374900111</v>
      </c>
      <c r="H245" s="48">
        <v>140362.57374900111</v>
      </c>
      <c r="I245" s="49">
        <v>119240.81139341611</v>
      </c>
      <c r="J245" s="49">
        <v>119240.81139341611</v>
      </c>
      <c r="K245" s="49">
        <v>119240.81139341611</v>
      </c>
      <c r="L245" s="50">
        <v>140277.50629558545</v>
      </c>
      <c r="M245" s="50">
        <v>140277.50629558545</v>
      </c>
      <c r="N245" s="50">
        <v>140277.50629558545</v>
      </c>
      <c r="O245" s="59">
        <v>240</v>
      </c>
    </row>
    <row r="246" spans="1:15">
      <c r="A246" s="10" t="s">
        <v>1313</v>
      </c>
      <c r="B246" s="6" t="s">
        <v>1312</v>
      </c>
      <c r="C246" s="47">
        <v>75209.12639159117</v>
      </c>
      <c r="D246" s="47">
        <v>75209.12639159117</v>
      </c>
      <c r="E246" s="47">
        <v>75209.12639159117</v>
      </c>
      <c r="F246" s="48">
        <v>78768.739066664333</v>
      </c>
      <c r="G246" s="48">
        <v>78768.739066664333</v>
      </c>
      <c r="H246" s="48">
        <v>78768.739066664333</v>
      </c>
      <c r="I246" s="49">
        <v>66915.636018066463</v>
      </c>
      <c r="J246" s="49">
        <v>66915.636018066463</v>
      </c>
      <c r="K246" s="49">
        <v>66915.636018066463</v>
      </c>
      <c r="L246" s="50">
        <v>78720.948371627062</v>
      </c>
      <c r="M246" s="50">
        <v>78720.948371627062</v>
      </c>
      <c r="N246" s="50">
        <v>78720.948371627062</v>
      </c>
      <c r="O246" s="59">
        <v>241</v>
      </c>
    </row>
    <row r="247" spans="1:15">
      <c r="A247" s="10" t="s">
        <v>1313</v>
      </c>
      <c r="B247" s="6" t="s">
        <v>1314</v>
      </c>
      <c r="C247" s="47">
        <v>5016.0081709213027</v>
      </c>
      <c r="D247" s="47">
        <v>5016.0081709213027</v>
      </c>
      <c r="E247" s="47">
        <v>5016.0081709213027</v>
      </c>
      <c r="F247" s="48">
        <v>5253.41348487903</v>
      </c>
      <c r="G247" s="48">
        <v>5253.41348487903</v>
      </c>
      <c r="H247" s="48">
        <v>5253.41348487903</v>
      </c>
      <c r="I247" s="49">
        <v>4462.880944546444</v>
      </c>
      <c r="J247" s="49">
        <v>4462.880944546444</v>
      </c>
      <c r="K247" s="49">
        <v>4462.880944546444</v>
      </c>
      <c r="L247" s="50">
        <v>5250.2261254679806</v>
      </c>
      <c r="M247" s="50">
        <v>5250.2261254679806</v>
      </c>
      <c r="N247" s="50">
        <v>5250.2261254679806</v>
      </c>
      <c r="O247" s="59">
        <v>242</v>
      </c>
    </row>
    <row r="248" spans="1:15">
      <c r="A248" s="10" t="s">
        <v>1313</v>
      </c>
      <c r="B248" s="6" t="s">
        <v>1315</v>
      </c>
      <c r="C248" s="47">
        <v>4225.0134164685378</v>
      </c>
      <c r="D248" s="47">
        <v>4225.0134164685378</v>
      </c>
      <c r="E248" s="47">
        <v>4225.0134164685378</v>
      </c>
      <c r="F248" s="48">
        <v>4424.9813197162093</v>
      </c>
      <c r="G248" s="48">
        <v>4424.9813197162093</v>
      </c>
      <c r="H248" s="48">
        <v>4424.9813197162093</v>
      </c>
      <c r="I248" s="49">
        <v>3759.1110748424526</v>
      </c>
      <c r="J248" s="49">
        <v>3759.1110748424526</v>
      </c>
      <c r="K248" s="49">
        <v>3759.1110748424526</v>
      </c>
      <c r="L248" s="50">
        <v>4422.2965879901212</v>
      </c>
      <c r="M248" s="50">
        <v>4422.2965879901212</v>
      </c>
      <c r="N248" s="50">
        <v>4422.2965879901212</v>
      </c>
      <c r="O248" s="59">
        <v>243</v>
      </c>
    </row>
    <row r="249" spans="1:15">
      <c r="A249" s="10" t="s">
        <v>1313</v>
      </c>
      <c r="B249" s="6" t="s">
        <v>1316</v>
      </c>
      <c r="C249" s="47">
        <v>6909.6015603789219</v>
      </c>
      <c r="D249" s="47">
        <v>6909.6015603789219</v>
      </c>
      <c r="E249" s="47">
        <v>6909.6015603789219</v>
      </c>
      <c r="F249" s="48">
        <v>7236.6297612646604</v>
      </c>
      <c r="G249" s="48">
        <v>7236.6297612646604</v>
      </c>
      <c r="H249" s="48">
        <v>7236.6297612646604</v>
      </c>
      <c r="I249" s="49">
        <v>6147.6632588019902</v>
      </c>
      <c r="J249" s="49">
        <v>6147.6632588019902</v>
      </c>
      <c r="K249" s="49">
        <v>6147.6632588019902</v>
      </c>
      <c r="L249" s="50">
        <v>7232.2391417103017</v>
      </c>
      <c r="M249" s="50">
        <v>7232.2391417103017</v>
      </c>
      <c r="N249" s="50">
        <v>7232.2391417103017</v>
      </c>
      <c r="O249" s="59">
        <v>244</v>
      </c>
    </row>
    <row r="250" spans="1:15">
      <c r="A250" s="10" t="s">
        <v>1313</v>
      </c>
      <c r="B250" s="6" t="s">
        <v>1317</v>
      </c>
      <c r="C250" s="47">
        <v>7648.4147074045086</v>
      </c>
      <c r="D250" s="47">
        <v>7648.4147074045086</v>
      </c>
      <c r="E250" s="47">
        <v>7648.4147074045086</v>
      </c>
      <c r="F250" s="48">
        <v>8010.4105879966955</v>
      </c>
      <c r="G250" s="48">
        <v>8010.4105879966955</v>
      </c>
      <c r="H250" s="48">
        <v>8010.4105879966955</v>
      </c>
      <c r="I250" s="49">
        <v>6805.0057118218119</v>
      </c>
      <c r="J250" s="49">
        <v>6805.0057118218119</v>
      </c>
      <c r="K250" s="49">
        <v>6805.0057118218119</v>
      </c>
      <c r="L250" s="50">
        <v>8005.5504989046221</v>
      </c>
      <c r="M250" s="50">
        <v>8005.5504989046221</v>
      </c>
      <c r="N250" s="50">
        <v>8005.5504989046221</v>
      </c>
      <c r="O250" s="59">
        <v>245</v>
      </c>
    </row>
    <row r="251" spans="1:15">
      <c r="A251" s="10" t="s">
        <v>1313</v>
      </c>
      <c r="B251" s="6" t="s">
        <v>1318</v>
      </c>
      <c r="C251" s="47">
        <v>3474.2072522039225</v>
      </c>
      <c r="D251" s="47">
        <v>3474.2072522039225</v>
      </c>
      <c r="E251" s="47">
        <v>3474.2072522039225</v>
      </c>
      <c r="F251" s="48">
        <v>3638.6398518645788</v>
      </c>
      <c r="G251" s="48">
        <v>3638.6398518645788</v>
      </c>
      <c r="H251" s="48">
        <v>3638.6398518645788</v>
      </c>
      <c r="I251" s="49">
        <v>3091.0981032987647</v>
      </c>
      <c r="J251" s="49">
        <v>3091.0981032987647</v>
      </c>
      <c r="K251" s="49">
        <v>3091.0981032987647</v>
      </c>
      <c r="L251" s="50">
        <v>3636.4322104884259</v>
      </c>
      <c r="M251" s="50">
        <v>3636.4322104884259</v>
      </c>
      <c r="N251" s="50">
        <v>3636.4322104884259</v>
      </c>
      <c r="O251" s="59">
        <v>246</v>
      </c>
    </row>
    <row r="252" spans="1:15">
      <c r="A252" s="10" t="s">
        <v>1313</v>
      </c>
      <c r="B252" s="6" t="s">
        <v>1319</v>
      </c>
      <c r="C252" s="47">
        <v>821.60668653957543</v>
      </c>
      <c r="D252" s="47">
        <v>821.60668653957543</v>
      </c>
      <c r="E252" s="47">
        <v>821.60668653957543</v>
      </c>
      <c r="F252" s="48">
        <v>860.49294563669116</v>
      </c>
      <c r="G252" s="48">
        <v>860.49294563669116</v>
      </c>
      <c r="H252" s="48">
        <v>860.49294563669116</v>
      </c>
      <c r="I252" s="49">
        <v>731.00615077266434</v>
      </c>
      <c r="J252" s="49">
        <v>731.00615077266434</v>
      </c>
      <c r="K252" s="49">
        <v>731.00615077266434</v>
      </c>
      <c r="L252" s="50">
        <v>859.9708659838501</v>
      </c>
      <c r="M252" s="50">
        <v>859.9708659838501</v>
      </c>
      <c r="N252" s="50">
        <v>859.9708659838501</v>
      </c>
      <c r="O252" s="59">
        <v>247</v>
      </c>
    </row>
    <row r="253" spans="1:15">
      <c r="A253" s="10" t="s">
        <v>1313</v>
      </c>
      <c r="B253" s="6" t="s">
        <v>1320</v>
      </c>
      <c r="C253" s="47">
        <v>330.42671916991208</v>
      </c>
      <c r="D253" s="47">
        <v>330.42671916991208</v>
      </c>
      <c r="E253" s="47">
        <v>330.42671916991208</v>
      </c>
      <c r="F253" s="48">
        <v>346.06566080069223</v>
      </c>
      <c r="G253" s="48">
        <v>346.06566080069223</v>
      </c>
      <c r="H253" s="48">
        <v>346.06566080069223</v>
      </c>
      <c r="I253" s="49">
        <v>293.98977400021778</v>
      </c>
      <c r="J253" s="49">
        <v>293.98977400021778</v>
      </c>
      <c r="K253" s="49">
        <v>293.98977400021778</v>
      </c>
      <c r="L253" s="50">
        <v>345.85569529084444</v>
      </c>
      <c r="M253" s="50">
        <v>345.85569529084444</v>
      </c>
      <c r="N253" s="50">
        <v>345.85569529084444</v>
      </c>
      <c r="O253" s="59">
        <v>248</v>
      </c>
    </row>
    <row r="254" spans="1:15">
      <c r="A254" s="10" t="s">
        <v>1313</v>
      </c>
      <c r="B254" s="6" t="s">
        <v>1321</v>
      </c>
      <c r="C254" s="47">
        <v>303.78944006222792</v>
      </c>
      <c r="D254" s="47">
        <v>303.78944006222792</v>
      </c>
      <c r="E254" s="47">
        <v>303.78944006222792</v>
      </c>
      <c r="F254" s="48">
        <v>318.16765176712806</v>
      </c>
      <c r="G254" s="48">
        <v>318.16765176712806</v>
      </c>
      <c r="H254" s="48">
        <v>318.16765176712806</v>
      </c>
      <c r="I254" s="49">
        <v>270.28985141368543</v>
      </c>
      <c r="J254" s="49">
        <v>270.28985141368543</v>
      </c>
      <c r="K254" s="49">
        <v>270.28985141368543</v>
      </c>
      <c r="L254" s="50">
        <v>317.97461258183068</v>
      </c>
      <c r="M254" s="50">
        <v>317.97461258183068</v>
      </c>
      <c r="N254" s="50">
        <v>317.97461258183068</v>
      </c>
      <c r="O254" s="59">
        <v>249</v>
      </c>
    </row>
    <row r="255" spans="1:15">
      <c r="A255" s="10" t="s">
        <v>1313</v>
      </c>
      <c r="B255" s="6" t="s">
        <v>1322</v>
      </c>
      <c r="C255" s="47">
        <v>2144.0238441027241</v>
      </c>
      <c r="D255" s="47">
        <v>2144.0238441027241</v>
      </c>
      <c r="E255" s="47">
        <v>2144.0238441027241</v>
      </c>
      <c r="F255" s="48">
        <v>2245.4994869840175</v>
      </c>
      <c r="G255" s="48">
        <v>2245.4994869840175</v>
      </c>
      <c r="H255" s="48">
        <v>2245.4994869840175</v>
      </c>
      <c r="I255" s="49">
        <v>1907.5972032840184</v>
      </c>
      <c r="J255" s="49">
        <v>1907.5972032840184</v>
      </c>
      <c r="K255" s="49">
        <v>1907.5972032840184</v>
      </c>
      <c r="L255" s="50">
        <v>2244.137093952716</v>
      </c>
      <c r="M255" s="50">
        <v>2244.137093952716</v>
      </c>
      <c r="N255" s="50">
        <v>2244.137093952716</v>
      </c>
      <c r="O255" s="59">
        <v>250</v>
      </c>
    </row>
    <row r="256" spans="1:15">
      <c r="A256" s="10" t="s">
        <v>1313</v>
      </c>
      <c r="B256" s="6" t="s">
        <v>1323</v>
      </c>
      <c r="C256" s="47">
        <v>2373.5375417196915</v>
      </c>
      <c r="D256" s="47">
        <v>2373.5375417196915</v>
      </c>
      <c r="E256" s="47">
        <v>2373.5375417196915</v>
      </c>
      <c r="F256" s="48">
        <v>2485.8759602551854</v>
      </c>
      <c r="G256" s="48">
        <v>2485.8759602551854</v>
      </c>
      <c r="H256" s="48">
        <v>2485.8759602551854</v>
      </c>
      <c r="I256" s="49">
        <v>2111.8018761442354</v>
      </c>
      <c r="J256" s="49">
        <v>2111.8018761442354</v>
      </c>
      <c r="K256" s="49">
        <v>2111.8018761442354</v>
      </c>
      <c r="L256" s="50">
        <v>2484.367725626515</v>
      </c>
      <c r="M256" s="50">
        <v>2484.367725626515</v>
      </c>
      <c r="N256" s="50">
        <v>2484.367725626515</v>
      </c>
      <c r="O256" s="59">
        <v>251</v>
      </c>
    </row>
    <row r="257" spans="1:15">
      <c r="A257" s="10" t="s">
        <v>1313</v>
      </c>
      <c r="B257" s="6" t="s">
        <v>1324</v>
      </c>
      <c r="C257" s="47">
        <v>956.07522923646968</v>
      </c>
      <c r="D257" s="47">
        <v>956.07522923646968</v>
      </c>
      <c r="E257" s="47">
        <v>956.07522923646968</v>
      </c>
      <c r="F257" s="48">
        <v>1001.3258213866018</v>
      </c>
      <c r="G257" s="48">
        <v>1001.3258213866018</v>
      </c>
      <c r="H257" s="48">
        <v>1001.3258213866018</v>
      </c>
      <c r="I257" s="49">
        <v>850.6465254279301</v>
      </c>
      <c r="J257" s="49">
        <v>850.6465254279301</v>
      </c>
      <c r="K257" s="49">
        <v>850.6465254279301</v>
      </c>
      <c r="L257" s="50">
        <v>1000.7182953866953</v>
      </c>
      <c r="M257" s="50">
        <v>1000.7182953866953</v>
      </c>
      <c r="N257" s="50">
        <v>1000.7182953866953</v>
      </c>
      <c r="O257" s="59">
        <v>252</v>
      </c>
    </row>
    <row r="258" spans="1:15">
      <c r="A258" s="10" t="s">
        <v>1313</v>
      </c>
      <c r="B258" s="6" t="s">
        <v>1325</v>
      </c>
      <c r="C258" s="47">
        <v>2700.4846627347247</v>
      </c>
      <c r="D258" s="47">
        <v>2700.4846627347247</v>
      </c>
      <c r="E258" s="47">
        <v>2700.4846627347247</v>
      </c>
      <c r="F258" s="48">
        <v>2828.2973351524429</v>
      </c>
      <c r="G258" s="48">
        <v>2828.2973351524429</v>
      </c>
      <c r="H258" s="48">
        <v>2828.2973351524429</v>
      </c>
      <c r="I258" s="49">
        <v>2402.6957556062198</v>
      </c>
      <c r="J258" s="49">
        <v>2402.6957556062198</v>
      </c>
      <c r="K258" s="49">
        <v>2402.6957556062198</v>
      </c>
      <c r="L258" s="50">
        <v>2826.5813460808822</v>
      </c>
      <c r="M258" s="50">
        <v>2826.5813460808822</v>
      </c>
      <c r="N258" s="50">
        <v>2826.5813460808822</v>
      </c>
      <c r="O258" s="59">
        <v>253</v>
      </c>
    </row>
    <row r="259" spans="1:15">
      <c r="A259" s="10" t="s">
        <v>1313</v>
      </c>
      <c r="B259" s="6" t="s">
        <v>1326</v>
      </c>
      <c r="C259" s="47">
        <v>61521.351044132971</v>
      </c>
      <c r="D259" s="47">
        <v>61521.351044132971</v>
      </c>
      <c r="E259" s="47">
        <v>61521.351044132971</v>
      </c>
      <c r="F259" s="48">
        <v>64433.127732298388</v>
      </c>
      <c r="G259" s="48">
        <v>64433.127732298388</v>
      </c>
      <c r="H259" s="48">
        <v>64433.127732298388</v>
      </c>
      <c r="I259" s="49">
        <v>54737.244418639755</v>
      </c>
      <c r="J259" s="49">
        <v>54737.244418639755</v>
      </c>
      <c r="K259" s="49">
        <v>54737.244418639755</v>
      </c>
      <c r="L259" s="50">
        <v>64394.034762241499</v>
      </c>
      <c r="M259" s="50">
        <v>64394.034762241499</v>
      </c>
      <c r="N259" s="50">
        <v>64394.034762241499</v>
      </c>
      <c r="O259" s="59">
        <v>254</v>
      </c>
    </row>
    <row r="260" spans="1:15">
      <c r="A260" s="10" t="s">
        <v>1333</v>
      </c>
      <c r="B260" s="6" t="s">
        <v>1332</v>
      </c>
      <c r="C260" s="47">
        <v>206662.71025060792</v>
      </c>
      <c r="D260" s="47">
        <v>206662.71025060792</v>
      </c>
      <c r="E260" s="47">
        <v>206662.71025060792</v>
      </c>
      <c r="F260" s="48">
        <v>216444.15466633311</v>
      </c>
      <c r="G260" s="48">
        <v>216444.15466633311</v>
      </c>
      <c r="H260" s="48">
        <v>216444.15466633311</v>
      </c>
      <c r="I260" s="49">
        <v>183873.59294807084</v>
      </c>
      <c r="J260" s="49">
        <v>183873.59294807084</v>
      </c>
      <c r="K260" s="49">
        <v>183873.59294807084</v>
      </c>
      <c r="L260" s="50">
        <v>216312.92699482295</v>
      </c>
      <c r="M260" s="50">
        <v>216312.92699482295</v>
      </c>
      <c r="N260" s="50">
        <v>216312.92699482295</v>
      </c>
      <c r="O260" s="59">
        <v>255</v>
      </c>
    </row>
    <row r="261" spans="1:15">
      <c r="A261" s="10" t="s">
        <v>1333</v>
      </c>
      <c r="B261" s="6" t="s">
        <v>5</v>
      </c>
      <c r="C261" s="47">
        <v>122254.06722956669</v>
      </c>
      <c r="D261" s="47">
        <v>122254.06722956669</v>
      </c>
      <c r="E261" s="47">
        <v>122254.06722956669</v>
      </c>
      <c r="F261" s="48">
        <v>128040.4104056154</v>
      </c>
      <c r="G261" s="48">
        <v>128040.4104056154</v>
      </c>
      <c r="H261" s="48">
        <v>128040.4104056154</v>
      </c>
      <c r="I261" s="49">
        <v>108772.86263572221</v>
      </c>
      <c r="J261" s="49">
        <v>108772.86263572221</v>
      </c>
      <c r="K261" s="49">
        <v>108772.86263572221</v>
      </c>
      <c r="L261" s="50">
        <v>127962.78093605251</v>
      </c>
      <c r="M261" s="50">
        <v>127962.78093605251</v>
      </c>
      <c r="N261" s="50">
        <v>127962.78093605251</v>
      </c>
      <c r="O261" s="59">
        <v>256</v>
      </c>
    </row>
    <row r="262" spans="1:15">
      <c r="A262" s="10">
        <v>25</v>
      </c>
      <c r="B262" s="6" t="s">
        <v>1757</v>
      </c>
      <c r="C262" s="47">
        <v>39999.598109725419</v>
      </c>
      <c r="D262" s="47">
        <v>39999.598109725419</v>
      </c>
      <c r="E262" s="47">
        <v>39999.598109725419</v>
      </c>
      <c r="F262" s="48">
        <v>41892.798121895845</v>
      </c>
      <c r="G262" s="48">
        <v>41892.798121895845</v>
      </c>
      <c r="H262" s="48">
        <v>41892.798121895845</v>
      </c>
      <c r="I262" s="49">
        <v>35588.761088032043</v>
      </c>
      <c r="J262" s="49">
        <v>35588.761088032043</v>
      </c>
      <c r="K262" s="49">
        <v>35588.761088032043</v>
      </c>
      <c r="L262" s="50">
        <v>41867.398986682165</v>
      </c>
      <c r="M262" s="50">
        <v>41867.398986682165</v>
      </c>
      <c r="N262" s="50">
        <v>41867.398986682165</v>
      </c>
      <c r="O262" s="59">
        <v>257</v>
      </c>
    </row>
    <row r="263" spans="1:15">
      <c r="A263" s="10">
        <v>25</v>
      </c>
      <c r="B263" s="6" t="s">
        <v>1756</v>
      </c>
      <c r="C263" s="47">
        <v>15643.389180919829</v>
      </c>
      <c r="D263" s="47">
        <v>15643.389180919829</v>
      </c>
      <c r="E263" s="47">
        <v>15643.389180919829</v>
      </c>
      <c r="F263" s="48">
        <v>16383.798234692384</v>
      </c>
      <c r="G263" s="48">
        <v>16383.798234692384</v>
      </c>
      <c r="H263" s="48">
        <v>16383.798234692384</v>
      </c>
      <c r="I263" s="49">
        <v>13918.360845518075</v>
      </c>
      <c r="J263" s="49">
        <v>13918.360845518075</v>
      </c>
      <c r="K263" s="49">
        <v>13918.360845518075</v>
      </c>
      <c r="L263" s="50">
        <v>16373.864920964666</v>
      </c>
      <c r="M263" s="50">
        <v>16373.864920964666</v>
      </c>
      <c r="N263" s="50">
        <v>16373.864920964666</v>
      </c>
      <c r="O263" s="59">
        <v>258</v>
      </c>
    </row>
    <row r="264" spans="1:15">
      <c r="A264" s="10" t="s">
        <v>1333</v>
      </c>
      <c r="B264" s="6" t="s">
        <v>6</v>
      </c>
      <c r="C264" s="47">
        <v>16957.489467842192</v>
      </c>
      <c r="D264" s="47">
        <v>16957.489467842192</v>
      </c>
      <c r="E264" s="47">
        <v>16957.489467842192</v>
      </c>
      <c r="F264" s="48">
        <v>17760.095513503766</v>
      </c>
      <c r="G264" s="48">
        <v>17760.095513503766</v>
      </c>
      <c r="H264" s="48">
        <v>17760.095513503766</v>
      </c>
      <c r="I264" s="49">
        <v>15087.552621613031</v>
      </c>
      <c r="J264" s="49">
        <v>15087.552621613031</v>
      </c>
      <c r="K264" s="49">
        <v>15087.552621613031</v>
      </c>
      <c r="L264" s="50">
        <v>17749.327766120481</v>
      </c>
      <c r="M264" s="50">
        <v>17749.327766120481</v>
      </c>
      <c r="N264" s="50">
        <v>17749.327766120481</v>
      </c>
      <c r="O264" s="59">
        <v>259</v>
      </c>
    </row>
    <row r="265" spans="1:15">
      <c r="A265" s="10">
        <v>25</v>
      </c>
      <c r="B265" s="6" t="s">
        <v>1755</v>
      </c>
      <c r="C265" s="47">
        <v>372384.11685395543</v>
      </c>
      <c r="D265" s="47">
        <v>372384.11685395543</v>
      </c>
      <c r="E265" s="47">
        <v>372384.11685395543</v>
      </c>
      <c r="F265" s="48">
        <v>390009.23430203734</v>
      </c>
      <c r="G265" s="48">
        <v>390009.23430203734</v>
      </c>
      <c r="H265" s="48">
        <v>390009.23430203734</v>
      </c>
      <c r="I265" s="49">
        <v>331320.56305513217</v>
      </c>
      <c r="J265" s="49">
        <v>331320.56305513217</v>
      </c>
      <c r="K265" s="49">
        <v>331320.56305513217</v>
      </c>
      <c r="L265" s="50">
        <v>389772.7760628956</v>
      </c>
      <c r="M265" s="50">
        <v>389772.7760628956</v>
      </c>
      <c r="N265" s="50">
        <v>389772.7760628956</v>
      </c>
      <c r="O265" s="59">
        <v>260</v>
      </c>
    </row>
    <row r="266" spans="1:15">
      <c r="A266" s="10">
        <v>25</v>
      </c>
      <c r="B266" s="6" t="s">
        <v>1758</v>
      </c>
      <c r="C266" s="47">
        <v>22276.098135218854</v>
      </c>
      <c r="D266" s="47">
        <v>22276.098135218854</v>
      </c>
      <c r="E266" s="47">
        <v>22276.098135218854</v>
      </c>
      <c r="F266" s="48">
        <v>23330.436459944478</v>
      </c>
      <c r="G266" s="48">
        <v>23330.436459944478</v>
      </c>
      <c r="H266" s="48">
        <v>23330.436459944478</v>
      </c>
      <c r="I266" s="49">
        <v>19819.6674959868</v>
      </c>
      <c r="J266" s="49">
        <v>19819.6674959868</v>
      </c>
      <c r="K266" s="49">
        <v>19819.6674959868</v>
      </c>
      <c r="L266" s="50">
        <v>23316.291477111958</v>
      </c>
      <c r="M266" s="50">
        <v>23316.291477111958</v>
      </c>
      <c r="N266" s="50">
        <v>23316.291477111958</v>
      </c>
      <c r="O266" s="59">
        <v>261</v>
      </c>
    </row>
    <row r="267" spans="1:15">
      <c r="A267" s="35" t="s">
        <v>1333</v>
      </c>
      <c r="B267" s="23" t="s">
        <v>7</v>
      </c>
      <c r="C267" s="47">
        <v>2630.0420545079846</v>
      </c>
      <c r="D267" s="47">
        <v>2630.0420545079846</v>
      </c>
      <c r="E267" s="47">
        <v>2630.0420545079846</v>
      </c>
      <c r="F267" s="48">
        <v>2754.5231964420741</v>
      </c>
      <c r="G267" s="48">
        <v>2754.5231964420741</v>
      </c>
      <c r="H267" s="48">
        <v>2754.5231964420741</v>
      </c>
      <c r="I267" s="49">
        <v>2340.0219690358317</v>
      </c>
      <c r="J267" s="49">
        <v>2340.0219690358317</v>
      </c>
      <c r="K267" s="49">
        <v>2340.0219690358317</v>
      </c>
      <c r="L267" s="50">
        <v>2752.8531598187842</v>
      </c>
      <c r="M267" s="50">
        <v>2752.8531598187842</v>
      </c>
      <c r="N267" s="50">
        <v>2752.8531598187842</v>
      </c>
      <c r="O267" s="59">
        <v>262</v>
      </c>
    </row>
    <row r="268" spans="1:15">
      <c r="A268" s="35" t="s">
        <v>1333</v>
      </c>
      <c r="B268" s="23" t="s">
        <v>1334</v>
      </c>
      <c r="C268" s="47">
        <v>2985.5655782409326</v>
      </c>
      <c r="D268" s="47">
        <v>2985.5655782409326</v>
      </c>
      <c r="E268" s="47">
        <v>2985.5655782409326</v>
      </c>
      <c r="F268" s="48">
        <v>3126.8738177276459</v>
      </c>
      <c r="G268" s="48">
        <v>3126.8738177276459</v>
      </c>
      <c r="H268" s="48">
        <v>3126.8738177276459</v>
      </c>
      <c r="I268" s="49">
        <v>2656.3411908589842</v>
      </c>
      <c r="J268" s="49">
        <v>2656.3411908589842</v>
      </c>
      <c r="K268" s="49">
        <v>2656.3411908589842</v>
      </c>
      <c r="L268" s="50">
        <v>3124.9780290848939</v>
      </c>
      <c r="M268" s="50">
        <v>3124.9780290848939</v>
      </c>
      <c r="N268" s="50">
        <v>3124.9780290848939</v>
      </c>
      <c r="O268" s="59">
        <v>263</v>
      </c>
    </row>
    <row r="269" spans="1:15">
      <c r="A269" s="35">
        <v>25</v>
      </c>
      <c r="B269" s="23" t="s">
        <v>1759</v>
      </c>
      <c r="C269" s="47">
        <v>21723.098128101021</v>
      </c>
      <c r="D269" s="47">
        <v>21723.098128101021</v>
      </c>
      <c r="E269" s="47">
        <v>21723.098128101021</v>
      </c>
      <c r="F269" s="48">
        <v>22751.262699347077</v>
      </c>
      <c r="G269" s="48">
        <v>22751.262699347077</v>
      </c>
      <c r="H269" s="48">
        <v>22751.262699347077</v>
      </c>
      <c r="I269" s="49">
        <v>19327.647924164863</v>
      </c>
      <c r="J269" s="49">
        <v>19327.647924164863</v>
      </c>
      <c r="K269" s="49">
        <v>19327.647924164863</v>
      </c>
      <c r="L269" s="50">
        <v>22737.468863091464</v>
      </c>
      <c r="M269" s="50">
        <v>22737.468863091464</v>
      </c>
      <c r="N269" s="50">
        <v>22737.468863091464</v>
      </c>
      <c r="O269" s="59">
        <v>264</v>
      </c>
    </row>
    <row r="270" spans="1:15">
      <c r="A270" s="35">
        <v>25</v>
      </c>
      <c r="B270" s="23" t="s">
        <v>1760</v>
      </c>
      <c r="C270" s="47">
        <v>22199.235731869263</v>
      </c>
      <c r="D270" s="47">
        <v>22199.235731869263</v>
      </c>
      <c r="E270" s="47">
        <v>22199.235731869263</v>
      </c>
      <c r="F270" s="48">
        <v>23249.936122469706</v>
      </c>
      <c r="G270" s="48">
        <v>23249.936122469706</v>
      </c>
      <c r="H270" s="48">
        <v>23249.936122469706</v>
      </c>
      <c r="I270" s="49">
        <v>19751.28086615225</v>
      </c>
      <c r="J270" s="49">
        <v>19751.28086615225</v>
      </c>
      <c r="K270" s="49">
        <v>19751.28086615225</v>
      </c>
      <c r="L270" s="50">
        <v>23235.839946091946</v>
      </c>
      <c r="M270" s="50">
        <v>23235.839946091946</v>
      </c>
      <c r="N270" s="50">
        <v>23235.839946091946</v>
      </c>
      <c r="O270" s="59">
        <v>265</v>
      </c>
    </row>
    <row r="271" spans="1:15">
      <c r="A271" s="35">
        <v>25</v>
      </c>
      <c r="B271" s="23" t="s">
        <v>1761</v>
      </c>
      <c r="C271" s="47">
        <v>3749.8789898513105</v>
      </c>
      <c r="D271" s="47">
        <v>3749.8789898513105</v>
      </c>
      <c r="E271" s="47">
        <v>3749.8789898513105</v>
      </c>
      <c r="F271" s="48">
        <v>3927.3625468047999</v>
      </c>
      <c r="G271" s="48">
        <v>3927.3625468047999</v>
      </c>
      <c r="H271" s="48">
        <v>3927.3625468047999</v>
      </c>
      <c r="I271" s="49">
        <v>3336.3722083598036</v>
      </c>
      <c r="J271" s="49">
        <v>3336.3722083598036</v>
      </c>
      <c r="K271" s="49">
        <v>3336.3722083598036</v>
      </c>
      <c r="L271" s="50">
        <v>3924.9814307936613</v>
      </c>
      <c r="M271" s="50">
        <v>3924.9814307936613</v>
      </c>
      <c r="N271" s="50">
        <v>3924.9814307936613</v>
      </c>
      <c r="O271" s="59">
        <v>266</v>
      </c>
    </row>
    <row r="272" spans="1:15">
      <c r="A272" s="35">
        <v>25</v>
      </c>
      <c r="B272" s="23" t="s">
        <v>1762</v>
      </c>
      <c r="C272" s="47">
        <v>8686.0715605876194</v>
      </c>
      <c r="D272" s="47">
        <v>8686.0715605876194</v>
      </c>
      <c r="E272" s="47">
        <v>8686.0715605876194</v>
      </c>
      <c r="F272" s="48">
        <v>9097.1874607801128</v>
      </c>
      <c r="G272" s="48">
        <v>9097.1874607801128</v>
      </c>
      <c r="H272" s="48">
        <v>9097.1874607801128</v>
      </c>
      <c r="I272" s="49">
        <v>7728.2407867028551</v>
      </c>
      <c r="J272" s="49">
        <v>7728.2407867028551</v>
      </c>
      <c r="K272" s="49">
        <v>7728.2407867028551</v>
      </c>
      <c r="L272" s="50">
        <v>9091.6719377131576</v>
      </c>
      <c r="M272" s="50">
        <v>9091.6719377131576</v>
      </c>
      <c r="N272" s="50">
        <v>9091.6719377131576</v>
      </c>
      <c r="O272" s="59">
        <v>267</v>
      </c>
    </row>
    <row r="273" spans="1:15">
      <c r="A273" s="35">
        <v>25</v>
      </c>
      <c r="B273" s="23" t="s">
        <v>1763</v>
      </c>
      <c r="C273" s="47">
        <v>26608.738880065928</v>
      </c>
      <c r="D273" s="47">
        <v>26608.738880065928</v>
      </c>
      <c r="E273" s="47">
        <v>26608.738880065928</v>
      </c>
      <c r="F273" s="48">
        <v>27868.143152913672</v>
      </c>
      <c r="G273" s="48">
        <v>27868.143152913672</v>
      </c>
      <c r="H273" s="48">
        <v>27868.143152913672</v>
      </c>
      <c r="I273" s="49">
        <v>23674.539135588235</v>
      </c>
      <c r="J273" s="49">
        <v>23674.539135588235</v>
      </c>
      <c r="K273" s="49">
        <v>23674.539135588235</v>
      </c>
      <c r="L273" s="50">
        <v>27851.247009236766</v>
      </c>
      <c r="M273" s="50">
        <v>27851.247009236766</v>
      </c>
      <c r="N273" s="50">
        <v>27851.247009236766</v>
      </c>
      <c r="O273" s="59">
        <v>268</v>
      </c>
    </row>
    <row r="274" spans="1:15">
      <c r="A274" s="35">
        <v>25</v>
      </c>
      <c r="B274" s="23" t="s">
        <v>1764</v>
      </c>
      <c r="C274" s="47">
        <v>112559.31478611127</v>
      </c>
      <c r="D274" s="47">
        <v>112559.31478611127</v>
      </c>
      <c r="E274" s="47">
        <v>112559.31478611127</v>
      </c>
      <c r="F274" s="48">
        <v>117886.80071580489</v>
      </c>
      <c r="G274" s="48">
        <v>117886.80071580489</v>
      </c>
      <c r="H274" s="48">
        <v>117886.80071580489</v>
      </c>
      <c r="I274" s="49">
        <v>100147.1702582315</v>
      </c>
      <c r="J274" s="49">
        <v>100147.1702582315</v>
      </c>
      <c r="K274" s="49">
        <v>100147.1702582315</v>
      </c>
      <c r="L274" s="50">
        <v>117815.32726629748</v>
      </c>
      <c r="M274" s="50">
        <v>117815.32726629748</v>
      </c>
      <c r="N274" s="50">
        <v>117815.32726629748</v>
      </c>
      <c r="O274" s="59">
        <v>269</v>
      </c>
    </row>
    <row r="275" spans="1:15">
      <c r="A275" s="35">
        <v>25</v>
      </c>
      <c r="B275" s="23" t="s">
        <v>1765</v>
      </c>
      <c r="C275" s="47">
        <v>476.00080258432143</v>
      </c>
      <c r="D275" s="47">
        <v>476.00080258432143</v>
      </c>
      <c r="E275" s="47">
        <v>476.00080258432143</v>
      </c>
      <c r="F275" s="48">
        <v>498.53014707357687</v>
      </c>
      <c r="G275" s="48">
        <v>498.53014707357687</v>
      </c>
      <c r="H275" s="48">
        <v>498.53014707357687</v>
      </c>
      <c r="I275" s="49">
        <v>423.51122614819718</v>
      </c>
      <c r="J275" s="49">
        <v>423.51122614819718</v>
      </c>
      <c r="K275" s="49">
        <v>423.51122614819718</v>
      </c>
      <c r="L275" s="50">
        <v>498.22789381809423</v>
      </c>
      <c r="M275" s="50">
        <v>498.22789381809423</v>
      </c>
      <c r="N275" s="50">
        <v>498.22789381809423</v>
      </c>
      <c r="O275" s="59">
        <v>270</v>
      </c>
    </row>
    <row r="276" spans="1:15">
      <c r="A276" s="35">
        <v>25</v>
      </c>
      <c r="B276" s="23" t="s">
        <v>1766</v>
      </c>
      <c r="C276" s="47">
        <v>175168.29535103031</v>
      </c>
      <c r="D276" s="47">
        <v>175168.29535103031</v>
      </c>
      <c r="E276" s="47">
        <v>175168.29535103031</v>
      </c>
      <c r="F276" s="48">
        <v>183459.0941230763</v>
      </c>
      <c r="G276" s="48">
        <v>183459.0941230763</v>
      </c>
      <c r="H276" s="48">
        <v>183459.0941230763</v>
      </c>
      <c r="I276" s="49">
        <v>155852.13122253658</v>
      </c>
      <c r="J276" s="49">
        <v>155852.13122253658</v>
      </c>
      <c r="K276" s="49">
        <v>155852.13122253658</v>
      </c>
      <c r="L276" s="50">
        <v>183347.8649250587</v>
      </c>
      <c r="M276" s="50">
        <v>183347.8649250587</v>
      </c>
      <c r="N276" s="50">
        <v>183347.8649250587</v>
      </c>
      <c r="O276" s="59">
        <v>271</v>
      </c>
    </row>
    <row r="277" spans="1:15">
      <c r="A277" s="35">
        <v>25</v>
      </c>
      <c r="B277" s="23" t="s">
        <v>1752</v>
      </c>
      <c r="C277" s="47">
        <v>340816.57465037418</v>
      </c>
      <c r="D277" s="47">
        <v>340816.57465037418</v>
      </c>
      <c r="E277" s="47">
        <v>340816.57465037418</v>
      </c>
      <c r="F277" s="48">
        <v>356947.58530468104</v>
      </c>
      <c r="G277" s="48">
        <v>356947.58530468104</v>
      </c>
      <c r="H277" s="48">
        <v>356947.58530468104</v>
      </c>
      <c r="I277" s="49">
        <v>303234.03792210919</v>
      </c>
      <c r="J277" s="49">
        <v>303234.03792210919</v>
      </c>
      <c r="K277" s="49">
        <v>303234.03792210919</v>
      </c>
      <c r="L277" s="50">
        <v>356731.17197375547</v>
      </c>
      <c r="M277" s="50">
        <v>356731.17197375547</v>
      </c>
      <c r="N277" s="50">
        <v>356731.17197375547</v>
      </c>
      <c r="O277" s="59">
        <v>272</v>
      </c>
    </row>
    <row r="278" spans="1:15">
      <c r="A278" s="35">
        <v>25</v>
      </c>
      <c r="B278" s="23" t="s">
        <v>1767</v>
      </c>
      <c r="C278" s="47">
        <v>463170.04759217275</v>
      </c>
      <c r="D278" s="47">
        <v>463170.04759217275</v>
      </c>
      <c r="E278" s="47">
        <v>463170.04759217275</v>
      </c>
      <c r="F278" s="48">
        <v>485092.10634219006</v>
      </c>
      <c r="G278" s="48">
        <v>485092.10634219006</v>
      </c>
      <c r="H278" s="48">
        <v>485092.10634219006</v>
      </c>
      <c r="I278" s="49">
        <v>412095.34460003657</v>
      </c>
      <c r="J278" s="49">
        <v>412095.34460003657</v>
      </c>
      <c r="K278" s="49">
        <v>412095.34460003657</v>
      </c>
      <c r="L278" s="50">
        <v>484798.00042058923</v>
      </c>
      <c r="M278" s="50">
        <v>484798.00042058923</v>
      </c>
      <c r="N278" s="50">
        <v>484798.00042058923</v>
      </c>
      <c r="O278" s="59">
        <v>273</v>
      </c>
    </row>
    <row r="279" spans="1:15">
      <c r="A279" s="35" t="s">
        <v>1344</v>
      </c>
      <c r="B279" s="23" t="s">
        <v>1343</v>
      </c>
      <c r="C279" s="47">
        <v>33221.543861653583</v>
      </c>
      <c r="D279" s="47">
        <v>33221.543861653583</v>
      </c>
      <c r="E279" s="47">
        <v>33221.543861653583</v>
      </c>
      <c r="F279" s="48">
        <v>34793.955895872939</v>
      </c>
      <c r="G279" s="48">
        <v>34793.955895872939</v>
      </c>
      <c r="H279" s="48">
        <v>34793.955895872939</v>
      </c>
      <c r="I279" s="49">
        <v>29558.108580241758</v>
      </c>
      <c r="J279" s="49">
        <v>29558.108580241758</v>
      </c>
      <c r="K279" s="49">
        <v>29558.108580241758</v>
      </c>
      <c r="L279" s="50">
        <v>34772.794061872344</v>
      </c>
      <c r="M279" s="50">
        <v>34772.794061872344</v>
      </c>
      <c r="N279" s="50">
        <v>34772.794061872344</v>
      </c>
      <c r="O279" s="59">
        <v>274</v>
      </c>
    </row>
    <row r="280" spans="1:15">
      <c r="A280" s="10" t="s">
        <v>1344</v>
      </c>
      <c r="B280" s="6" t="s">
        <v>1345</v>
      </c>
      <c r="C280" s="47">
        <v>1655.500289983705</v>
      </c>
      <c r="D280" s="47">
        <v>1655.500289983705</v>
      </c>
      <c r="E280" s="47">
        <v>1655.500289983705</v>
      </c>
      <c r="F280" s="48">
        <v>1733.8569307666971</v>
      </c>
      <c r="G280" s="48">
        <v>1733.8569307666971</v>
      </c>
      <c r="H280" s="48">
        <v>1733.8569307666971</v>
      </c>
      <c r="I280" s="49">
        <v>1472.943507072896</v>
      </c>
      <c r="J280" s="49">
        <v>1472.943507072896</v>
      </c>
      <c r="K280" s="49">
        <v>1472.943507072896</v>
      </c>
      <c r="L280" s="50">
        <v>1732.8023915053532</v>
      </c>
      <c r="M280" s="50">
        <v>1732.8023915053532</v>
      </c>
      <c r="N280" s="50">
        <v>1732.8023915053532</v>
      </c>
      <c r="O280" s="59">
        <v>275</v>
      </c>
    </row>
    <row r="281" spans="1:15">
      <c r="A281" s="10" t="s">
        <v>1344</v>
      </c>
      <c r="B281" s="6" t="s">
        <v>1346</v>
      </c>
      <c r="C281" s="47">
        <v>1149.2183848442983</v>
      </c>
      <c r="D281" s="47">
        <v>1149.2183848442983</v>
      </c>
      <c r="E281" s="47">
        <v>1149.2183848442983</v>
      </c>
      <c r="F281" s="48">
        <v>1203.6121488969409</v>
      </c>
      <c r="G281" s="48">
        <v>1203.6121488969409</v>
      </c>
      <c r="H281" s="48">
        <v>1203.6121488969409</v>
      </c>
      <c r="I281" s="49">
        <v>1022.4907651220474</v>
      </c>
      <c r="J281" s="49">
        <v>1022.4907651220474</v>
      </c>
      <c r="K281" s="49">
        <v>1022.4907651220474</v>
      </c>
      <c r="L281" s="50">
        <v>1202.880106798242</v>
      </c>
      <c r="M281" s="50">
        <v>1202.880106798242</v>
      </c>
      <c r="N281" s="50">
        <v>1202.880106798242</v>
      </c>
      <c r="O281" s="59">
        <v>276</v>
      </c>
    </row>
    <row r="282" spans="1:15">
      <c r="A282" s="10" t="s">
        <v>1344</v>
      </c>
      <c r="B282" s="6" t="s">
        <v>1347</v>
      </c>
      <c r="C282" s="47">
        <v>2613.7954492339682</v>
      </c>
      <c r="D282" s="47">
        <v>2613.7954492339682</v>
      </c>
      <c r="E282" s="47">
        <v>2613.7954492339682</v>
      </c>
      <c r="F282" s="48">
        <v>2737.5092488237351</v>
      </c>
      <c r="G282" s="48">
        <v>2737.5092488237351</v>
      </c>
      <c r="H282" s="48">
        <v>2737.5092488237351</v>
      </c>
      <c r="I282" s="49">
        <v>2325.5647003261784</v>
      </c>
      <c r="J282" s="49">
        <v>2325.5647003261784</v>
      </c>
      <c r="K282" s="49">
        <v>2325.5647003261784</v>
      </c>
      <c r="L282" s="50">
        <v>2735.8442838949968</v>
      </c>
      <c r="M282" s="50">
        <v>2735.8442838949968</v>
      </c>
      <c r="N282" s="50">
        <v>2735.8442838949968</v>
      </c>
      <c r="O282" s="59">
        <v>277</v>
      </c>
    </row>
    <row r="283" spans="1:15">
      <c r="A283" s="10" t="s">
        <v>1344</v>
      </c>
      <c r="B283" s="6" t="s">
        <v>1348</v>
      </c>
      <c r="C283" s="47">
        <v>74914.608680951103</v>
      </c>
      <c r="D283" s="47">
        <v>74914.608680951103</v>
      </c>
      <c r="E283" s="47">
        <v>74914.608680951103</v>
      </c>
      <c r="F283" s="48">
        <v>78460.399108973012</v>
      </c>
      <c r="G283" s="48">
        <v>78460.399108973012</v>
      </c>
      <c r="H283" s="48">
        <v>78460.399108973012</v>
      </c>
      <c r="I283" s="49">
        <v>66653.559113903786</v>
      </c>
      <c r="J283" s="49">
        <v>66653.559113903786</v>
      </c>
      <c r="K283" s="49">
        <v>66653.559113903786</v>
      </c>
      <c r="L283" s="50">
        <v>78412.679155929058</v>
      </c>
      <c r="M283" s="50">
        <v>78412.679155929058</v>
      </c>
      <c r="N283" s="50">
        <v>78412.679155929058</v>
      </c>
      <c r="O283" s="59">
        <v>278</v>
      </c>
    </row>
    <row r="284" spans="1:15">
      <c r="A284" s="10" t="s">
        <v>1352</v>
      </c>
      <c r="B284" s="6" t="s">
        <v>1351</v>
      </c>
      <c r="C284" s="47">
        <v>16071.502338100794</v>
      </c>
      <c r="D284" s="47">
        <v>16071.502338100794</v>
      </c>
      <c r="E284" s="47">
        <v>16071.502338100794</v>
      </c>
      <c r="F284" s="48">
        <v>16832.210146004669</v>
      </c>
      <c r="G284" s="48">
        <v>16832.210146004669</v>
      </c>
      <c r="H284" s="48">
        <v>16832.210146004669</v>
      </c>
      <c r="I284" s="49">
        <v>14299.322921544719</v>
      </c>
      <c r="J284" s="49">
        <v>14299.322921544719</v>
      </c>
      <c r="K284" s="49">
        <v>14299.322921544719</v>
      </c>
      <c r="L284" s="50">
        <v>16821.990224847414</v>
      </c>
      <c r="M284" s="50">
        <v>16821.990224847414</v>
      </c>
      <c r="N284" s="50">
        <v>16821.990224847414</v>
      </c>
      <c r="O284" s="59">
        <v>279</v>
      </c>
    </row>
    <row r="285" spans="1:15">
      <c r="A285" s="10" t="s">
        <v>1352</v>
      </c>
      <c r="B285" s="6" t="s">
        <v>1353</v>
      </c>
      <c r="C285" s="47">
        <v>15403.430234553249</v>
      </c>
      <c r="D285" s="47">
        <v>15403.430234553249</v>
      </c>
      <c r="E285" s="47">
        <v>15403.430234553249</v>
      </c>
      <c r="F285" s="48">
        <v>16132.516377305972</v>
      </c>
      <c r="G285" s="48">
        <v>16132.516377305972</v>
      </c>
      <c r="H285" s="48">
        <v>16132.516377305972</v>
      </c>
      <c r="I285" s="49">
        <v>13704.918083556753</v>
      </c>
      <c r="J285" s="49">
        <v>13704.918083556753</v>
      </c>
      <c r="K285" s="49">
        <v>13704.918083556753</v>
      </c>
      <c r="L285" s="50">
        <v>16122.721285395042</v>
      </c>
      <c r="M285" s="50">
        <v>16122.721285395042</v>
      </c>
      <c r="N285" s="50">
        <v>16122.721285395042</v>
      </c>
      <c r="O285" s="59">
        <v>280</v>
      </c>
    </row>
    <row r="286" spans="1:15">
      <c r="A286" s="10" t="s">
        <v>1352</v>
      </c>
      <c r="B286" s="6" t="s">
        <v>1354</v>
      </c>
      <c r="C286" s="47">
        <v>1373.7168116945936</v>
      </c>
      <c r="D286" s="47">
        <v>1373.7168116945936</v>
      </c>
      <c r="E286" s="47">
        <v>1373.7168116945936</v>
      </c>
      <c r="F286" s="48">
        <v>1438.7385553076667</v>
      </c>
      <c r="G286" s="48">
        <v>1438.7385553076667</v>
      </c>
      <c r="H286" s="48">
        <v>1438.7385553076667</v>
      </c>
      <c r="I286" s="49">
        <v>1222.2392082541996</v>
      </c>
      <c r="J286" s="49">
        <v>1222.2392082541996</v>
      </c>
      <c r="K286" s="49">
        <v>1222.2392082541996</v>
      </c>
      <c r="L286" s="50">
        <v>1437.8650042722645</v>
      </c>
      <c r="M286" s="50">
        <v>1437.8650042722645</v>
      </c>
      <c r="N286" s="50">
        <v>1437.8650042722645</v>
      </c>
      <c r="O286" s="59">
        <v>281</v>
      </c>
    </row>
    <row r="287" spans="1:15">
      <c r="A287" s="10" t="s">
        <v>1352</v>
      </c>
      <c r="B287" s="6" t="s">
        <v>1355</v>
      </c>
      <c r="C287" s="47">
        <v>1290.3900326659689</v>
      </c>
      <c r="D287" s="47">
        <v>1290.3900326659689</v>
      </c>
      <c r="E287" s="47">
        <v>1290.3900326659689</v>
      </c>
      <c r="F287" s="48">
        <v>1351.4676937607398</v>
      </c>
      <c r="G287" s="48">
        <v>1351.4676937607398</v>
      </c>
      <c r="H287" s="48">
        <v>1351.4676937607398</v>
      </c>
      <c r="I287" s="49">
        <v>1148.1007427718675</v>
      </c>
      <c r="J287" s="49">
        <v>1148.1007427718675</v>
      </c>
      <c r="K287" s="49">
        <v>1148.1007427718675</v>
      </c>
      <c r="L287" s="50">
        <v>1350.647130497983</v>
      </c>
      <c r="M287" s="50">
        <v>1350.647130497983</v>
      </c>
      <c r="N287" s="50">
        <v>1350.647130497983</v>
      </c>
      <c r="O287" s="59">
        <v>282</v>
      </c>
    </row>
    <row r="288" spans="1:15">
      <c r="A288" s="10" t="s">
        <v>1352</v>
      </c>
      <c r="B288" s="6" t="s">
        <v>1356</v>
      </c>
      <c r="C288" s="47">
        <v>1310.87602687255</v>
      </c>
      <c r="D288" s="47">
        <v>1310.87602687255</v>
      </c>
      <c r="E288" s="47">
        <v>1310.87602687255</v>
      </c>
      <c r="F288" s="48">
        <v>1372.9233456519466</v>
      </c>
      <c r="G288" s="48">
        <v>1372.9233456519466</v>
      </c>
      <c r="H288" s="48">
        <v>1372.9233456519466</v>
      </c>
      <c r="I288" s="49">
        <v>1166.3277784506872</v>
      </c>
      <c r="J288" s="49">
        <v>1166.3277784506872</v>
      </c>
      <c r="K288" s="49">
        <v>1166.3277784506872</v>
      </c>
      <c r="L288" s="50">
        <v>1372.0897552781448</v>
      </c>
      <c r="M288" s="50">
        <v>1372.0897552781448</v>
      </c>
      <c r="N288" s="50">
        <v>1372.0897552781448</v>
      </c>
      <c r="O288" s="59">
        <v>283</v>
      </c>
    </row>
    <row r="289" spans="1:15">
      <c r="A289" s="10" t="s">
        <v>1352</v>
      </c>
      <c r="B289" s="6" t="s">
        <v>1357</v>
      </c>
      <c r="C289" s="47">
        <v>1435.5087582603524</v>
      </c>
      <c r="D289" s="47">
        <v>1435.5087582603524</v>
      </c>
      <c r="E289" s="47">
        <v>1435.5087582603524</v>
      </c>
      <c r="F289" s="48">
        <v>1503.4552823469171</v>
      </c>
      <c r="G289" s="48">
        <v>1503.4552823469171</v>
      </c>
      <c r="H289" s="48">
        <v>1503.4552823469171</v>
      </c>
      <c r="I289" s="49">
        <v>1277.2174535548834</v>
      </c>
      <c r="J289" s="49">
        <v>1277.2174535548834</v>
      </c>
      <c r="K289" s="49">
        <v>1277.2174535548834</v>
      </c>
      <c r="L289" s="50">
        <v>1502.5424376096087</v>
      </c>
      <c r="M289" s="50">
        <v>1502.5424376096087</v>
      </c>
      <c r="N289" s="50">
        <v>1502.5424376096087</v>
      </c>
      <c r="O289" s="59">
        <v>284</v>
      </c>
    </row>
    <row r="290" spans="1:15">
      <c r="A290" s="10" t="s">
        <v>1352</v>
      </c>
      <c r="B290" s="6" t="s">
        <v>1358</v>
      </c>
      <c r="C290" s="47">
        <v>85.135691100186008</v>
      </c>
      <c r="D290" s="47">
        <v>85.135691100186008</v>
      </c>
      <c r="E290" s="47">
        <v>85.135691100186008</v>
      </c>
      <c r="F290" s="48">
        <v>89.165394334442411</v>
      </c>
      <c r="G290" s="48">
        <v>89.165394334442411</v>
      </c>
      <c r="H290" s="48">
        <v>89.165394334442411</v>
      </c>
      <c r="I290" s="49">
        <v>75.74791165007548</v>
      </c>
      <c r="J290" s="49">
        <v>75.74791165007548</v>
      </c>
      <c r="K290" s="49">
        <v>75.74791165007548</v>
      </c>
      <c r="L290" s="50">
        <v>89.111256268665585</v>
      </c>
      <c r="M290" s="50">
        <v>89.111256268665585</v>
      </c>
      <c r="N290" s="50">
        <v>89.111256268665585</v>
      </c>
      <c r="O290" s="59">
        <v>285</v>
      </c>
    </row>
    <row r="291" spans="1:15">
      <c r="A291" s="10" t="s">
        <v>1352</v>
      </c>
      <c r="B291" s="6" t="s">
        <v>1359</v>
      </c>
      <c r="C291" s="47">
        <v>228.86036336065766</v>
      </c>
      <c r="D291" s="47">
        <v>228.86036336065766</v>
      </c>
      <c r="E291" s="47">
        <v>228.86036336065766</v>
      </c>
      <c r="F291" s="48">
        <v>239.6929452603249</v>
      </c>
      <c r="G291" s="48">
        <v>239.6929452603249</v>
      </c>
      <c r="H291" s="48">
        <v>239.6929452603249</v>
      </c>
      <c r="I291" s="49">
        <v>203.62428917910543</v>
      </c>
      <c r="J291" s="49">
        <v>203.62428917910543</v>
      </c>
      <c r="K291" s="49">
        <v>203.62428917910543</v>
      </c>
      <c r="L291" s="50">
        <v>239.54741220309339</v>
      </c>
      <c r="M291" s="50">
        <v>239.54741220309339</v>
      </c>
      <c r="N291" s="50">
        <v>239.54741220309339</v>
      </c>
      <c r="O291" s="59">
        <v>286</v>
      </c>
    </row>
    <row r="292" spans="1:15">
      <c r="A292" s="10" t="s">
        <v>1352</v>
      </c>
      <c r="B292" s="6" t="s">
        <v>1360</v>
      </c>
      <c r="C292" s="47">
        <v>1327.6443027855598</v>
      </c>
      <c r="D292" s="47">
        <v>1327.6443027855598</v>
      </c>
      <c r="E292" s="47">
        <v>1327.6443027855598</v>
      </c>
      <c r="F292" s="48">
        <v>1390.4853095565188</v>
      </c>
      <c r="G292" s="48">
        <v>1390.4853095565188</v>
      </c>
      <c r="H292" s="48">
        <v>1390.4853095565188</v>
      </c>
      <c r="I292" s="49">
        <v>1181.2470428152421</v>
      </c>
      <c r="J292" s="49">
        <v>1181.2470428152421</v>
      </c>
      <c r="K292" s="49">
        <v>1181.2470428152421</v>
      </c>
      <c r="L292" s="50">
        <v>1389.6410561809532</v>
      </c>
      <c r="M292" s="50">
        <v>1389.6410561809532</v>
      </c>
      <c r="N292" s="50">
        <v>1389.6410561809532</v>
      </c>
      <c r="O292" s="59">
        <v>287</v>
      </c>
    </row>
    <row r="293" spans="1:15">
      <c r="A293" s="10" t="s">
        <v>1352</v>
      </c>
      <c r="B293" s="6" t="s">
        <v>1361</v>
      </c>
      <c r="C293" s="47">
        <v>994.45069735099253</v>
      </c>
      <c r="D293" s="47">
        <v>994.45069735099253</v>
      </c>
      <c r="E293" s="47">
        <v>994.45069735099253</v>
      </c>
      <c r="F293" s="48">
        <v>1041.5207468171802</v>
      </c>
      <c r="G293" s="48">
        <v>1041.5207468171802</v>
      </c>
      <c r="H293" s="48">
        <v>1041.5207468171802</v>
      </c>
      <c r="I293" s="49">
        <v>884.79417492077368</v>
      </c>
      <c r="J293" s="49">
        <v>884.79417492077368</v>
      </c>
      <c r="K293" s="49">
        <v>884.79417492077368</v>
      </c>
      <c r="L293" s="50">
        <v>1040.8883723503818</v>
      </c>
      <c r="M293" s="50">
        <v>1040.8883723503818</v>
      </c>
      <c r="N293" s="50">
        <v>1040.8883723503818</v>
      </c>
      <c r="O293" s="59">
        <v>288</v>
      </c>
    </row>
    <row r="294" spans="1:15">
      <c r="A294" s="10" t="s">
        <v>1352</v>
      </c>
      <c r="B294" s="6" t="s">
        <v>1362</v>
      </c>
      <c r="C294" s="47">
        <v>31768.151409921778</v>
      </c>
      <c r="D294" s="47">
        <v>31768.151409921778</v>
      </c>
      <c r="E294" s="47">
        <v>31768.151409921778</v>
      </c>
      <c r="F294" s="48">
        <v>33271.824203653632</v>
      </c>
      <c r="G294" s="48">
        <v>33271.824203653632</v>
      </c>
      <c r="H294" s="48">
        <v>33271.824203653632</v>
      </c>
      <c r="I294" s="49">
        <v>28265.127059968367</v>
      </c>
      <c r="J294" s="49">
        <v>28265.127059968367</v>
      </c>
      <c r="K294" s="49">
        <v>28265.127059968367</v>
      </c>
      <c r="L294" s="50">
        <v>33251.622731763135</v>
      </c>
      <c r="M294" s="50">
        <v>33251.622731763135</v>
      </c>
      <c r="N294" s="50">
        <v>33251.622731763135</v>
      </c>
      <c r="O294" s="59">
        <v>289</v>
      </c>
    </row>
    <row r="295" spans="1:15">
      <c r="A295" s="10" t="s">
        <v>1367</v>
      </c>
      <c r="B295" s="6" t="s">
        <v>1366</v>
      </c>
      <c r="C295" s="47">
        <v>53000.494461694696</v>
      </c>
      <c r="D295" s="47">
        <v>53000.494461694696</v>
      </c>
      <c r="E295" s="47">
        <v>53000.494461694696</v>
      </c>
      <c r="F295" s="48">
        <v>55509.036713447917</v>
      </c>
      <c r="G295" s="48">
        <v>55509.036713447917</v>
      </c>
      <c r="H295" s="48">
        <v>55509.036713447917</v>
      </c>
      <c r="I295" s="49">
        <v>47156.034129244377</v>
      </c>
      <c r="J295" s="49">
        <v>47156.034129244377</v>
      </c>
      <c r="K295" s="49">
        <v>47156.034129244377</v>
      </c>
      <c r="L295" s="50">
        <v>55475.394455844224</v>
      </c>
      <c r="M295" s="50">
        <v>55475.394455844224</v>
      </c>
      <c r="N295" s="50">
        <v>55475.394455844224</v>
      </c>
      <c r="O295" s="59">
        <v>290</v>
      </c>
    </row>
    <row r="296" spans="1:15">
      <c r="A296" s="10" t="s">
        <v>1367</v>
      </c>
      <c r="B296" s="6" t="s">
        <v>1368</v>
      </c>
      <c r="C296" s="47">
        <v>7253.9224822882479</v>
      </c>
      <c r="D296" s="47">
        <v>7253.9224822882479</v>
      </c>
      <c r="E296" s="47">
        <v>7253.9224822882479</v>
      </c>
      <c r="F296" s="48">
        <v>7597.2545817824157</v>
      </c>
      <c r="G296" s="48">
        <v>7597.2545817824157</v>
      </c>
      <c r="H296" s="48">
        <v>7597.2545817824157</v>
      </c>
      <c r="I296" s="49">
        <v>6454.019337364879</v>
      </c>
      <c r="J296" s="49">
        <v>6454.019337364879</v>
      </c>
      <c r="K296" s="49">
        <v>6454.019337364879</v>
      </c>
      <c r="L296" s="50">
        <v>7592.6501279699578</v>
      </c>
      <c r="M296" s="50">
        <v>7592.6501279699578</v>
      </c>
      <c r="N296" s="50">
        <v>7592.6501279699578</v>
      </c>
      <c r="O296" s="59">
        <v>291</v>
      </c>
    </row>
    <row r="297" spans="1:15">
      <c r="A297" s="10" t="s">
        <v>1367</v>
      </c>
      <c r="B297" s="6" t="s">
        <v>1272</v>
      </c>
      <c r="C297" s="47">
        <v>6911.9268963851982</v>
      </c>
      <c r="D297" s="47">
        <v>6911.9268963851982</v>
      </c>
      <c r="E297" s="47">
        <v>6911.9268963851982</v>
      </c>
      <c r="F297" s="48">
        <v>7239.072158645783</v>
      </c>
      <c r="G297" s="48">
        <v>7239.072158645783</v>
      </c>
      <c r="H297" s="48">
        <v>7239.072158645783</v>
      </c>
      <c r="I297" s="49">
        <v>6149.7362229393939</v>
      </c>
      <c r="J297" s="49">
        <v>6149.7362229393939</v>
      </c>
      <c r="K297" s="49">
        <v>6149.7362229393939</v>
      </c>
      <c r="L297" s="50">
        <v>7234.6847877816463</v>
      </c>
      <c r="M297" s="50">
        <v>7234.6847877816463</v>
      </c>
      <c r="N297" s="50">
        <v>7234.6847877816463</v>
      </c>
      <c r="O297" s="59">
        <v>292</v>
      </c>
    </row>
    <row r="298" spans="1:15">
      <c r="A298" s="10" t="s">
        <v>1367</v>
      </c>
      <c r="B298" s="6" t="s">
        <v>1369</v>
      </c>
      <c r="C298" s="47">
        <v>6551.3964894587943</v>
      </c>
      <c r="D298" s="47">
        <v>6551.3964894587943</v>
      </c>
      <c r="E298" s="47">
        <v>6551.3964894587943</v>
      </c>
      <c r="F298" s="48">
        <v>6861.4776513180077</v>
      </c>
      <c r="G298" s="48">
        <v>6861.4776513180077</v>
      </c>
      <c r="H298" s="48">
        <v>6861.4776513180077</v>
      </c>
      <c r="I298" s="49">
        <v>5828.9621557099035</v>
      </c>
      <c r="J298" s="49">
        <v>5828.9621557099035</v>
      </c>
      <c r="K298" s="49">
        <v>5828.9621557099035</v>
      </c>
      <c r="L298" s="50">
        <v>6857.3191284475924</v>
      </c>
      <c r="M298" s="50">
        <v>6857.3191284475924</v>
      </c>
      <c r="N298" s="50">
        <v>6857.3191284475924</v>
      </c>
      <c r="O298" s="59">
        <v>293</v>
      </c>
    </row>
    <row r="299" spans="1:15">
      <c r="A299" s="10" t="s">
        <v>1367</v>
      </c>
      <c r="B299" s="6" t="s">
        <v>1370</v>
      </c>
      <c r="C299" s="47">
        <v>4231.2593983626493</v>
      </c>
      <c r="D299" s="47">
        <v>4231.2593983626493</v>
      </c>
      <c r="E299" s="47">
        <v>4231.2593983626493</v>
      </c>
      <c r="F299" s="48">
        <v>4431.527208818492</v>
      </c>
      <c r="G299" s="48">
        <v>4431.527208818492</v>
      </c>
      <c r="H299" s="48">
        <v>4431.527208818492</v>
      </c>
      <c r="I299" s="49">
        <v>3764.6707757242152</v>
      </c>
      <c r="J299" s="49">
        <v>3764.6707757242152</v>
      </c>
      <c r="K299" s="49">
        <v>3764.6707757242152</v>
      </c>
      <c r="L299" s="50">
        <v>4428.8414014479476</v>
      </c>
      <c r="M299" s="50">
        <v>4428.8414014479476</v>
      </c>
      <c r="N299" s="50">
        <v>4428.8414014479476</v>
      </c>
      <c r="O299" s="59">
        <v>294</v>
      </c>
    </row>
    <row r="300" spans="1:15">
      <c r="A300" s="10" t="s">
        <v>1367</v>
      </c>
      <c r="B300" s="6" t="s">
        <v>1371</v>
      </c>
      <c r="C300" s="47">
        <v>1400.8864545853105</v>
      </c>
      <c r="D300" s="47">
        <v>1400.8864545853105</v>
      </c>
      <c r="E300" s="47">
        <v>1400.8864545853105</v>
      </c>
      <c r="F300" s="48">
        <v>1467.1911730021518</v>
      </c>
      <c r="G300" s="48">
        <v>1467.1911730021518</v>
      </c>
      <c r="H300" s="48">
        <v>1467.1911730021518</v>
      </c>
      <c r="I300" s="49">
        <v>1246.408172877804</v>
      </c>
      <c r="J300" s="49">
        <v>1246.408172877804</v>
      </c>
      <c r="K300" s="49">
        <v>1246.408172877804</v>
      </c>
      <c r="L300" s="50">
        <v>1466.3019552041414</v>
      </c>
      <c r="M300" s="50">
        <v>1466.3019552041414</v>
      </c>
      <c r="N300" s="50">
        <v>1466.3019552041414</v>
      </c>
      <c r="O300" s="59">
        <v>295</v>
      </c>
    </row>
    <row r="301" spans="1:15">
      <c r="A301" s="10" t="s">
        <v>1367</v>
      </c>
      <c r="B301" s="6" t="s">
        <v>1372</v>
      </c>
      <c r="C301" s="47">
        <v>4370.8353162915555</v>
      </c>
      <c r="D301" s="47">
        <v>4370.8353162915555</v>
      </c>
      <c r="E301" s="47">
        <v>4370.8353162915555</v>
      </c>
      <c r="F301" s="48">
        <v>4577.7093309160209</v>
      </c>
      <c r="G301" s="48">
        <v>4577.7093309160209</v>
      </c>
      <c r="H301" s="48">
        <v>4577.7093309160209</v>
      </c>
      <c r="I301" s="49">
        <v>3888.8554048739115</v>
      </c>
      <c r="J301" s="49">
        <v>3888.8554048739115</v>
      </c>
      <c r="K301" s="49">
        <v>3888.8554048739115</v>
      </c>
      <c r="L301" s="50">
        <v>4574.9349272213485</v>
      </c>
      <c r="M301" s="50">
        <v>4574.9349272213485</v>
      </c>
      <c r="N301" s="50">
        <v>4574.9349272213485</v>
      </c>
      <c r="O301" s="59">
        <v>296</v>
      </c>
    </row>
    <row r="302" spans="1:15">
      <c r="A302" s="10" t="s">
        <v>1367</v>
      </c>
      <c r="B302" s="6" t="s">
        <v>1177</v>
      </c>
      <c r="C302" s="47">
        <v>1847.3129908505182</v>
      </c>
      <c r="D302" s="47">
        <v>1847.3129908505182</v>
      </c>
      <c r="E302" s="47">
        <v>1847.3129908505182</v>
      </c>
      <c r="F302" s="48">
        <v>1934.7473202247531</v>
      </c>
      <c r="G302" s="48">
        <v>1934.7473202247531</v>
      </c>
      <c r="H302" s="48">
        <v>1934.7473202247531</v>
      </c>
      <c r="I302" s="49">
        <v>1643.6064479908275</v>
      </c>
      <c r="J302" s="49">
        <v>1643.6064479908275</v>
      </c>
      <c r="K302" s="49">
        <v>1643.6064479908275</v>
      </c>
      <c r="L302" s="50">
        <v>1933.5747315509295</v>
      </c>
      <c r="M302" s="50">
        <v>1933.5747315509295</v>
      </c>
      <c r="N302" s="50">
        <v>1933.5747315509295</v>
      </c>
      <c r="O302" s="59">
        <v>297</v>
      </c>
    </row>
    <row r="303" spans="1:15">
      <c r="A303" s="10" t="s">
        <v>1367</v>
      </c>
      <c r="B303" s="6" t="s">
        <v>1178</v>
      </c>
      <c r="C303" s="47">
        <v>2615.3382176349496</v>
      </c>
      <c r="D303" s="47">
        <v>2615.3382176349496</v>
      </c>
      <c r="E303" s="47">
        <v>2615.3382176349496</v>
      </c>
      <c r="F303" s="48">
        <v>2739.1235990393416</v>
      </c>
      <c r="G303" s="48">
        <v>2739.1235990393416</v>
      </c>
      <c r="H303" s="48">
        <v>2739.1235990393416</v>
      </c>
      <c r="I303" s="49">
        <v>2326.9401446706311</v>
      </c>
      <c r="J303" s="49">
        <v>2326.9401446706311</v>
      </c>
      <c r="K303" s="49">
        <v>2326.9401446706311</v>
      </c>
      <c r="L303" s="50">
        <v>2737.4635035452884</v>
      </c>
      <c r="M303" s="50">
        <v>2737.4635035452884</v>
      </c>
      <c r="N303" s="50">
        <v>2737.4635035452884</v>
      </c>
      <c r="O303" s="59">
        <v>298</v>
      </c>
    </row>
    <row r="304" spans="1:15">
      <c r="A304" s="10" t="s">
        <v>1367</v>
      </c>
      <c r="B304" s="6" t="s">
        <v>1179</v>
      </c>
      <c r="C304" s="47">
        <v>2184.4962282788583</v>
      </c>
      <c r="D304" s="47">
        <v>2184.4962282788583</v>
      </c>
      <c r="E304" s="47">
        <v>2184.4962282788583</v>
      </c>
      <c r="F304" s="48">
        <v>2287.8896238139432</v>
      </c>
      <c r="G304" s="48">
        <v>2287.8896238139432</v>
      </c>
      <c r="H304" s="48">
        <v>2287.8896238139432</v>
      </c>
      <c r="I304" s="49">
        <v>1943.6078803071159</v>
      </c>
      <c r="J304" s="49">
        <v>1943.6078803071159</v>
      </c>
      <c r="K304" s="49">
        <v>1943.6078803071159</v>
      </c>
      <c r="L304" s="50">
        <v>2286.503006847583</v>
      </c>
      <c r="M304" s="50">
        <v>2286.503006847583</v>
      </c>
      <c r="N304" s="50">
        <v>2286.503006847583</v>
      </c>
      <c r="O304" s="59">
        <v>299</v>
      </c>
    </row>
    <row r="305" spans="1:15">
      <c r="A305" s="10" t="s">
        <v>1367</v>
      </c>
      <c r="B305" s="6" t="s">
        <v>1180</v>
      </c>
      <c r="C305" s="47">
        <v>1041.8123033910908</v>
      </c>
      <c r="D305" s="47">
        <v>1041.8123033910908</v>
      </c>
      <c r="E305" s="47">
        <v>1041.8123033910908</v>
      </c>
      <c r="F305" s="48">
        <v>1091.1218467830247</v>
      </c>
      <c r="G305" s="48">
        <v>1091.1218467830247</v>
      </c>
      <c r="H305" s="48">
        <v>1091.1218467830247</v>
      </c>
      <c r="I305" s="49">
        <v>926.92977742845972</v>
      </c>
      <c r="J305" s="49">
        <v>926.92977742845972</v>
      </c>
      <c r="K305" s="49">
        <v>926.92977742845972</v>
      </c>
      <c r="L305" s="50">
        <v>1090.4605526150863</v>
      </c>
      <c r="M305" s="50">
        <v>1090.4605526150863</v>
      </c>
      <c r="N305" s="50">
        <v>1090.4605526150863</v>
      </c>
      <c r="O305" s="59">
        <v>300</v>
      </c>
    </row>
    <row r="306" spans="1:15">
      <c r="A306" s="10" t="s">
        <v>1367</v>
      </c>
      <c r="B306" s="6" t="s">
        <v>1181</v>
      </c>
      <c r="C306" s="47">
        <v>3651.4520964719873</v>
      </c>
      <c r="D306" s="47">
        <v>3651.4520964719873</v>
      </c>
      <c r="E306" s="47">
        <v>3651.4520964719873</v>
      </c>
      <c r="F306" s="48">
        <v>3824.2773117324409</v>
      </c>
      <c r="G306" s="48">
        <v>3824.2773117324409</v>
      </c>
      <c r="H306" s="48">
        <v>3824.2773117324409</v>
      </c>
      <c r="I306" s="49">
        <v>3248.7998731215657</v>
      </c>
      <c r="J306" s="49">
        <v>3248.7998731215657</v>
      </c>
      <c r="K306" s="49">
        <v>3248.7998731215657</v>
      </c>
      <c r="L306" s="50">
        <v>3821.9595391662656</v>
      </c>
      <c r="M306" s="50">
        <v>3821.9595391662656</v>
      </c>
      <c r="N306" s="50">
        <v>3821.9595391662656</v>
      </c>
      <c r="O306" s="59">
        <v>301</v>
      </c>
    </row>
    <row r="307" spans="1:15">
      <c r="A307" s="10" t="s">
        <v>1367</v>
      </c>
      <c r="B307" s="6" t="s">
        <v>1182</v>
      </c>
      <c r="C307" s="47">
        <v>110267.86666430614</v>
      </c>
      <c r="D307" s="47">
        <v>110267.86666430614</v>
      </c>
      <c r="E307" s="47">
        <v>110267.86666430614</v>
      </c>
      <c r="F307" s="48">
        <v>115486.90481380904</v>
      </c>
      <c r="G307" s="48">
        <v>115486.90481380904</v>
      </c>
      <c r="H307" s="48">
        <v>115486.90481380904</v>
      </c>
      <c r="I307" s="49">
        <v>98108.429677746914</v>
      </c>
      <c r="J307" s="49">
        <v>98108.429677746914</v>
      </c>
      <c r="K307" s="49">
        <v>98108.429677746914</v>
      </c>
      <c r="L307" s="50">
        <v>115416.91188235798</v>
      </c>
      <c r="M307" s="50">
        <v>115416.91188235798</v>
      </c>
      <c r="N307" s="50">
        <v>115416.91188235798</v>
      </c>
      <c r="O307" s="59">
        <v>302</v>
      </c>
    </row>
    <row r="308" spans="1:15">
      <c r="A308" s="10" t="s">
        <v>1186</v>
      </c>
      <c r="B308" s="6" t="s">
        <v>1185</v>
      </c>
      <c r="C308" s="47">
        <v>377378.57658246043</v>
      </c>
      <c r="D308" s="47">
        <v>377378.57658246043</v>
      </c>
      <c r="E308" s="47">
        <v>377378.57658246043</v>
      </c>
      <c r="F308" s="48">
        <v>395240.01171716227</v>
      </c>
      <c r="G308" s="48">
        <v>395240.01171716227</v>
      </c>
      <c r="H308" s="48">
        <v>395240.01171716227</v>
      </c>
      <c r="I308" s="49">
        <v>335764.3398557842</v>
      </c>
      <c r="J308" s="49">
        <v>335764.3398557842</v>
      </c>
      <c r="K308" s="49">
        <v>335764.3398557842</v>
      </c>
      <c r="L308" s="50">
        <v>395000.49656901421</v>
      </c>
      <c r="M308" s="50">
        <v>395000.49656901421</v>
      </c>
      <c r="N308" s="50">
        <v>395000.49656901421</v>
      </c>
      <c r="O308" s="59">
        <v>303</v>
      </c>
    </row>
    <row r="309" spans="1:15">
      <c r="A309" s="10" t="s">
        <v>1186</v>
      </c>
      <c r="B309" s="6" t="s">
        <v>1187</v>
      </c>
      <c r="C309" s="47">
        <v>23356.038900826552</v>
      </c>
      <c r="D309" s="47">
        <v>23356.038900826552</v>
      </c>
      <c r="E309" s="47">
        <v>23356.038900826552</v>
      </c>
      <c r="F309" s="48">
        <v>24461.486850756824</v>
      </c>
      <c r="G309" s="48">
        <v>24461.486850756824</v>
      </c>
      <c r="H309" s="48">
        <v>24461.486850756824</v>
      </c>
      <c r="I309" s="49">
        <v>20780.525100816027</v>
      </c>
      <c r="J309" s="49">
        <v>20780.525100816027</v>
      </c>
      <c r="K309" s="49">
        <v>20780.525100816027</v>
      </c>
      <c r="L309" s="50">
        <v>24446.663208227503</v>
      </c>
      <c r="M309" s="50">
        <v>24446.663208227503</v>
      </c>
      <c r="N309" s="50">
        <v>24446.663208227503</v>
      </c>
      <c r="O309" s="59">
        <v>304</v>
      </c>
    </row>
    <row r="310" spans="1:15">
      <c r="A310" s="10" t="s">
        <v>1186</v>
      </c>
      <c r="B310" s="6" t="s">
        <v>1188</v>
      </c>
      <c r="C310" s="47">
        <v>51222.510104211848</v>
      </c>
      <c r="D310" s="47">
        <v>51222.510104211848</v>
      </c>
      <c r="E310" s="47">
        <v>51222.510104211848</v>
      </c>
      <c r="F310" s="48">
        <v>53646.886045073123</v>
      </c>
      <c r="G310" s="48">
        <v>53646.886045073123</v>
      </c>
      <c r="H310" s="48">
        <v>53646.886045073123</v>
      </c>
      <c r="I310" s="49">
        <v>45574.108754790082</v>
      </c>
      <c r="J310" s="49">
        <v>45574.108754790082</v>
      </c>
      <c r="K310" s="49">
        <v>45574.108754790082</v>
      </c>
      <c r="L310" s="50">
        <v>53614.37607270736</v>
      </c>
      <c r="M310" s="50">
        <v>53614.37607270736</v>
      </c>
      <c r="N310" s="50">
        <v>53614.37607270736</v>
      </c>
      <c r="O310" s="59">
        <v>305</v>
      </c>
    </row>
    <row r="311" spans="1:15">
      <c r="A311" s="10" t="s">
        <v>1186</v>
      </c>
      <c r="B311" s="6" t="s">
        <v>1189</v>
      </c>
      <c r="C311" s="47">
        <v>13200.980720998159</v>
      </c>
      <c r="D311" s="47">
        <v>13200.980720998159</v>
      </c>
      <c r="E311" s="47">
        <v>13200.980720998159</v>
      </c>
      <c r="F311" s="48">
        <v>13825.786885136722</v>
      </c>
      <c r="G311" s="48">
        <v>13825.786885136722</v>
      </c>
      <c r="H311" s="48">
        <v>13825.786885136722</v>
      </c>
      <c r="I311" s="49">
        <v>11745.284052356268</v>
      </c>
      <c r="J311" s="49">
        <v>11745.284052356268</v>
      </c>
      <c r="K311" s="49">
        <v>11745.284052356268</v>
      </c>
      <c r="L311" s="50">
        <v>13817.408468741911</v>
      </c>
      <c r="M311" s="50">
        <v>13817.408468741911</v>
      </c>
      <c r="N311" s="50">
        <v>13817.408468741911</v>
      </c>
      <c r="O311" s="59">
        <v>306</v>
      </c>
    </row>
    <row r="312" spans="1:15">
      <c r="A312" s="10" t="s">
        <v>1186</v>
      </c>
      <c r="B312" s="6" t="s">
        <v>1190</v>
      </c>
      <c r="C312" s="47">
        <v>4735.906519303875</v>
      </c>
      <c r="D312" s="47">
        <v>4735.906519303875</v>
      </c>
      <c r="E312" s="47">
        <v>4735.906519303875</v>
      </c>
      <c r="F312" s="48">
        <v>4960.0583189757199</v>
      </c>
      <c r="G312" s="48">
        <v>4960.0583189757199</v>
      </c>
      <c r="H312" s="48">
        <v>4960.0583189757199</v>
      </c>
      <c r="I312" s="49">
        <v>4213.6693091408415</v>
      </c>
      <c r="J312" s="49">
        <v>4213.6693091408415</v>
      </c>
      <c r="K312" s="49">
        <v>4213.6693091408415</v>
      </c>
      <c r="L312" s="50">
        <v>4957.0525273861213</v>
      </c>
      <c r="M312" s="50">
        <v>4957.0525273861213</v>
      </c>
      <c r="N312" s="50">
        <v>4957.0525273861213</v>
      </c>
      <c r="O312" s="59">
        <v>307</v>
      </c>
    </row>
    <row r="313" spans="1:15">
      <c r="A313" s="10" t="s">
        <v>1186</v>
      </c>
      <c r="B313" s="6" t="s">
        <v>1191</v>
      </c>
      <c r="C313" s="47">
        <v>171372.6538388659</v>
      </c>
      <c r="D313" s="47">
        <v>171372.6538388659</v>
      </c>
      <c r="E313" s="47">
        <v>171372.6538388659</v>
      </c>
      <c r="F313" s="48">
        <v>179483.77018289547</v>
      </c>
      <c r="G313" s="48">
        <v>179483.77018289547</v>
      </c>
      <c r="H313" s="48">
        <v>179483.77018289547</v>
      </c>
      <c r="I313" s="49">
        <v>152475.07292711269</v>
      </c>
      <c r="J313" s="49">
        <v>152475.07292711269</v>
      </c>
      <c r="K313" s="49">
        <v>152475.07292711269</v>
      </c>
      <c r="L313" s="50">
        <v>179375.003153923</v>
      </c>
      <c r="M313" s="50">
        <v>179375.003153923</v>
      </c>
      <c r="N313" s="50">
        <v>179375.003153923</v>
      </c>
      <c r="O313" s="59">
        <v>308</v>
      </c>
    </row>
    <row r="314" spans="1:15">
      <c r="A314" s="10" t="s">
        <v>1200</v>
      </c>
      <c r="B314" s="6" t="s">
        <v>1199</v>
      </c>
      <c r="C314" s="47">
        <v>66887.764619791342</v>
      </c>
      <c r="D314" s="47">
        <v>66887.764619791342</v>
      </c>
      <c r="E314" s="47">
        <v>66887.764619791342</v>
      </c>
      <c r="F314" s="48">
        <v>70053.566227453935</v>
      </c>
      <c r="G314" s="48">
        <v>70053.566227453935</v>
      </c>
      <c r="H314" s="48">
        <v>70053.566227453935</v>
      </c>
      <c r="I314" s="49">
        <v>59511.884576020253</v>
      </c>
      <c r="J314" s="49">
        <v>59511.884576020253</v>
      </c>
      <c r="K314" s="49">
        <v>59511.884576020253</v>
      </c>
      <c r="L314" s="50">
        <v>70011.100256611404</v>
      </c>
      <c r="M314" s="50">
        <v>70011.100256611404</v>
      </c>
      <c r="N314" s="50">
        <v>70011.100256611404</v>
      </c>
      <c r="O314" s="59">
        <v>309</v>
      </c>
    </row>
    <row r="315" spans="1:15">
      <c r="A315" s="10" t="s">
        <v>1200</v>
      </c>
      <c r="B315" s="6" t="s">
        <v>1201</v>
      </c>
      <c r="C315" s="47">
        <v>117700.14800836002</v>
      </c>
      <c r="D315" s="47">
        <v>117700.14800836002</v>
      </c>
      <c r="E315" s="47">
        <v>117700.14800836002</v>
      </c>
      <c r="F315" s="48">
        <v>123270.90253880426</v>
      </c>
      <c r="G315" s="48">
        <v>123270.90253880426</v>
      </c>
      <c r="H315" s="48">
        <v>123270.90253880426</v>
      </c>
      <c r="I315" s="49">
        <v>104721.06016204722</v>
      </c>
      <c r="J315" s="49">
        <v>104721.06016204722</v>
      </c>
      <c r="K315" s="49">
        <v>104721.06016204722</v>
      </c>
      <c r="L315" s="50">
        <v>123196.17659928609</v>
      </c>
      <c r="M315" s="50">
        <v>123196.17659928609</v>
      </c>
      <c r="N315" s="50">
        <v>123196.17659928609</v>
      </c>
      <c r="O315" s="59">
        <v>310</v>
      </c>
    </row>
    <row r="316" spans="1:15">
      <c r="A316" s="10" t="s">
        <v>1200</v>
      </c>
      <c r="B316" s="6" t="s">
        <v>1202</v>
      </c>
      <c r="C316" s="47">
        <v>26974.287487852631</v>
      </c>
      <c r="D316" s="47">
        <v>26974.287487852631</v>
      </c>
      <c r="E316" s="47">
        <v>26974.287487852631</v>
      </c>
      <c r="F316" s="48">
        <v>28250.982010087107</v>
      </c>
      <c r="G316" s="48">
        <v>28250.982010087107</v>
      </c>
      <c r="H316" s="48">
        <v>28250.982010087107</v>
      </c>
      <c r="I316" s="49">
        <v>23999.765766166529</v>
      </c>
      <c r="J316" s="49">
        <v>23999.765766166529</v>
      </c>
      <c r="K316" s="49">
        <v>23999.765766166529</v>
      </c>
      <c r="L316" s="50">
        <v>28233.856466836136</v>
      </c>
      <c r="M316" s="50">
        <v>28233.856466836136</v>
      </c>
      <c r="N316" s="50">
        <v>28233.856466836136</v>
      </c>
      <c r="O316" s="59">
        <v>311</v>
      </c>
    </row>
    <row r="317" spans="1:15">
      <c r="A317" s="10" t="s">
        <v>1200</v>
      </c>
      <c r="B317" s="6" t="s">
        <v>1203</v>
      </c>
      <c r="C317" s="47">
        <v>24564.438174142135</v>
      </c>
      <c r="D317" s="47">
        <v>24564.438174142135</v>
      </c>
      <c r="E317" s="47">
        <v>24564.438174142135</v>
      </c>
      <c r="F317" s="48">
        <v>25727.074394758445</v>
      </c>
      <c r="G317" s="48">
        <v>25727.074394758445</v>
      </c>
      <c r="H317" s="48">
        <v>25727.074394758445</v>
      </c>
      <c r="I317" s="49">
        <v>21855.656525584945</v>
      </c>
      <c r="J317" s="49">
        <v>21855.656525584945</v>
      </c>
      <c r="K317" s="49">
        <v>21855.656525584945</v>
      </c>
      <c r="L317" s="50">
        <v>25711.478826253566</v>
      </c>
      <c r="M317" s="50">
        <v>25711.478826253566</v>
      </c>
      <c r="N317" s="50">
        <v>25711.478826253566</v>
      </c>
      <c r="O317" s="59">
        <v>312</v>
      </c>
    </row>
    <row r="318" spans="1:15">
      <c r="A318" s="10" t="s">
        <v>1200</v>
      </c>
      <c r="B318" s="6" t="s">
        <v>1204</v>
      </c>
      <c r="C318" s="47">
        <v>19743.534170475919</v>
      </c>
      <c r="D318" s="47">
        <v>19743.534170475919</v>
      </c>
      <c r="E318" s="47">
        <v>19743.534170475919</v>
      </c>
      <c r="F318" s="48">
        <v>20677.996737331378</v>
      </c>
      <c r="G318" s="48">
        <v>20677.996737331378</v>
      </c>
      <c r="H318" s="48">
        <v>20677.996737331378</v>
      </c>
      <c r="I318" s="49">
        <v>17566.365588010885</v>
      </c>
      <c r="J318" s="49">
        <v>17566.365588010885</v>
      </c>
      <c r="K318" s="49">
        <v>17566.365588010885</v>
      </c>
      <c r="L318" s="50">
        <v>20665.461883592765</v>
      </c>
      <c r="M318" s="50">
        <v>20665.461883592765</v>
      </c>
      <c r="N318" s="50">
        <v>20665.461883592765</v>
      </c>
      <c r="O318" s="59">
        <v>313</v>
      </c>
    </row>
    <row r="319" spans="1:15">
      <c r="A319" s="10" t="s">
        <v>1200</v>
      </c>
      <c r="B319" s="6" t="s">
        <v>1205</v>
      </c>
      <c r="C319" s="47">
        <v>11164.425479012094</v>
      </c>
      <c r="D319" s="47">
        <v>11164.425479012094</v>
      </c>
      <c r="E319" s="47">
        <v>11164.425479012094</v>
      </c>
      <c r="F319" s="48">
        <v>11692.838355881173</v>
      </c>
      <c r="G319" s="48">
        <v>11692.838355881173</v>
      </c>
      <c r="H319" s="48">
        <v>11692.838355881173</v>
      </c>
      <c r="I319" s="49">
        <v>9933.2965339965049</v>
      </c>
      <c r="J319" s="49">
        <v>9933.2965339965049</v>
      </c>
      <c r="K319" s="49">
        <v>9933.2965339965049</v>
      </c>
      <c r="L319" s="50">
        <v>11685.75024089392</v>
      </c>
      <c r="M319" s="50">
        <v>11685.75024089392</v>
      </c>
      <c r="N319" s="50">
        <v>11685.75024089392</v>
      </c>
      <c r="O319" s="59">
        <v>314</v>
      </c>
    </row>
    <row r="320" spans="1:15">
      <c r="A320" s="10" t="s">
        <v>1200</v>
      </c>
      <c r="B320" s="6" t="s">
        <v>1206</v>
      </c>
      <c r="C320" s="47">
        <v>3284.2276105599531</v>
      </c>
      <c r="D320" s="47">
        <v>3284.2276105599531</v>
      </c>
      <c r="E320" s="47">
        <v>3284.2276105599531</v>
      </c>
      <c r="F320" s="48">
        <v>3439.6702854428886</v>
      </c>
      <c r="G320" s="48">
        <v>3439.6702854428886</v>
      </c>
      <c r="H320" s="48">
        <v>3439.6702854428886</v>
      </c>
      <c r="I320" s="49">
        <v>2922.067669506047</v>
      </c>
      <c r="J320" s="49">
        <v>2922.067669506047</v>
      </c>
      <c r="K320" s="49">
        <v>2922.067669506047</v>
      </c>
      <c r="L320" s="50">
        <v>3437.5851819154641</v>
      </c>
      <c r="M320" s="50">
        <v>3437.5851819154641</v>
      </c>
      <c r="N320" s="50">
        <v>3437.5851819154641</v>
      </c>
      <c r="O320" s="59">
        <v>315</v>
      </c>
    </row>
    <row r="321" spans="1:15">
      <c r="A321" s="10" t="s">
        <v>1200</v>
      </c>
      <c r="B321" s="6" t="s">
        <v>1207</v>
      </c>
      <c r="C321" s="47">
        <v>7033.6803665299385</v>
      </c>
      <c r="D321" s="47">
        <v>7033.6803665299385</v>
      </c>
      <c r="E321" s="47">
        <v>7033.6803665299385</v>
      </c>
      <c r="F321" s="48">
        <v>7366.5848482198026</v>
      </c>
      <c r="G321" s="48">
        <v>7366.5848482198026</v>
      </c>
      <c r="H321" s="48">
        <v>7366.5848482198026</v>
      </c>
      <c r="I321" s="49">
        <v>6258.0589513929444</v>
      </c>
      <c r="J321" s="49">
        <v>6258.0589513929444</v>
      </c>
      <c r="K321" s="49">
        <v>6258.0589513929444</v>
      </c>
      <c r="L321" s="50">
        <v>7362.1192771686756</v>
      </c>
      <c r="M321" s="50">
        <v>7362.1192771686756</v>
      </c>
      <c r="N321" s="50">
        <v>7362.1192771686756</v>
      </c>
      <c r="O321" s="59">
        <v>316</v>
      </c>
    </row>
    <row r="322" spans="1:15">
      <c r="A322" s="10" t="s">
        <v>1200</v>
      </c>
      <c r="B322" s="6" t="s">
        <v>1208</v>
      </c>
      <c r="C322" s="47">
        <v>8294.0980566700637</v>
      </c>
      <c r="D322" s="47">
        <v>8294.0980566700637</v>
      </c>
      <c r="E322" s="47">
        <v>8294.0980566700637</v>
      </c>
      <c r="F322" s="48">
        <v>8686.6581775108789</v>
      </c>
      <c r="G322" s="48">
        <v>8686.6581775108789</v>
      </c>
      <c r="H322" s="48">
        <v>8686.6581775108789</v>
      </c>
      <c r="I322" s="49">
        <v>7379.4872502689796</v>
      </c>
      <c r="J322" s="49">
        <v>7379.4872502689796</v>
      </c>
      <c r="K322" s="49">
        <v>7379.4872502689796</v>
      </c>
      <c r="L322" s="50">
        <v>8681.3923874483517</v>
      </c>
      <c r="M322" s="50">
        <v>8681.3923874483517</v>
      </c>
      <c r="N322" s="50">
        <v>8681.3923874483517</v>
      </c>
      <c r="O322" s="59">
        <v>317</v>
      </c>
    </row>
    <row r="323" spans="1:15">
      <c r="A323" s="10" t="s">
        <v>1200</v>
      </c>
      <c r="B323" s="6" t="s">
        <v>1209</v>
      </c>
      <c r="C323" s="47">
        <v>6291.6838026258756</v>
      </c>
      <c r="D323" s="47">
        <v>6291.6838026258756</v>
      </c>
      <c r="E323" s="47">
        <v>6291.6838026258756</v>
      </c>
      <c r="F323" s="48">
        <v>6589.4695458104234</v>
      </c>
      <c r="G323" s="48">
        <v>6589.4695458104234</v>
      </c>
      <c r="H323" s="48">
        <v>6589.4695458104234</v>
      </c>
      <c r="I323" s="49">
        <v>5597.8841927077601</v>
      </c>
      <c r="J323" s="49">
        <v>5597.8841927077601</v>
      </c>
      <c r="K323" s="49">
        <v>5597.8841927077601</v>
      </c>
      <c r="L323" s="50">
        <v>6585.4750564978949</v>
      </c>
      <c r="M323" s="50">
        <v>6585.4750564978949</v>
      </c>
      <c r="N323" s="50">
        <v>6585.4750564978949</v>
      </c>
      <c r="O323" s="59">
        <v>318</v>
      </c>
    </row>
    <row r="324" spans="1:15">
      <c r="A324" s="10" t="s">
        <v>1200</v>
      </c>
      <c r="B324" s="6" t="s">
        <v>1210</v>
      </c>
      <c r="C324" s="47">
        <v>135436.37889064677</v>
      </c>
      <c r="D324" s="47">
        <v>135436.37889064677</v>
      </c>
      <c r="E324" s="47">
        <v>135436.37889064677</v>
      </c>
      <c r="F324" s="48">
        <v>141846.59021203307</v>
      </c>
      <c r="G324" s="48">
        <v>141846.59021203307</v>
      </c>
      <c r="H324" s="48">
        <v>141846.59021203307</v>
      </c>
      <c r="I324" s="49">
        <v>120501.47278429799</v>
      </c>
      <c r="J324" s="49">
        <v>120501.47278429799</v>
      </c>
      <c r="K324" s="49">
        <v>120501.47278429799</v>
      </c>
      <c r="L324" s="50">
        <v>141760.6038234958</v>
      </c>
      <c r="M324" s="50">
        <v>141760.6038234958</v>
      </c>
      <c r="N324" s="50">
        <v>141760.6038234958</v>
      </c>
      <c r="O324" s="59">
        <v>319</v>
      </c>
    </row>
    <row r="325" spans="1:15">
      <c r="A325" s="10" t="s">
        <v>1215</v>
      </c>
      <c r="B325" s="6" t="s">
        <v>1214</v>
      </c>
      <c r="C325" s="47">
        <v>874119.69397068047</v>
      </c>
      <c r="D325" s="47">
        <v>874119.69397068047</v>
      </c>
      <c r="E325" s="47">
        <v>874119.69397068047</v>
      </c>
      <c r="F325" s="48">
        <v>915492.28780376562</v>
      </c>
      <c r="G325" s="48">
        <v>915492.28780376562</v>
      </c>
      <c r="H325" s="48">
        <v>915492.28780376562</v>
      </c>
      <c r="I325" s="49">
        <v>777728.82238923374</v>
      </c>
      <c r="J325" s="49">
        <v>777728.82238923374</v>
      </c>
      <c r="K325" s="49">
        <v>777728.82238923374</v>
      </c>
      <c r="L325" s="50">
        <v>914937.07413448975</v>
      </c>
      <c r="M325" s="50">
        <v>914937.07413448975</v>
      </c>
      <c r="N325" s="50">
        <v>914937.07413448975</v>
      </c>
      <c r="O325" s="59">
        <v>320</v>
      </c>
    </row>
    <row r="326" spans="1:15">
      <c r="A326" s="10" t="s">
        <v>1215</v>
      </c>
      <c r="B326" s="6" t="s">
        <v>1216</v>
      </c>
      <c r="C326" s="47">
        <v>25215.090430255903</v>
      </c>
      <c r="D326" s="47">
        <v>25215.090430255903</v>
      </c>
      <c r="E326" s="47">
        <v>25215.090430255903</v>
      </c>
      <c r="F326" s="48">
        <v>26408.53533491959</v>
      </c>
      <c r="G326" s="48">
        <v>26408.53533491959</v>
      </c>
      <c r="H326" s="48">
        <v>26408.53533491959</v>
      </c>
      <c r="I326" s="49">
        <v>22434.573573878009</v>
      </c>
      <c r="J326" s="49">
        <v>22434.573573878009</v>
      </c>
      <c r="K326" s="49">
        <v>22434.573573878009</v>
      </c>
      <c r="L326" s="50">
        <v>26392.519492952557</v>
      </c>
      <c r="M326" s="50">
        <v>26392.519492952557</v>
      </c>
      <c r="N326" s="50">
        <v>26392.519492952557</v>
      </c>
      <c r="O326" s="59">
        <v>321</v>
      </c>
    </row>
    <row r="327" spans="1:15">
      <c r="A327" s="10" t="s">
        <v>1215</v>
      </c>
      <c r="B327" s="6" t="s">
        <v>1178</v>
      </c>
      <c r="C327" s="47">
        <v>54904.194251212524</v>
      </c>
      <c r="D327" s="47">
        <v>54904.194251212524</v>
      </c>
      <c r="E327" s="47">
        <v>54904.194251212524</v>
      </c>
      <c r="F327" s="48">
        <v>57502.841718094118</v>
      </c>
      <c r="G327" s="48">
        <v>57502.841718094118</v>
      </c>
      <c r="H327" s="48">
        <v>57502.841718094118</v>
      </c>
      <c r="I327" s="49">
        <v>48849.80241694166</v>
      </c>
      <c r="J327" s="49">
        <v>48849.80241694166</v>
      </c>
      <c r="K327" s="49">
        <v>48849.80241694166</v>
      </c>
      <c r="L327" s="50">
        <v>57467.968279869223</v>
      </c>
      <c r="M327" s="50">
        <v>57467.968279869223</v>
      </c>
      <c r="N327" s="50">
        <v>57467.968279869223</v>
      </c>
      <c r="O327" s="59">
        <v>322</v>
      </c>
    </row>
    <row r="328" spans="1:15">
      <c r="A328" s="10" t="s">
        <v>1215</v>
      </c>
      <c r="B328" s="6" t="s">
        <v>1217</v>
      </c>
      <c r="C328" s="47">
        <v>24502.181464779438</v>
      </c>
      <c r="D328" s="47">
        <v>24502.181464779438</v>
      </c>
      <c r="E328" s="47">
        <v>24502.181464779438</v>
      </c>
      <c r="F328" s="48">
        <v>25661.883973210588</v>
      </c>
      <c r="G328" s="48">
        <v>25661.883973210588</v>
      </c>
      <c r="H328" s="48">
        <v>25661.883973210588</v>
      </c>
      <c r="I328" s="49">
        <v>21800.278460731482</v>
      </c>
      <c r="J328" s="49">
        <v>21800.278460731482</v>
      </c>
      <c r="K328" s="49">
        <v>21800.278460731482</v>
      </c>
      <c r="L328" s="50">
        <v>25646.320948867171</v>
      </c>
      <c r="M328" s="50">
        <v>25646.320948867171</v>
      </c>
      <c r="N328" s="50">
        <v>25646.320948867171</v>
      </c>
      <c r="O328" s="59">
        <v>323</v>
      </c>
    </row>
    <row r="329" spans="1:15">
      <c r="A329" s="10" t="s">
        <v>1215</v>
      </c>
      <c r="B329" s="6" t="s">
        <v>1218</v>
      </c>
      <c r="C329" s="47">
        <v>22473.013913256476</v>
      </c>
      <c r="D329" s="47">
        <v>22473.013913256476</v>
      </c>
      <c r="E329" s="47">
        <v>22473.013913256476</v>
      </c>
      <c r="F329" s="48">
        <v>23536.674740545441</v>
      </c>
      <c r="G329" s="48">
        <v>23536.674740545441</v>
      </c>
      <c r="H329" s="48">
        <v>23536.674740545441</v>
      </c>
      <c r="I329" s="49">
        <v>19994.871145049459</v>
      </c>
      <c r="J329" s="49">
        <v>19994.871145049459</v>
      </c>
      <c r="K329" s="49">
        <v>19994.871145049459</v>
      </c>
      <c r="L329" s="50">
        <v>23522.400580381185</v>
      </c>
      <c r="M329" s="50">
        <v>23522.400580381185</v>
      </c>
      <c r="N329" s="50">
        <v>23522.400580381185</v>
      </c>
      <c r="O329" s="59">
        <v>324</v>
      </c>
    </row>
    <row r="330" spans="1:15">
      <c r="A330" s="10" t="s">
        <v>1215</v>
      </c>
      <c r="B330" s="6" t="s">
        <v>1219</v>
      </c>
      <c r="C330" s="47">
        <v>69656.784793977946</v>
      </c>
      <c r="D330" s="47">
        <v>69656.784793977946</v>
      </c>
      <c r="E330" s="47">
        <v>69656.784793977946</v>
      </c>
      <c r="F330" s="48">
        <v>72953.680956915268</v>
      </c>
      <c r="G330" s="48">
        <v>72953.680956915268</v>
      </c>
      <c r="H330" s="48">
        <v>72953.680956915268</v>
      </c>
      <c r="I330" s="49">
        <v>61975.596228881957</v>
      </c>
      <c r="J330" s="49">
        <v>61975.596228881957</v>
      </c>
      <c r="K330" s="49">
        <v>61975.596228881957</v>
      </c>
      <c r="L330" s="50">
        <v>72909.437131564817</v>
      </c>
      <c r="M330" s="50">
        <v>72909.437131564817</v>
      </c>
      <c r="N330" s="50">
        <v>72909.437131564817</v>
      </c>
      <c r="O330" s="59">
        <v>325</v>
      </c>
    </row>
    <row r="331" spans="1:15">
      <c r="A331" s="10" t="s">
        <v>1215</v>
      </c>
      <c r="B331" s="6" t="s">
        <v>1220</v>
      </c>
      <c r="C331" s="47">
        <v>915.09961403699856</v>
      </c>
      <c r="D331" s="47">
        <v>915.09961403699856</v>
      </c>
      <c r="E331" s="47">
        <v>915.09961403699856</v>
      </c>
      <c r="F331" s="48">
        <v>958.41181133618863</v>
      </c>
      <c r="G331" s="48">
        <v>958.41181133618863</v>
      </c>
      <c r="H331" s="48">
        <v>958.41181133618863</v>
      </c>
      <c r="I331" s="49">
        <v>814.18980730310466</v>
      </c>
      <c r="J331" s="49">
        <v>814.18980730310466</v>
      </c>
      <c r="K331" s="49">
        <v>814.18980730310466</v>
      </c>
      <c r="L331" s="50">
        <v>957.83056849499997</v>
      </c>
      <c r="M331" s="50">
        <v>957.83056849499997</v>
      </c>
      <c r="N331" s="50">
        <v>957.83056849499997</v>
      </c>
      <c r="O331" s="59">
        <v>326</v>
      </c>
    </row>
    <row r="332" spans="1:15">
      <c r="A332" s="10" t="s">
        <v>1215</v>
      </c>
      <c r="B332" s="6" t="s">
        <v>1221</v>
      </c>
      <c r="C332" s="47">
        <v>259.41505703000638</v>
      </c>
      <c r="D332" s="47">
        <v>259.41505703000638</v>
      </c>
      <c r="E332" s="47">
        <v>259.41505703000638</v>
      </c>
      <c r="F332" s="48">
        <v>271.69332265280224</v>
      </c>
      <c r="G332" s="48">
        <v>271.69332265280224</v>
      </c>
      <c r="H332" s="48">
        <v>271.69332265280224</v>
      </c>
      <c r="I332" s="49">
        <v>230.80885627632361</v>
      </c>
      <c r="J332" s="49">
        <v>230.80885627632361</v>
      </c>
      <c r="K332" s="49">
        <v>230.80885627632361</v>
      </c>
      <c r="L332" s="50">
        <v>271.52855026902859</v>
      </c>
      <c r="M332" s="50">
        <v>271.52855026902859</v>
      </c>
      <c r="N332" s="50">
        <v>271.52855026902859</v>
      </c>
      <c r="O332" s="59">
        <v>327</v>
      </c>
    </row>
    <row r="333" spans="1:15">
      <c r="A333" s="10" t="s">
        <v>1215</v>
      </c>
      <c r="B333" s="6" t="s">
        <v>1222</v>
      </c>
      <c r="C333" s="47">
        <v>1430.6488369005003</v>
      </c>
      <c r="D333" s="47">
        <v>1430.6488369005003</v>
      </c>
      <c r="E333" s="47">
        <v>1430.6488369005003</v>
      </c>
      <c r="F333" s="48">
        <v>1498.3622789555486</v>
      </c>
      <c r="G333" s="48">
        <v>1498.3622789555486</v>
      </c>
      <c r="H333" s="48">
        <v>1498.3622789555486</v>
      </c>
      <c r="I333" s="49">
        <v>1272.8884188856562</v>
      </c>
      <c r="J333" s="49">
        <v>1272.8884188856562</v>
      </c>
      <c r="K333" s="49">
        <v>1272.8884188856562</v>
      </c>
      <c r="L333" s="50">
        <v>1497.4535752669581</v>
      </c>
      <c r="M333" s="50">
        <v>1497.4535752669581</v>
      </c>
      <c r="N333" s="50">
        <v>1497.4535752669581</v>
      </c>
      <c r="O333" s="59">
        <v>328</v>
      </c>
    </row>
    <row r="334" spans="1:15">
      <c r="A334" s="10" t="s">
        <v>1215</v>
      </c>
      <c r="B334" s="6" t="s">
        <v>1223</v>
      </c>
      <c r="C334" s="47">
        <v>1308.3542006730754</v>
      </c>
      <c r="D334" s="47">
        <v>1308.3542006730754</v>
      </c>
      <c r="E334" s="47">
        <v>1308.3542006730754</v>
      </c>
      <c r="F334" s="48">
        <v>1370.2793664228286</v>
      </c>
      <c r="G334" s="48">
        <v>1370.2793664228286</v>
      </c>
      <c r="H334" s="48">
        <v>1370.2793664228286</v>
      </c>
      <c r="I334" s="49">
        <v>1164.0794490458059</v>
      </c>
      <c r="J334" s="49">
        <v>1164.0794490458059</v>
      </c>
      <c r="K334" s="49">
        <v>1164.0794490458059</v>
      </c>
      <c r="L334" s="50">
        <v>1369.4483404872747</v>
      </c>
      <c r="M334" s="50">
        <v>1369.4483404872747</v>
      </c>
      <c r="N334" s="50">
        <v>1369.4483404872747</v>
      </c>
      <c r="O334" s="59">
        <v>329</v>
      </c>
    </row>
    <row r="335" spans="1:15">
      <c r="A335" s="10" t="s">
        <v>1215</v>
      </c>
      <c r="B335" s="6" t="s">
        <v>1224</v>
      </c>
      <c r="C335" s="47">
        <v>911.8290979553733</v>
      </c>
      <c r="D335" s="47">
        <v>911.8290979553733</v>
      </c>
      <c r="E335" s="47">
        <v>911.8290979553733</v>
      </c>
      <c r="F335" s="48">
        <v>954.98649982505526</v>
      </c>
      <c r="G335" s="48">
        <v>954.98649982505526</v>
      </c>
      <c r="H335" s="48">
        <v>954.98649982505526</v>
      </c>
      <c r="I335" s="49">
        <v>811.27993736388248</v>
      </c>
      <c r="J335" s="49">
        <v>811.27993736388248</v>
      </c>
      <c r="K335" s="49">
        <v>811.27993736388248</v>
      </c>
      <c r="L335" s="50">
        <v>954.40733431406136</v>
      </c>
      <c r="M335" s="50">
        <v>954.40733431406136</v>
      </c>
      <c r="N335" s="50">
        <v>954.40733431406136</v>
      </c>
      <c r="O335" s="59">
        <v>330</v>
      </c>
    </row>
    <row r="336" spans="1:15">
      <c r="A336" s="10" t="s">
        <v>1215</v>
      </c>
      <c r="B336" s="6" t="s">
        <v>1225</v>
      </c>
      <c r="C336" s="47">
        <v>4452.1775080648904</v>
      </c>
      <c r="D336" s="47">
        <v>4452.1775080648904</v>
      </c>
      <c r="E336" s="47">
        <v>4452.1775080648904</v>
      </c>
      <c r="F336" s="48">
        <v>4662.9016605859797</v>
      </c>
      <c r="G336" s="48">
        <v>4662.9016605859797</v>
      </c>
      <c r="H336" s="48">
        <v>4662.9016605859797</v>
      </c>
      <c r="I336" s="49">
        <v>3961.2272716181151</v>
      </c>
      <c r="J336" s="49">
        <v>3961.2272716181151</v>
      </c>
      <c r="K336" s="49">
        <v>3961.2272716181151</v>
      </c>
      <c r="L336" s="50">
        <v>4660.0737757693232</v>
      </c>
      <c r="M336" s="50">
        <v>4660.0737757693232</v>
      </c>
      <c r="N336" s="50">
        <v>4660.0737757693232</v>
      </c>
      <c r="O336" s="59">
        <v>331</v>
      </c>
    </row>
    <row r="337" spans="1:15">
      <c r="A337" s="10" t="s">
        <v>1215</v>
      </c>
      <c r="B337" s="6" t="s">
        <v>1226</v>
      </c>
      <c r="C337" s="47">
        <v>3195.8239893744544</v>
      </c>
      <c r="D337" s="47">
        <v>3195.8239893744544</v>
      </c>
      <c r="E337" s="47">
        <v>3195.8239893744544</v>
      </c>
      <c r="F337" s="48">
        <v>3347.0841986872238</v>
      </c>
      <c r="G337" s="48">
        <v>3347.0841986872238</v>
      </c>
      <c r="H337" s="48">
        <v>3347.0841986872238</v>
      </c>
      <c r="I337" s="49">
        <v>2843.4142886418308</v>
      </c>
      <c r="J337" s="49">
        <v>2843.4142886418308</v>
      </c>
      <c r="K337" s="49">
        <v>2843.4142886418308</v>
      </c>
      <c r="L337" s="50">
        <v>3345.0543105886723</v>
      </c>
      <c r="M337" s="50">
        <v>3345.0543105886723</v>
      </c>
      <c r="N337" s="50">
        <v>3345.0543105886723</v>
      </c>
      <c r="O337" s="59">
        <v>332</v>
      </c>
    </row>
    <row r="338" spans="1:15">
      <c r="A338" s="10" t="s">
        <v>1215</v>
      </c>
      <c r="B338" s="6" t="s">
        <v>1227</v>
      </c>
      <c r="C338" s="47">
        <v>5015.9235951013497</v>
      </c>
      <c r="D338" s="47">
        <v>5015.9235951013497</v>
      </c>
      <c r="E338" s="47">
        <v>5015.9235951013497</v>
      </c>
      <c r="F338" s="48">
        <v>5253.3301780090642</v>
      </c>
      <c r="G338" s="48">
        <v>5253.3301780090642</v>
      </c>
      <c r="H338" s="48">
        <v>5253.3301780090642</v>
      </c>
      <c r="I338" s="49">
        <v>4462.8079858173196</v>
      </c>
      <c r="J338" s="49">
        <v>4462.8079858173196</v>
      </c>
      <c r="K338" s="49">
        <v>4462.8079858173196</v>
      </c>
      <c r="L338" s="50">
        <v>5250.1442191944379</v>
      </c>
      <c r="M338" s="50">
        <v>5250.1442191944379</v>
      </c>
      <c r="N338" s="50">
        <v>5250.1442191944379</v>
      </c>
      <c r="O338" s="59">
        <v>333</v>
      </c>
    </row>
    <row r="339" spans="1:15">
      <c r="A339" s="10" t="s">
        <v>1215</v>
      </c>
      <c r="B339" s="6" t="s">
        <v>1228</v>
      </c>
      <c r="C339" s="47">
        <v>21620.134753004844</v>
      </c>
      <c r="D339" s="47">
        <v>21620.134753004844</v>
      </c>
      <c r="E339" s="47">
        <v>21620.134753004844</v>
      </c>
      <c r="F339" s="48">
        <v>22643.428313283144</v>
      </c>
      <c r="G339" s="48">
        <v>22643.428313283144</v>
      </c>
      <c r="H339" s="48">
        <v>22643.428313283144</v>
      </c>
      <c r="I339" s="49">
        <v>19236.040621589054</v>
      </c>
      <c r="J339" s="49">
        <v>19236.040621589054</v>
      </c>
      <c r="K339" s="49">
        <v>19236.040621589054</v>
      </c>
      <c r="L339" s="50">
        <v>22629.695875461126</v>
      </c>
      <c r="M339" s="50">
        <v>22629.695875461126</v>
      </c>
      <c r="N339" s="50">
        <v>22629.695875461126</v>
      </c>
      <c r="O339" s="59">
        <v>334</v>
      </c>
    </row>
    <row r="340" spans="1:15">
      <c r="A340" s="10" t="s">
        <v>1215</v>
      </c>
      <c r="B340" s="6" t="s">
        <v>1229</v>
      </c>
      <c r="C340" s="47">
        <v>1071.4969746891568</v>
      </c>
      <c r="D340" s="47">
        <v>1071.4969746891568</v>
      </c>
      <c r="E340" s="47">
        <v>1071.4969746891568</v>
      </c>
      <c r="F340" s="48">
        <v>1122.2115500876616</v>
      </c>
      <c r="G340" s="48">
        <v>1122.2115500876616</v>
      </c>
      <c r="H340" s="48">
        <v>1122.2115500876616</v>
      </c>
      <c r="I340" s="49">
        <v>953.34092809785841</v>
      </c>
      <c r="J340" s="49">
        <v>953.34092809785841</v>
      </c>
      <c r="K340" s="49">
        <v>953.34092809785841</v>
      </c>
      <c r="L340" s="50">
        <v>1121.5309685025095</v>
      </c>
      <c r="M340" s="50">
        <v>1121.5309685025095</v>
      </c>
      <c r="N340" s="50">
        <v>1121.5309685025095</v>
      </c>
      <c r="O340" s="59">
        <v>335</v>
      </c>
    </row>
    <row r="341" spans="1:15">
      <c r="A341" s="10" t="s">
        <v>1215</v>
      </c>
      <c r="B341" s="6" t="s">
        <v>1230</v>
      </c>
      <c r="C341" s="47">
        <v>2150.7402648167945</v>
      </c>
      <c r="D341" s="47">
        <v>2150.7402648167945</v>
      </c>
      <c r="E341" s="47">
        <v>2150.7402648167945</v>
      </c>
      <c r="F341" s="48">
        <v>2252.536053231684</v>
      </c>
      <c r="G341" s="48">
        <v>2252.536053231684</v>
      </c>
      <c r="H341" s="48">
        <v>2252.536053231684</v>
      </c>
      <c r="I341" s="49">
        <v>1913.573970428333</v>
      </c>
      <c r="J341" s="49">
        <v>1913.573970428333</v>
      </c>
      <c r="K341" s="49">
        <v>1913.573970428333</v>
      </c>
      <c r="L341" s="50">
        <v>2251.1699698425041</v>
      </c>
      <c r="M341" s="50">
        <v>2251.1699698425041</v>
      </c>
      <c r="N341" s="50">
        <v>2251.1699698425041</v>
      </c>
      <c r="O341" s="59">
        <v>336</v>
      </c>
    </row>
    <row r="342" spans="1:15">
      <c r="A342" s="10" t="s">
        <v>1215</v>
      </c>
      <c r="B342" s="6" t="s">
        <v>1231</v>
      </c>
      <c r="C342" s="47">
        <v>5142.3857549510367</v>
      </c>
      <c r="D342" s="47">
        <v>5142.3857549510367</v>
      </c>
      <c r="E342" s="47">
        <v>5142.3857549510367</v>
      </c>
      <c r="F342" s="48">
        <v>5385.7778654824906</v>
      </c>
      <c r="G342" s="48">
        <v>5385.7778654824906</v>
      </c>
      <c r="H342" s="48">
        <v>5385.7778654824906</v>
      </c>
      <c r="I342" s="49">
        <v>4575.3249183782691</v>
      </c>
      <c r="J342" s="49">
        <v>4575.3249183782691</v>
      </c>
      <c r="K342" s="49">
        <v>4575.3249183782691</v>
      </c>
      <c r="L342" s="50">
        <v>5382.5115818333152</v>
      </c>
      <c r="M342" s="50">
        <v>5382.5115818333152</v>
      </c>
      <c r="N342" s="50">
        <v>5382.5115818333152</v>
      </c>
      <c r="O342" s="59">
        <v>337</v>
      </c>
    </row>
    <row r="343" spans="1:15">
      <c r="A343" s="10" t="s">
        <v>1215</v>
      </c>
      <c r="B343" s="6" t="s">
        <v>1232</v>
      </c>
      <c r="C343" s="47">
        <v>767.01806609100026</v>
      </c>
      <c r="D343" s="47">
        <v>767.01806609100026</v>
      </c>
      <c r="E343" s="47">
        <v>767.01806609100026</v>
      </c>
      <c r="F343" s="48">
        <v>803.32147754586879</v>
      </c>
      <c r="G343" s="48">
        <v>803.32147754586879</v>
      </c>
      <c r="H343" s="48">
        <v>803.32147754586879</v>
      </c>
      <c r="I343" s="49">
        <v>682.43749844198089</v>
      </c>
      <c r="J343" s="49">
        <v>682.43749844198089</v>
      </c>
      <c r="K343" s="49">
        <v>682.43749844198089</v>
      </c>
      <c r="L343" s="50">
        <v>802.83429150279869</v>
      </c>
      <c r="M343" s="50">
        <v>802.83429150279869</v>
      </c>
      <c r="N343" s="50">
        <v>802.83429150279869</v>
      </c>
      <c r="O343" s="59">
        <v>338</v>
      </c>
    </row>
    <row r="344" spans="1:15">
      <c r="A344" s="10" t="s">
        <v>1215</v>
      </c>
      <c r="B344" s="6" t="s">
        <v>1233</v>
      </c>
      <c r="C344" s="47">
        <v>2340.2600275615146</v>
      </c>
      <c r="D344" s="47">
        <v>2340.2600275615146</v>
      </c>
      <c r="E344" s="47">
        <v>2340.2600275615146</v>
      </c>
      <c r="F344" s="48">
        <v>2451.0258966432316</v>
      </c>
      <c r="G344" s="48">
        <v>2451.0258966432316</v>
      </c>
      <c r="H344" s="48">
        <v>2451.0258966432316</v>
      </c>
      <c r="I344" s="49">
        <v>2082.1950218879992</v>
      </c>
      <c r="J344" s="49">
        <v>2082.1950218879992</v>
      </c>
      <c r="K344" s="49">
        <v>2082.1950218879992</v>
      </c>
      <c r="L344" s="50">
        <v>2449.5394361894469</v>
      </c>
      <c r="M344" s="50">
        <v>2449.5394361894469</v>
      </c>
      <c r="N344" s="50">
        <v>2449.5394361894469</v>
      </c>
      <c r="O344" s="59">
        <v>339</v>
      </c>
    </row>
    <row r="345" spans="1:15">
      <c r="A345" s="10" t="s">
        <v>1215</v>
      </c>
      <c r="B345" s="6" t="s">
        <v>1234</v>
      </c>
      <c r="C345" s="47">
        <v>371064.06676891993</v>
      </c>
      <c r="D345" s="47">
        <v>371064.06676891993</v>
      </c>
      <c r="E345" s="47">
        <v>371064.06676891993</v>
      </c>
      <c r="F345" s="48">
        <v>388626.74499980104</v>
      </c>
      <c r="G345" s="48">
        <v>388626.74499980104</v>
      </c>
      <c r="H345" s="48">
        <v>388626.74499980104</v>
      </c>
      <c r="I345" s="49">
        <v>330146.11347817525</v>
      </c>
      <c r="J345" s="49">
        <v>330146.11347817525</v>
      </c>
      <c r="K345" s="49">
        <v>330146.11347817525</v>
      </c>
      <c r="L345" s="50">
        <v>388391.05663415929</v>
      </c>
      <c r="M345" s="50">
        <v>388391.05663415929</v>
      </c>
      <c r="N345" s="50">
        <v>388391.05663415929</v>
      </c>
      <c r="O345" s="59">
        <v>340</v>
      </c>
    </row>
    <row r="346" spans="1:15">
      <c r="A346" s="10" t="s">
        <v>1237</v>
      </c>
      <c r="B346" s="6" t="s">
        <v>1236</v>
      </c>
      <c r="C346" s="47">
        <v>52781.265883809887</v>
      </c>
      <c r="D346" s="47">
        <v>52781.265883809887</v>
      </c>
      <c r="E346" s="47">
        <v>52781.265883809887</v>
      </c>
      <c r="F346" s="48">
        <v>55279.316960561104</v>
      </c>
      <c r="G346" s="48">
        <v>55279.316960561104</v>
      </c>
      <c r="H346" s="48">
        <v>55279.316960561104</v>
      </c>
      <c r="I346" s="49">
        <v>46960.90578593289</v>
      </c>
      <c r="J346" s="49">
        <v>46960.90578593289</v>
      </c>
      <c r="K346" s="49">
        <v>46960.90578593289</v>
      </c>
      <c r="L346" s="50">
        <v>55245.79713748987</v>
      </c>
      <c r="M346" s="50">
        <v>55245.79713748987</v>
      </c>
      <c r="N346" s="50">
        <v>55245.79713748987</v>
      </c>
      <c r="O346" s="59">
        <v>341</v>
      </c>
    </row>
    <row r="347" spans="1:15">
      <c r="A347" s="10" t="s">
        <v>1237</v>
      </c>
      <c r="B347" s="6" t="s">
        <v>1238</v>
      </c>
      <c r="C347" s="47">
        <v>7733.4602105022514</v>
      </c>
      <c r="D347" s="47">
        <v>7733.4602105022514</v>
      </c>
      <c r="E347" s="47">
        <v>7733.4602105022514</v>
      </c>
      <c r="F347" s="48">
        <v>8099.4722468256086</v>
      </c>
      <c r="G347" s="48">
        <v>8099.4722468256086</v>
      </c>
      <c r="H347" s="48">
        <v>8099.4722468256086</v>
      </c>
      <c r="I347" s="49">
        <v>6880.6666582063863</v>
      </c>
      <c r="J347" s="49">
        <v>6880.6666582063863</v>
      </c>
      <c r="K347" s="49">
        <v>6880.6666582063863</v>
      </c>
      <c r="L347" s="50">
        <v>8094.5609546532105</v>
      </c>
      <c r="M347" s="50">
        <v>8094.5609546532105</v>
      </c>
      <c r="N347" s="50">
        <v>8094.5609546532105</v>
      </c>
      <c r="O347" s="59">
        <v>342</v>
      </c>
    </row>
    <row r="348" spans="1:15">
      <c r="A348" s="10" t="s">
        <v>1237</v>
      </c>
      <c r="B348" s="6" t="s">
        <v>1239</v>
      </c>
      <c r="C348" s="47">
        <v>3270.8876756008062</v>
      </c>
      <c r="D348" s="47">
        <v>3270.8876756008062</v>
      </c>
      <c r="E348" s="47">
        <v>3270.8876756008062</v>
      </c>
      <c r="F348" s="48">
        <v>3425.6934450939775</v>
      </c>
      <c r="G348" s="48">
        <v>3425.6934450939775</v>
      </c>
      <c r="H348" s="48">
        <v>3425.6934450939775</v>
      </c>
      <c r="I348" s="49">
        <v>2910.19636225464</v>
      </c>
      <c r="J348" s="49">
        <v>2910.19636225464</v>
      </c>
      <c r="K348" s="49">
        <v>2910.19636225464</v>
      </c>
      <c r="L348" s="50">
        <v>3423.6162009366781</v>
      </c>
      <c r="M348" s="50">
        <v>3423.6162009366781</v>
      </c>
      <c r="N348" s="50">
        <v>3423.6162009366781</v>
      </c>
      <c r="O348" s="59">
        <v>343</v>
      </c>
    </row>
    <row r="349" spans="1:15">
      <c r="A349" s="10" t="s">
        <v>1237</v>
      </c>
      <c r="B349" s="6" t="s">
        <v>1240</v>
      </c>
      <c r="C349" s="47">
        <v>553.25090742576162</v>
      </c>
      <c r="D349" s="47">
        <v>553.25090742576162</v>
      </c>
      <c r="E349" s="47">
        <v>553.25090742576162</v>
      </c>
      <c r="F349" s="48">
        <v>579.43536893623184</v>
      </c>
      <c r="G349" s="48">
        <v>579.43536893623184</v>
      </c>
      <c r="H349" s="48">
        <v>579.43536893623184</v>
      </c>
      <c r="I349" s="49">
        <v>492.24214888662851</v>
      </c>
      <c r="J349" s="49">
        <v>492.24214888662851</v>
      </c>
      <c r="K349" s="49">
        <v>492.24214888662851</v>
      </c>
      <c r="L349" s="50">
        <v>579.0840156251586</v>
      </c>
      <c r="M349" s="50">
        <v>579.0840156251586</v>
      </c>
      <c r="N349" s="50">
        <v>579.0840156251586</v>
      </c>
      <c r="O349" s="59">
        <v>344</v>
      </c>
    </row>
    <row r="350" spans="1:15">
      <c r="A350" s="10" t="s">
        <v>1237</v>
      </c>
      <c r="B350" s="6" t="s">
        <v>1241</v>
      </c>
      <c r="C350" s="47">
        <v>535.55931788864359</v>
      </c>
      <c r="D350" s="47">
        <v>535.55931788864359</v>
      </c>
      <c r="E350" s="47">
        <v>535.55931788864359</v>
      </c>
      <c r="F350" s="48">
        <v>560.90646537201326</v>
      </c>
      <c r="G350" s="48">
        <v>560.90646537201326</v>
      </c>
      <c r="H350" s="48">
        <v>560.90646537201326</v>
      </c>
      <c r="I350" s="49">
        <v>476.50146787899774</v>
      </c>
      <c r="J350" s="49">
        <v>476.50146787899774</v>
      </c>
      <c r="K350" s="49">
        <v>476.50146787899774</v>
      </c>
      <c r="L350" s="50">
        <v>560.56634746693499</v>
      </c>
      <c r="M350" s="50">
        <v>560.56634746693499</v>
      </c>
      <c r="N350" s="50">
        <v>560.56634746693499</v>
      </c>
      <c r="O350" s="59">
        <v>345</v>
      </c>
    </row>
    <row r="351" spans="1:15">
      <c r="A351" s="10" t="s">
        <v>1237</v>
      </c>
      <c r="B351" s="6" t="s">
        <v>1242</v>
      </c>
      <c r="C351" s="47">
        <v>1399.0020558102005</v>
      </c>
      <c r="D351" s="47">
        <v>1399.0020558102005</v>
      </c>
      <c r="E351" s="47">
        <v>1399.0020558102005</v>
      </c>
      <c r="F351" s="48">
        <v>1465.2145373294402</v>
      </c>
      <c r="G351" s="48">
        <v>1465.2145373294402</v>
      </c>
      <c r="H351" s="48">
        <v>1465.2145373294402</v>
      </c>
      <c r="I351" s="49">
        <v>1244.7295955700365</v>
      </c>
      <c r="J351" s="49">
        <v>1244.7295955700365</v>
      </c>
      <c r="K351" s="49">
        <v>1244.7295955700365</v>
      </c>
      <c r="L351" s="50">
        <v>1464.3260724432382</v>
      </c>
      <c r="M351" s="50">
        <v>1464.3260724432382</v>
      </c>
      <c r="N351" s="50">
        <v>1464.3260724432382</v>
      </c>
      <c r="O351" s="59">
        <v>346</v>
      </c>
    </row>
    <row r="352" spans="1:15">
      <c r="A352" s="10" t="s">
        <v>1237</v>
      </c>
      <c r="B352" s="6" t="s">
        <v>1243</v>
      </c>
      <c r="C352" s="47">
        <v>29778.907282295761</v>
      </c>
      <c r="D352" s="47">
        <v>29778.907282295761</v>
      </c>
      <c r="E352" s="47">
        <v>29778.907282295761</v>
      </c>
      <c r="F352" s="48">
        <v>31188.294309214936</v>
      </c>
      <c r="G352" s="48">
        <v>31188.294309214936</v>
      </c>
      <c r="H352" s="48">
        <v>31188.294309214936</v>
      </c>
      <c r="I352" s="49">
        <v>26495.091314603738</v>
      </c>
      <c r="J352" s="49">
        <v>26495.091314603738</v>
      </c>
      <c r="K352" s="49">
        <v>26495.091314603738</v>
      </c>
      <c r="L352" s="50">
        <v>31169.382604718223</v>
      </c>
      <c r="M352" s="50">
        <v>31169.382604718223</v>
      </c>
      <c r="N352" s="50">
        <v>31169.382604718223</v>
      </c>
      <c r="O352" s="59">
        <v>347</v>
      </c>
    </row>
    <row r="353" spans="1:15">
      <c r="A353" s="10" t="s">
        <v>1245</v>
      </c>
      <c r="B353" s="6" t="s">
        <v>1244</v>
      </c>
      <c r="C353" s="47">
        <v>50675.665005875984</v>
      </c>
      <c r="D353" s="47">
        <v>50675.665005875984</v>
      </c>
      <c r="E353" s="47">
        <v>50675.665005875984</v>
      </c>
      <c r="F353" s="48">
        <v>53074.243900960042</v>
      </c>
      <c r="G353" s="48">
        <v>53074.243900960042</v>
      </c>
      <c r="H353" s="48">
        <v>53074.243900960042</v>
      </c>
      <c r="I353" s="49">
        <v>45087.580407677022</v>
      </c>
      <c r="J353" s="49">
        <v>45087.580407677022</v>
      </c>
      <c r="K353" s="49">
        <v>45087.580407677022</v>
      </c>
      <c r="L353" s="50">
        <v>53042.044305587122</v>
      </c>
      <c r="M353" s="50">
        <v>53042.044305587122</v>
      </c>
      <c r="N353" s="50">
        <v>53042.044305587122</v>
      </c>
      <c r="O353" s="59">
        <v>348</v>
      </c>
    </row>
    <row r="354" spans="1:15">
      <c r="A354" s="10" t="s">
        <v>1245</v>
      </c>
      <c r="B354" s="6" t="s">
        <v>1246</v>
      </c>
      <c r="C354" s="47">
        <v>9599.7508430340149</v>
      </c>
      <c r="D354" s="47">
        <v>9599.7508430340149</v>
      </c>
      <c r="E354" s="47">
        <v>9599.7508430340149</v>
      </c>
      <c r="F354" s="48">
        <v>10054.125931500974</v>
      </c>
      <c r="G354" s="48">
        <v>10054.125931500974</v>
      </c>
      <c r="H354" s="48">
        <v>10054.125931500974</v>
      </c>
      <c r="I354" s="49">
        <v>8541.1713487878969</v>
      </c>
      <c r="J354" s="49">
        <v>8541.1713487878969</v>
      </c>
      <c r="K354" s="49">
        <v>8541.1713487878969</v>
      </c>
      <c r="L354" s="50">
        <v>10048.02619718489</v>
      </c>
      <c r="M354" s="50">
        <v>10048.02619718489</v>
      </c>
      <c r="N354" s="50">
        <v>10048.02619718489</v>
      </c>
      <c r="O354" s="59">
        <v>349</v>
      </c>
    </row>
    <row r="355" spans="1:15">
      <c r="A355" s="10" t="s">
        <v>1245</v>
      </c>
      <c r="B355" s="6" t="s">
        <v>253</v>
      </c>
      <c r="C355" s="47">
        <v>20125.371981819026</v>
      </c>
      <c r="D355" s="47">
        <v>20125.371981819026</v>
      </c>
      <c r="E355" s="47">
        <v>20125.371981819026</v>
      </c>
      <c r="F355" s="48">
        <v>21077.945420879172</v>
      </c>
      <c r="G355" s="48">
        <v>21077.945420879172</v>
      </c>
      <c r="H355" s="48">
        <v>21077.945420879172</v>
      </c>
      <c r="I355" s="49">
        <v>17906.115832115069</v>
      </c>
      <c r="J355" s="49">
        <v>17906.115832115069</v>
      </c>
      <c r="K355" s="49">
        <v>17906.115832115069</v>
      </c>
      <c r="L355" s="50">
        <v>21065.157649185025</v>
      </c>
      <c r="M355" s="50">
        <v>21065.157649185025</v>
      </c>
      <c r="N355" s="50">
        <v>21065.157649185025</v>
      </c>
      <c r="O355" s="59">
        <v>350</v>
      </c>
    </row>
    <row r="356" spans="1:15">
      <c r="A356" s="10" t="s">
        <v>1245</v>
      </c>
      <c r="B356" s="6" t="s">
        <v>254</v>
      </c>
      <c r="C356" s="47">
        <v>3303.7332343794978</v>
      </c>
      <c r="D356" s="47">
        <v>3303.7332343794978</v>
      </c>
      <c r="E356" s="47">
        <v>3303.7332343794978</v>
      </c>
      <c r="F356" s="48">
        <v>3460.1054262402581</v>
      </c>
      <c r="G356" s="48">
        <v>3460.1054262402581</v>
      </c>
      <c r="H356" s="48">
        <v>3460.1054262402581</v>
      </c>
      <c r="I356" s="49">
        <v>2939.4254191499699</v>
      </c>
      <c r="J356" s="49">
        <v>2939.4254191499699</v>
      </c>
      <c r="K356" s="49">
        <v>2939.4254191499699</v>
      </c>
      <c r="L356" s="50">
        <v>3458.0062160304906</v>
      </c>
      <c r="M356" s="50">
        <v>3458.0062160304906</v>
      </c>
      <c r="N356" s="50">
        <v>3458.0062160304906</v>
      </c>
      <c r="O356" s="59">
        <v>351</v>
      </c>
    </row>
    <row r="357" spans="1:15">
      <c r="A357" s="10" t="s">
        <v>1245</v>
      </c>
      <c r="B357" s="6" t="s">
        <v>255</v>
      </c>
      <c r="C357" s="47">
        <v>4354.8869983238492</v>
      </c>
      <c r="D357" s="47">
        <v>4354.8869983238492</v>
      </c>
      <c r="E357" s="47">
        <v>4354.8869983238492</v>
      </c>
      <c r="F357" s="48">
        <v>4561.012365271562</v>
      </c>
      <c r="G357" s="48">
        <v>4561.012365271562</v>
      </c>
      <c r="H357" s="48">
        <v>4561.012365271562</v>
      </c>
      <c r="I357" s="49">
        <v>3874.6668184918008</v>
      </c>
      <c r="J357" s="49">
        <v>3874.6668184918008</v>
      </c>
      <c r="K357" s="49">
        <v>3874.6668184918008</v>
      </c>
      <c r="L357" s="50">
        <v>4558.2452461972571</v>
      </c>
      <c r="M357" s="50">
        <v>4558.2452461972571</v>
      </c>
      <c r="N357" s="50">
        <v>4558.2452461972571</v>
      </c>
      <c r="O357" s="59">
        <v>352</v>
      </c>
    </row>
    <row r="358" spans="1:15">
      <c r="A358" s="10" t="s">
        <v>1245</v>
      </c>
      <c r="B358" s="6" t="s">
        <v>256</v>
      </c>
      <c r="C358" s="47">
        <v>5094.4811480755425</v>
      </c>
      <c r="D358" s="47">
        <v>5094.4811480755425</v>
      </c>
      <c r="E358" s="47">
        <v>5094.4811480755425</v>
      </c>
      <c r="F358" s="48">
        <v>5335.6129607860557</v>
      </c>
      <c r="G358" s="48">
        <v>5335.6129607860557</v>
      </c>
      <c r="H358" s="48">
        <v>5335.6129607860557</v>
      </c>
      <c r="I358" s="49">
        <v>4532.70476810944</v>
      </c>
      <c r="J358" s="49">
        <v>4532.70476810944</v>
      </c>
      <c r="K358" s="49">
        <v>4532.70476810944</v>
      </c>
      <c r="L358" s="50">
        <v>5332.3758995341905</v>
      </c>
      <c r="M358" s="50">
        <v>5332.3758995341905</v>
      </c>
      <c r="N358" s="50">
        <v>5332.3758995341905</v>
      </c>
      <c r="O358" s="59">
        <v>353</v>
      </c>
    </row>
    <row r="359" spans="1:15">
      <c r="A359" s="10" t="s">
        <v>1245</v>
      </c>
      <c r="B359" s="6" t="s">
        <v>82</v>
      </c>
      <c r="C359" s="47">
        <v>2418.4898579341466</v>
      </c>
      <c r="D359" s="47">
        <v>2418.4898579341466</v>
      </c>
      <c r="E359" s="47">
        <v>2418.4898579341466</v>
      </c>
      <c r="F359" s="48">
        <v>2532.9617396656063</v>
      </c>
      <c r="G359" s="48">
        <v>2532.9617396656063</v>
      </c>
      <c r="H359" s="48">
        <v>2532.9617396656063</v>
      </c>
      <c r="I359" s="49">
        <v>2151.7992101754025</v>
      </c>
      <c r="J359" s="49">
        <v>2151.7992101754025</v>
      </c>
      <c r="K359" s="49">
        <v>2151.7992101754025</v>
      </c>
      <c r="L359" s="50">
        <v>2531.4250179505589</v>
      </c>
      <c r="M359" s="50">
        <v>2531.4250179505589</v>
      </c>
      <c r="N359" s="50">
        <v>2531.4250179505589</v>
      </c>
      <c r="O359" s="59">
        <v>354</v>
      </c>
    </row>
    <row r="360" spans="1:15">
      <c r="A360" s="10" t="s">
        <v>1245</v>
      </c>
      <c r="B360" s="6" t="s">
        <v>257</v>
      </c>
      <c r="C360" s="47">
        <v>3307.6320304206183</v>
      </c>
      <c r="D360" s="47">
        <v>3307.6320304206183</v>
      </c>
      <c r="E360" s="47">
        <v>3307.6320304206183</v>
      </c>
      <c r="F360" s="48">
        <v>3464.1887599662696</v>
      </c>
      <c r="G360" s="48">
        <v>3464.1887599662696</v>
      </c>
      <c r="H360" s="48">
        <v>3464.1887599662696</v>
      </c>
      <c r="I360" s="49">
        <v>2942.8942888722872</v>
      </c>
      <c r="J360" s="49">
        <v>2942.8942888722872</v>
      </c>
      <c r="K360" s="49">
        <v>2942.8942888722872</v>
      </c>
      <c r="L360" s="50">
        <v>3462.087072440122</v>
      </c>
      <c r="M360" s="50">
        <v>3462.087072440122</v>
      </c>
      <c r="N360" s="50">
        <v>3462.087072440122</v>
      </c>
      <c r="O360" s="59">
        <v>355</v>
      </c>
    </row>
    <row r="361" spans="1:15">
      <c r="A361" s="10" t="s">
        <v>1245</v>
      </c>
      <c r="B361" s="6" t="s">
        <v>258</v>
      </c>
      <c r="C361" s="47">
        <v>3693.7578804284703</v>
      </c>
      <c r="D361" s="47">
        <v>3693.7578804284703</v>
      </c>
      <c r="E361" s="47">
        <v>3693.7578804284703</v>
      </c>
      <c r="F361" s="48">
        <v>3868.5907058984244</v>
      </c>
      <c r="G361" s="48">
        <v>3868.5907058984244</v>
      </c>
      <c r="H361" s="48">
        <v>3868.5907058984244</v>
      </c>
      <c r="I361" s="49">
        <v>3286.4414393180282</v>
      </c>
      <c r="J361" s="49">
        <v>3286.4414393180282</v>
      </c>
      <c r="K361" s="49">
        <v>3286.4414393180282</v>
      </c>
      <c r="L361" s="50">
        <v>3866.2436718902554</v>
      </c>
      <c r="M361" s="50">
        <v>3866.2436718902554</v>
      </c>
      <c r="N361" s="50">
        <v>3866.2436718902554</v>
      </c>
      <c r="O361" s="59">
        <v>356</v>
      </c>
    </row>
    <row r="362" spans="1:15">
      <c r="A362" s="10" t="s">
        <v>1245</v>
      </c>
      <c r="B362" s="6" t="s">
        <v>259</v>
      </c>
      <c r="C362" s="47">
        <v>363.92460135511448</v>
      </c>
      <c r="D362" s="47">
        <v>363.92460135511448</v>
      </c>
      <c r="E362" s="47">
        <v>363.92460135511448</v>
      </c>
      <c r="F362" s="48">
        <v>381.14986851462868</v>
      </c>
      <c r="G362" s="48">
        <v>381.14986851462868</v>
      </c>
      <c r="H362" s="48">
        <v>381.14986851462868</v>
      </c>
      <c r="I362" s="49">
        <v>323.79406810010136</v>
      </c>
      <c r="J362" s="49">
        <v>323.79406810010136</v>
      </c>
      <c r="K362" s="49">
        <v>323.79406810010136</v>
      </c>
      <c r="L362" s="50">
        <v>380.9186288277192</v>
      </c>
      <c r="M362" s="50">
        <v>380.9186288277192</v>
      </c>
      <c r="N362" s="50">
        <v>380.9186288277192</v>
      </c>
      <c r="O362" s="59">
        <v>357</v>
      </c>
    </row>
    <row r="363" spans="1:15">
      <c r="A363" s="10" t="s">
        <v>1245</v>
      </c>
      <c r="B363" s="6" t="s">
        <v>260</v>
      </c>
      <c r="C363" s="47">
        <v>1226.4168386512292</v>
      </c>
      <c r="D363" s="47">
        <v>1226.4168386512292</v>
      </c>
      <c r="E363" s="47">
        <v>1226.4168386512292</v>
      </c>
      <c r="F363" s="48">
        <v>1284.4655597765159</v>
      </c>
      <c r="G363" s="48">
        <v>1284.4655597765159</v>
      </c>
      <c r="H363" s="48">
        <v>1284.4655597765159</v>
      </c>
      <c r="I363" s="49">
        <v>1091.1779415150172</v>
      </c>
      <c r="J363" s="49">
        <v>1091.1779415150172</v>
      </c>
      <c r="K363" s="49">
        <v>1091.1779415150172</v>
      </c>
      <c r="L363" s="50">
        <v>1283.6862877934343</v>
      </c>
      <c r="M363" s="50">
        <v>1283.6862877934343</v>
      </c>
      <c r="N363" s="50">
        <v>1283.6862877934343</v>
      </c>
      <c r="O363" s="59">
        <v>358</v>
      </c>
    </row>
    <row r="364" spans="1:15">
      <c r="A364" s="10" t="s">
        <v>1245</v>
      </c>
      <c r="B364" s="6" t="s">
        <v>261</v>
      </c>
      <c r="C364" s="47">
        <v>1516.0978571845446</v>
      </c>
      <c r="D364" s="47">
        <v>1516.0978571845446</v>
      </c>
      <c r="E364" s="47">
        <v>1516.0978571845446</v>
      </c>
      <c r="F364" s="48">
        <v>1587.8577506699753</v>
      </c>
      <c r="G364" s="48">
        <v>1587.8577506699753</v>
      </c>
      <c r="H364" s="48">
        <v>1587.8577506699753</v>
      </c>
      <c r="I364" s="49">
        <v>1348.9153824382727</v>
      </c>
      <c r="J364" s="49">
        <v>1348.9153824382727</v>
      </c>
      <c r="K364" s="49">
        <v>1348.9153824382727</v>
      </c>
      <c r="L364" s="50">
        <v>1586.8944137795479</v>
      </c>
      <c r="M364" s="50">
        <v>1586.8944137795479</v>
      </c>
      <c r="N364" s="50">
        <v>1586.8944137795479</v>
      </c>
      <c r="O364" s="59">
        <v>359</v>
      </c>
    </row>
    <row r="365" spans="1:15">
      <c r="A365" s="10" t="s">
        <v>1245</v>
      </c>
      <c r="B365" s="6" t="s">
        <v>262</v>
      </c>
      <c r="C365" s="47">
        <v>1728.5881809125694</v>
      </c>
      <c r="D365" s="47">
        <v>1728.5881809125694</v>
      </c>
      <c r="E365" s="47">
        <v>1728.5881809125694</v>
      </c>
      <c r="F365" s="48">
        <v>1810.4056593521298</v>
      </c>
      <c r="G365" s="48">
        <v>1810.4056593521298</v>
      </c>
      <c r="H365" s="48">
        <v>1810.4056593521298</v>
      </c>
      <c r="I365" s="49">
        <v>1537.9740668350089</v>
      </c>
      <c r="J365" s="49">
        <v>1537.9740668350089</v>
      </c>
      <c r="K365" s="49">
        <v>1537.9740668350089</v>
      </c>
      <c r="L365" s="50">
        <v>1809.3073049450322</v>
      </c>
      <c r="M365" s="50">
        <v>1809.3073049450322</v>
      </c>
      <c r="N365" s="50">
        <v>1809.3073049450322</v>
      </c>
      <c r="O365" s="59">
        <v>360</v>
      </c>
    </row>
    <row r="366" spans="1:15">
      <c r="A366" s="10" t="s">
        <v>1245</v>
      </c>
      <c r="B366" s="6" t="s">
        <v>263</v>
      </c>
      <c r="C366" s="47">
        <v>1441.5741643222805</v>
      </c>
      <c r="D366" s="47">
        <v>1441.5741643222805</v>
      </c>
      <c r="E366" s="47">
        <v>1441.5741643222805</v>
      </c>
      <c r="F366" s="48">
        <v>1509.8067048491966</v>
      </c>
      <c r="G366" s="48">
        <v>1509.8067048491966</v>
      </c>
      <c r="H366" s="48">
        <v>1509.8067048491966</v>
      </c>
      <c r="I366" s="49">
        <v>1282.6095333918959</v>
      </c>
      <c r="J366" s="49">
        <v>1282.6095333918959</v>
      </c>
      <c r="K366" s="49">
        <v>1282.6095333918959</v>
      </c>
      <c r="L366" s="50">
        <v>1508.8907207217883</v>
      </c>
      <c r="M366" s="50">
        <v>1508.8907207217883</v>
      </c>
      <c r="N366" s="50">
        <v>1508.8907207217883</v>
      </c>
      <c r="O366" s="59">
        <v>361</v>
      </c>
    </row>
    <row r="367" spans="1:15">
      <c r="A367" s="10" t="s">
        <v>1245</v>
      </c>
      <c r="B367" s="6" t="s">
        <v>264</v>
      </c>
      <c r="C367" s="47">
        <v>65316.62937728312</v>
      </c>
      <c r="D367" s="47">
        <v>65316.62937728312</v>
      </c>
      <c r="E367" s="47">
        <v>65316.62937728312</v>
      </c>
      <c r="F367" s="48">
        <v>68408.193912335846</v>
      </c>
      <c r="G367" s="48">
        <v>68408.193912335846</v>
      </c>
      <c r="H367" s="48">
        <v>68408.193912335846</v>
      </c>
      <c r="I367" s="49">
        <v>58114.062808356131</v>
      </c>
      <c r="J367" s="49">
        <v>58114.062808356131</v>
      </c>
      <c r="K367" s="49">
        <v>58114.062808356131</v>
      </c>
      <c r="L367" s="50">
        <v>68366.691367932581</v>
      </c>
      <c r="M367" s="50">
        <v>68366.691367932581</v>
      </c>
      <c r="N367" s="50">
        <v>68366.691367932581</v>
      </c>
      <c r="O367" s="59">
        <v>362</v>
      </c>
    </row>
    <row r="368" spans="1:15">
      <c r="A368" s="10" t="s">
        <v>268</v>
      </c>
      <c r="B368" s="6" t="s">
        <v>267</v>
      </c>
      <c r="C368" s="47">
        <v>76636.880226925859</v>
      </c>
      <c r="D368" s="47">
        <v>76636.880226925859</v>
      </c>
      <c r="E368" s="47">
        <v>76636.880226925859</v>
      </c>
      <c r="F368" s="48">
        <v>80264.26206756162</v>
      </c>
      <c r="G368" s="48">
        <v>80264.26206756162</v>
      </c>
      <c r="H368" s="48">
        <v>80264.26206756162</v>
      </c>
      <c r="I368" s="49">
        <v>68186.002206716774</v>
      </c>
      <c r="J368" s="49">
        <v>68186.002206716774</v>
      </c>
      <c r="K368" s="49">
        <v>68186.002206716774</v>
      </c>
      <c r="L368" s="50">
        <v>80215.536919030666</v>
      </c>
      <c r="M368" s="50">
        <v>80215.536919030666</v>
      </c>
      <c r="N368" s="50">
        <v>80215.536919030666</v>
      </c>
      <c r="O368" s="59">
        <v>363</v>
      </c>
    </row>
    <row r="369" spans="1:15">
      <c r="A369" s="10" t="s">
        <v>268</v>
      </c>
      <c r="B369" s="6" t="s">
        <v>269</v>
      </c>
      <c r="C369" s="47">
        <v>13235.825738426503</v>
      </c>
      <c r="D369" s="47">
        <v>13235.825738426503</v>
      </c>
      <c r="E369" s="47">
        <v>13235.825738426503</v>
      </c>
      <c r="F369" s="48">
        <v>13862.304710263865</v>
      </c>
      <c r="G369" s="48">
        <v>13862.304710263865</v>
      </c>
      <c r="H369" s="48">
        <v>13862.304710263865</v>
      </c>
      <c r="I369" s="49">
        <v>11776.288913845705</v>
      </c>
      <c r="J369" s="49">
        <v>11776.288913845705</v>
      </c>
      <c r="K369" s="49">
        <v>11776.288913845705</v>
      </c>
      <c r="L369" s="50">
        <v>13853.889472415913</v>
      </c>
      <c r="M369" s="50">
        <v>13853.889472415913</v>
      </c>
      <c r="N369" s="50">
        <v>13853.889472415913</v>
      </c>
      <c r="O369" s="59">
        <v>364</v>
      </c>
    </row>
    <row r="370" spans="1:15">
      <c r="A370" s="10" t="s">
        <v>268</v>
      </c>
      <c r="B370" s="6" t="s">
        <v>270</v>
      </c>
      <c r="C370" s="47">
        <v>7218.6562225762873</v>
      </c>
      <c r="D370" s="47">
        <v>7218.6562225762873</v>
      </c>
      <c r="E370" s="47">
        <v>7218.6562225762873</v>
      </c>
      <c r="F370" s="48">
        <v>7560.3301322922207</v>
      </c>
      <c r="G370" s="48">
        <v>7560.3301322922207</v>
      </c>
      <c r="H370" s="48">
        <v>7560.3301322922207</v>
      </c>
      <c r="I370" s="49">
        <v>6422.6428276392871</v>
      </c>
      <c r="J370" s="49">
        <v>6422.6428276392871</v>
      </c>
      <c r="K370" s="49">
        <v>6422.6428276392871</v>
      </c>
      <c r="L370" s="50">
        <v>7555.7405652900488</v>
      </c>
      <c r="M370" s="50">
        <v>7555.7405652900488</v>
      </c>
      <c r="N370" s="50">
        <v>7555.7405652900488</v>
      </c>
      <c r="O370" s="59">
        <v>365</v>
      </c>
    </row>
    <row r="371" spans="1:15">
      <c r="A371" s="10" t="s">
        <v>268</v>
      </c>
      <c r="B371" s="6" t="s">
        <v>271</v>
      </c>
      <c r="C371" s="47">
        <v>534.24421813243191</v>
      </c>
      <c r="D371" s="47">
        <v>534.24421813243191</v>
      </c>
      <c r="E371" s="47">
        <v>534.24421813243191</v>
      </c>
      <c r="F371" s="48">
        <v>559.53110050003329</v>
      </c>
      <c r="G371" s="48">
        <v>559.53110050003329</v>
      </c>
      <c r="H371" s="48">
        <v>559.53110050003329</v>
      </c>
      <c r="I371" s="49">
        <v>475.33220726937873</v>
      </c>
      <c r="J371" s="49">
        <v>475.33220726937873</v>
      </c>
      <c r="K371" s="49">
        <v>475.33220726937873</v>
      </c>
      <c r="L371" s="50">
        <v>559.1914320688129</v>
      </c>
      <c r="M371" s="50">
        <v>559.1914320688129</v>
      </c>
      <c r="N371" s="50">
        <v>559.1914320688129</v>
      </c>
      <c r="O371" s="59">
        <v>366</v>
      </c>
    </row>
    <row r="372" spans="1:15">
      <c r="A372" s="10" t="s">
        <v>268</v>
      </c>
      <c r="B372" s="6" t="s">
        <v>272</v>
      </c>
      <c r="C372" s="47">
        <v>2986.107674655877</v>
      </c>
      <c r="D372" s="47">
        <v>2986.107674655877</v>
      </c>
      <c r="E372" s="47">
        <v>2986.107674655877</v>
      </c>
      <c r="F372" s="48">
        <v>3127.4463189372773</v>
      </c>
      <c r="G372" s="48">
        <v>3127.4463189372773</v>
      </c>
      <c r="H372" s="48">
        <v>3127.4463189372773</v>
      </c>
      <c r="I372" s="49">
        <v>2656.8245457105936</v>
      </c>
      <c r="J372" s="49">
        <v>2656.8245457105936</v>
      </c>
      <c r="K372" s="49">
        <v>2656.8245457105936</v>
      </c>
      <c r="L372" s="50">
        <v>3125.547774273844</v>
      </c>
      <c r="M372" s="50">
        <v>3125.547774273844</v>
      </c>
      <c r="N372" s="50">
        <v>3125.547774273844</v>
      </c>
      <c r="O372" s="59">
        <v>367</v>
      </c>
    </row>
    <row r="373" spans="1:15">
      <c r="A373" s="10" t="s">
        <v>268</v>
      </c>
      <c r="B373" s="6" t="s">
        <v>273</v>
      </c>
      <c r="C373" s="47">
        <v>2780.0742959918853</v>
      </c>
      <c r="D373" s="47">
        <v>2780.0742959918853</v>
      </c>
      <c r="E373" s="47">
        <v>2780.0742959918853</v>
      </c>
      <c r="F373" s="48">
        <v>2911.6609548829929</v>
      </c>
      <c r="G373" s="48">
        <v>2911.6609548829929</v>
      </c>
      <c r="H373" s="48">
        <v>2911.6609548829929</v>
      </c>
      <c r="I373" s="49">
        <v>2473.5108151589116</v>
      </c>
      <c r="J373" s="49">
        <v>2473.5108151589116</v>
      </c>
      <c r="K373" s="49">
        <v>2473.5108151589116</v>
      </c>
      <c r="L373" s="50">
        <v>2909.893404682643</v>
      </c>
      <c r="M373" s="50">
        <v>2909.893404682643</v>
      </c>
      <c r="N373" s="50">
        <v>2909.893404682643</v>
      </c>
      <c r="O373" s="59">
        <v>368</v>
      </c>
    </row>
    <row r="374" spans="1:15">
      <c r="A374" s="10" t="s">
        <v>268</v>
      </c>
      <c r="B374" s="6" t="s">
        <v>274</v>
      </c>
      <c r="C374" s="47">
        <v>3506.7932195907902</v>
      </c>
      <c r="D374" s="47">
        <v>3506.7932195907902</v>
      </c>
      <c r="E374" s="47">
        <v>3506.7932195907902</v>
      </c>
      <c r="F374" s="48">
        <v>3672.7769862308487</v>
      </c>
      <c r="G374" s="48">
        <v>3672.7769862308487</v>
      </c>
      <c r="H374" s="48">
        <v>3672.7769862308487</v>
      </c>
      <c r="I374" s="49">
        <v>3120.0932175407866</v>
      </c>
      <c r="J374" s="49">
        <v>3120.0932175407866</v>
      </c>
      <c r="K374" s="49">
        <v>3120.0932175407866</v>
      </c>
      <c r="L374" s="50">
        <v>3670.5473936380145</v>
      </c>
      <c r="M374" s="50">
        <v>3670.5473936380145</v>
      </c>
      <c r="N374" s="50">
        <v>3670.5473936380145</v>
      </c>
      <c r="O374" s="59">
        <v>369</v>
      </c>
    </row>
    <row r="375" spans="1:15">
      <c r="A375" s="10" t="s">
        <v>268</v>
      </c>
      <c r="B375" s="6" t="s">
        <v>275</v>
      </c>
      <c r="C375" s="47">
        <v>67162.418403700358</v>
      </c>
      <c r="D375" s="47">
        <v>67162.418403700358</v>
      </c>
      <c r="E375" s="47">
        <v>67162.418403700358</v>
      </c>
      <c r="F375" s="48">
        <v>70341.354395997798</v>
      </c>
      <c r="G375" s="48">
        <v>70341.354395997798</v>
      </c>
      <c r="H375" s="48">
        <v>70341.354395997798</v>
      </c>
      <c r="I375" s="49">
        <v>59756.305266118557</v>
      </c>
      <c r="J375" s="49">
        <v>59756.305266118557</v>
      </c>
      <c r="K375" s="49">
        <v>59756.305266118557</v>
      </c>
      <c r="L375" s="50">
        <v>70298.653038600052</v>
      </c>
      <c r="M375" s="50">
        <v>70298.653038600052</v>
      </c>
      <c r="N375" s="50">
        <v>70298.653038600052</v>
      </c>
      <c r="O375" s="59">
        <v>370</v>
      </c>
    </row>
    <row r="376" spans="1:15">
      <c r="A376" s="10" t="s">
        <v>278</v>
      </c>
      <c r="B376" s="6" t="s">
        <v>277</v>
      </c>
      <c r="C376" s="47">
        <v>37436.479172612278</v>
      </c>
      <c r="D376" s="47">
        <v>37436.479172612278</v>
      </c>
      <c r="E376" s="47">
        <v>37436.479172612278</v>
      </c>
      <c r="F376" s="48">
        <v>39208.430002819878</v>
      </c>
      <c r="G376" s="48">
        <v>39208.430002819878</v>
      </c>
      <c r="H376" s="48">
        <v>39208.430002819878</v>
      </c>
      <c r="I376" s="49">
        <v>33308.389864460922</v>
      </c>
      <c r="J376" s="49">
        <v>33308.389864460922</v>
      </c>
      <c r="K376" s="49">
        <v>33308.389864460922</v>
      </c>
      <c r="L376" s="50">
        <v>39184.705351623605</v>
      </c>
      <c r="M376" s="50">
        <v>39184.705351623605</v>
      </c>
      <c r="N376" s="50">
        <v>39184.705351623605</v>
      </c>
      <c r="O376" s="59">
        <v>371</v>
      </c>
    </row>
    <row r="377" spans="1:15">
      <c r="A377" s="10" t="s">
        <v>278</v>
      </c>
      <c r="B377" s="6" t="s">
        <v>279</v>
      </c>
      <c r="C377" s="47">
        <v>9249.467347270609</v>
      </c>
      <c r="D377" s="47">
        <v>9249.467347270609</v>
      </c>
      <c r="E377" s="47">
        <v>9249.467347270609</v>
      </c>
      <c r="F377" s="48">
        <v>9687.2649635850321</v>
      </c>
      <c r="G377" s="48">
        <v>9687.2649635850321</v>
      </c>
      <c r="H377" s="48">
        <v>9687.2649635850321</v>
      </c>
      <c r="I377" s="49">
        <v>8229.5363039075219</v>
      </c>
      <c r="J377" s="49">
        <v>8229.5363039075219</v>
      </c>
      <c r="K377" s="49">
        <v>8229.5363039075219</v>
      </c>
      <c r="L377" s="50">
        <v>9681.4032909220259</v>
      </c>
      <c r="M377" s="50">
        <v>9681.4032909220259</v>
      </c>
      <c r="N377" s="50">
        <v>9681.4032909220259</v>
      </c>
      <c r="O377" s="59">
        <v>372</v>
      </c>
    </row>
    <row r="378" spans="1:15">
      <c r="A378" s="10" t="s">
        <v>278</v>
      </c>
      <c r="B378" s="6" t="s">
        <v>280</v>
      </c>
      <c r="C378" s="47">
        <v>323.46458270714362</v>
      </c>
      <c r="D378" s="47">
        <v>323.46458270714362</v>
      </c>
      <c r="E378" s="47">
        <v>323.46458270714362</v>
      </c>
      <c r="F378" s="48">
        <v>338.77487225728891</v>
      </c>
      <c r="G378" s="48">
        <v>338.77487225728891</v>
      </c>
      <c r="H378" s="48">
        <v>338.77487225728891</v>
      </c>
      <c r="I378" s="49">
        <v>287.79641318505162</v>
      </c>
      <c r="J378" s="49">
        <v>287.79641318505162</v>
      </c>
      <c r="K378" s="49">
        <v>287.79641318505162</v>
      </c>
      <c r="L378" s="50">
        <v>338.56988277727686</v>
      </c>
      <c r="M378" s="50">
        <v>338.56988277727686</v>
      </c>
      <c r="N378" s="50">
        <v>338.56988277727686</v>
      </c>
      <c r="O378" s="59">
        <v>373</v>
      </c>
    </row>
    <row r="379" spans="1:15">
      <c r="A379" s="10" t="s">
        <v>278</v>
      </c>
      <c r="B379" s="6" t="s">
        <v>281</v>
      </c>
      <c r="C379" s="47">
        <v>1279.3416910578069</v>
      </c>
      <c r="D379" s="47">
        <v>1279.3416910578069</v>
      </c>
      <c r="E379" s="47">
        <v>1279.3416910578069</v>
      </c>
      <c r="F379" s="48">
        <v>1339.8957447960524</v>
      </c>
      <c r="G379" s="48">
        <v>1339.8957447960524</v>
      </c>
      <c r="H379" s="48">
        <v>1339.8957447960524</v>
      </c>
      <c r="I379" s="49">
        <v>1138.2697507191531</v>
      </c>
      <c r="J379" s="49">
        <v>1138.2697507191531</v>
      </c>
      <c r="K379" s="49">
        <v>1138.2697507191531</v>
      </c>
      <c r="L379" s="50">
        <v>1339.084986518244</v>
      </c>
      <c r="M379" s="50">
        <v>1339.084986518244</v>
      </c>
      <c r="N379" s="50">
        <v>1339.084986518244</v>
      </c>
      <c r="O379" s="59">
        <v>374</v>
      </c>
    </row>
    <row r="380" spans="1:15">
      <c r="A380" s="10" t="s">
        <v>278</v>
      </c>
      <c r="B380" s="6" t="s">
        <v>282</v>
      </c>
      <c r="C380" s="47">
        <v>1799.1005490923542</v>
      </c>
      <c r="D380" s="47">
        <v>1799.1005490923542</v>
      </c>
      <c r="E380" s="47">
        <v>1799.1005490923542</v>
      </c>
      <c r="F380" s="48">
        <v>1884.2559318112333</v>
      </c>
      <c r="G380" s="48">
        <v>1884.2559318112333</v>
      </c>
      <c r="H380" s="48">
        <v>1884.2559318112333</v>
      </c>
      <c r="I380" s="49">
        <v>1600.7152333484871</v>
      </c>
      <c r="J380" s="49">
        <v>1600.7152333484871</v>
      </c>
      <c r="K380" s="49">
        <v>1600.7152333484871</v>
      </c>
      <c r="L380" s="50">
        <v>1883.1157863184524</v>
      </c>
      <c r="M380" s="50">
        <v>1883.1157863184524</v>
      </c>
      <c r="N380" s="50">
        <v>1883.1157863184524</v>
      </c>
      <c r="O380" s="59">
        <v>375</v>
      </c>
    </row>
    <row r="381" spans="1:15">
      <c r="A381" s="10" t="s">
        <v>278</v>
      </c>
      <c r="B381" s="6" t="s">
        <v>283</v>
      </c>
      <c r="C381" s="47">
        <v>1122.5086840431663</v>
      </c>
      <c r="D381" s="47">
        <v>1122.5086840431663</v>
      </c>
      <c r="E381" s="47">
        <v>1122.5086840431663</v>
      </c>
      <c r="F381" s="48">
        <v>1175.6394869008416</v>
      </c>
      <c r="G381" s="48">
        <v>1175.6394869008416</v>
      </c>
      <c r="H381" s="48">
        <v>1175.6394869008416</v>
      </c>
      <c r="I381" s="49">
        <v>998.73058847119682</v>
      </c>
      <c r="J381" s="49">
        <v>998.73058847119682</v>
      </c>
      <c r="K381" s="49">
        <v>998.73058847119682</v>
      </c>
      <c r="L381" s="50">
        <v>1174.9281185354853</v>
      </c>
      <c r="M381" s="50">
        <v>1174.9281185354853</v>
      </c>
      <c r="N381" s="50">
        <v>1174.9281185354853</v>
      </c>
      <c r="O381" s="59">
        <v>376</v>
      </c>
    </row>
    <row r="382" spans="1:15">
      <c r="A382" s="10" t="s">
        <v>278</v>
      </c>
      <c r="B382" s="6" t="s">
        <v>284</v>
      </c>
      <c r="C382" s="47">
        <v>681.84186597840221</v>
      </c>
      <c r="D382" s="47">
        <v>681.84186597840221</v>
      </c>
      <c r="E382" s="47">
        <v>681.84186597840221</v>
      </c>
      <c r="F382" s="48">
        <v>714.11493992106648</v>
      </c>
      <c r="G382" s="48">
        <v>714.11493992106648</v>
      </c>
      <c r="H382" s="48">
        <v>714.11493992106648</v>
      </c>
      <c r="I382" s="49">
        <v>606.6557325864942</v>
      </c>
      <c r="J382" s="49">
        <v>606.6557325864942</v>
      </c>
      <c r="K382" s="49">
        <v>606.6557325864942</v>
      </c>
      <c r="L382" s="50">
        <v>713.68283570617052</v>
      </c>
      <c r="M382" s="50">
        <v>713.68283570617052</v>
      </c>
      <c r="N382" s="50">
        <v>713.68283570617052</v>
      </c>
      <c r="O382" s="59">
        <v>377</v>
      </c>
    </row>
    <row r="383" spans="1:15">
      <c r="A383" s="10" t="s">
        <v>278</v>
      </c>
      <c r="B383" s="6" t="s">
        <v>285</v>
      </c>
      <c r="C383" s="47">
        <v>3860.6281754329402</v>
      </c>
      <c r="D383" s="47">
        <v>3860.6281754329402</v>
      </c>
      <c r="E383" s="47">
        <v>3860.6281754329402</v>
      </c>
      <c r="F383" s="48">
        <v>4043.3601911505361</v>
      </c>
      <c r="G383" s="48">
        <v>4043.3601911505361</v>
      </c>
      <c r="H383" s="48">
        <v>4043.3601911505361</v>
      </c>
      <c r="I383" s="49">
        <v>3434.9199291988289</v>
      </c>
      <c r="J383" s="49">
        <v>3434.9199291988289</v>
      </c>
      <c r="K383" s="49">
        <v>3434.9199291988289</v>
      </c>
      <c r="L383" s="50">
        <v>4040.9135920342483</v>
      </c>
      <c r="M383" s="50">
        <v>4040.9135920342483</v>
      </c>
      <c r="N383" s="50">
        <v>4040.9135920342483</v>
      </c>
      <c r="O383" s="59">
        <v>378</v>
      </c>
    </row>
    <row r="384" spans="1:15">
      <c r="A384" s="10" t="s">
        <v>278</v>
      </c>
      <c r="B384" s="6" t="s">
        <v>286</v>
      </c>
      <c r="C384" s="47">
        <v>584.28871881645091</v>
      </c>
      <c r="D384" s="47">
        <v>584.28871881645091</v>
      </c>
      <c r="E384" s="47">
        <v>584.28871881645091</v>
      </c>
      <c r="F384" s="48">
        <v>611.94438791968128</v>
      </c>
      <c r="G384" s="48">
        <v>611.94438791968128</v>
      </c>
      <c r="H384" s="48">
        <v>611.94438791968128</v>
      </c>
      <c r="I384" s="49">
        <v>519.8596895293108</v>
      </c>
      <c r="J384" s="49">
        <v>519.8596895293108</v>
      </c>
      <c r="K384" s="49">
        <v>519.8596895293108</v>
      </c>
      <c r="L384" s="50">
        <v>611.57410614216906</v>
      </c>
      <c r="M384" s="50">
        <v>611.57410614216906</v>
      </c>
      <c r="N384" s="50">
        <v>611.57410614216906</v>
      </c>
      <c r="O384" s="59">
        <v>379</v>
      </c>
    </row>
    <row r="385" spans="1:15">
      <c r="A385" s="10" t="s">
        <v>278</v>
      </c>
      <c r="B385" s="6" t="s">
        <v>287</v>
      </c>
      <c r="C385" s="47">
        <v>41496.212546322189</v>
      </c>
      <c r="D385" s="47">
        <v>41496.212546322189</v>
      </c>
      <c r="E385" s="47">
        <v>41496.212546322189</v>
      </c>
      <c r="F385" s="48">
        <v>43460.319478838399</v>
      </c>
      <c r="G385" s="48">
        <v>43460.319478838399</v>
      </c>
      <c r="H385" s="48">
        <v>43460.319478838399</v>
      </c>
      <c r="I385" s="49">
        <v>36920.459827926374</v>
      </c>
      <c r="J385" s="49">
        <v>36920.459827926374</v>
      </c>
      <c r="K385" s="49">
        <v>36920.459827926374</v>
      </c>
      <c r="L385" s="50">
        <v>43434.022049422332</v>
      </c>
      <c r="M385" s="50">
        <v>43434.022049422332</v>
      </c>
      <c r="N385" s="50">
        <v>43434.022049422332</v>
      </c>
      <c r="O385" s="59">
        <v>380</v>
      </c>
    </row>
    <row r="386" spans="1:15">
      <c r="A386" s="10" t="s">
        <v>292</v>
      </c>
      <c r="B386" s="6" t="s">
        <v>293</v>
      </c>
      <c r="C386" s="47">
        <v>8091.6713533333659</v>
      </c>
      <c r="D386" s="47">
        <v>8091.6713533333659</v>
      </c>
      <c r="E386" s="47">
        <v>8091.6713533333659</v>
      </c>
      <c r="F386" s="48">
        <v>8474.6719198324172</v>
      </c>
      <c r="G386" s="48">
        <v>8474.6719198324172</v>
      </c>
      <c r="H386" s="48">
        <v>8474.6719198324172</v>
      </c>
      <c r="I386" s="49">
        <v>7199.3978289082979</v>
      </c>
      <c r="J386" s="49">
        <v>7199.3978289082979</v>
      </c>
      <c r="K386" s="49">
        <v>7199.3978289082979</v>
      </c>
      <c r="L386" s="50">
        <v>8469.5344206171376</v>
      </c>
      <c r="M386" s="50">
        <v>8469.5344206171376</v>
      </c>
      <c r="N386" s="50">
        <v>8469.5344206171376</v>
      </c>
      <c r="O386" s="59">
        <v>381</v>
      </c>
    </row>
    <row r="387" spans="1:15">
      <c r="A387" s="10" t="s">
        <v>292</v>
      </c>
      <c r="B387" s="6" t="s">
        <v>291</v>
      </c>
      <c r="C387" s="47">
        <v>6193.8340038936121</v>
      </c>
      <c r="D387" s="47">
        <v>6193.8340038936121</v>
      </c>
      <c r="E387" s="47">
        <v>6193.8340038936121</v>
      </c>
      <c r="F387" s="48">
        <v>6487.0048246925935</v>
      </c>
      <c r="G387" s="48">
        <v>6487.0048246925935</v>
      </c>
      <c r="H387" s="48">
        <v>6487.0048246925935</v>
      </c>
      <c r="I387" s="49">
        <v>5510.8361589451388</v>
      </c>
      <c r="J387" s="49">
        <v>5510.8361589451388</v>
      </c>
      <c r="K387" s="49">
        <v>5510.8361589451388</v>
      </c>
      <c r="L387" s="50">
        <v>6483.0722851781866</v>
      </c>
      <c r="M387" s="50">
        <v>6483.0722851781866</v>
      </c>
      <c r="N387" s="50">
        <v>6483.0722851781866</v>
      </c>
      <c r="O387" s="59">
        <v>382</v>
      </c>
    </row>
    <row r="388" spans="1:15">
      <c r="A388" s="10" t="s">
        <v>292</v>
      </c>
      <c r="B388" s="6" t="s">
        <v>294</v>
      </c>
      <c r="C388" s="47">
        <v>9090.3472226354443</v>
      </c>
      <c r="D388" s="47">
        <v>9090.3472226354443</v>
      </c>
      <c r="E388" s="47">
        <v>9090.3472226354443</v>
      </c>
      <c r="F388" s="48">
        <v>9520.6178038186754</v>
      </c>
      <c r="G388" s="48">
        <v>9520.6178038186754</v>
      </c>
      <c r="H388" s="48">
        <v>9520.6178038186754</v>
      </c>
      <c r="I388" s="49">
        <v>8087.9491023451046</v>
      </c>
      <c r="J388" s="49">
        <v>8087.9491023451046</v>
      </c>
      <c r="K388" s="49">
        <v>8087.9491023451046</v>
      </c>
      <c r="L388" s="50">
        <v>9514.8462333131993</v>
      </c>
      <c r="M388" s="50">
        <v>9514.8462333131993</v>
      </c>
      <c r="N388" s="50">
        <v>9514.8462333131993</v>
      </c>
      <c r="O388" s="59">
        <v>383</v>
      </c>
    </row>
    <row r="389" spans="1:15">
      <c r="A389" s="10" t="s">
        <v>292</v>
      </c>
      <c r="B389" s="6" t="s">
        <v>295</v>
      </c>
      <c r="C389" s="47">
        <v>7673.378767442814</v>
      </c>
      <c r="D389" s="47">
        <v>7673.378767442814</v>
      </c>
      <c r="E389" s="47">
        <v>7673.378767442814</v>
      </c>
      <c r="F389" s="48">
        <v>8036.5804209160124</v>
      </c>
      <c r="G389" s="48">
        <v>8036.5804209160124</v>
      </c>
      <c r="H389" s="48">
        <v>8036.5804209160124</v>
      </c>
      <c r="I389" s="49">
        <v>6827.230621021351</v>
      </c>
      <c r="J389" s="49">
        <v>6827.230621021351</v>
      </c>
      <c r="K389" s="49">
        <v>6827.230621021351</v>
      </c>
      <c r="L389" s="50">
        <v>8031.7085006816296</v>
      </c>
      <c r="M389" s="50">
        <v>8031.7085006816296</v>
      </c>
      <c r="N389" s="50">
        <v>8031.7085006816296</v>
      </c>
      <c r="O389" s="59">
        <v>384</v>
      </c>
    </row>
    <row r="390" spans="1:15">
      <c r="A390" s="10" t="s">
        <v>292</v>
      </c>
      <c r="B390" s="6" t="s">
        <v>296</v>
      </c>
      <c r="C390" s="47">
        <v>4111.0596886388812</v>
      </c>
      <c r="D390" s="47">
        <v>4111.0596886388812</v>
      </c>
      <c r="E390" s="47">
        <v>4111.0596886388812</v>
      </c>
      <c r="F390" s="48">
        <v>4305.6471997853241</v>
      </c>
      <c r="G390" s="48">
        <v>4305.6471997853241</v>
      </c>
      <c r="H390" s="48">
        <v>4305.6471997853241</v>
      </c>
      <c r="I390" s="49">
        <v>3657.730634933243</v>
      </c>
      <c r="J390" s="49">
        <v>3657.730634933243</v>
      </c>
      <c r="K390" s="49">
        <v>3657.730634933243</v>
      </c>
      <c r="L390" s="50">
        <v>4303.0370386700124</v>
      </c>
      <c r="M390" s="50">
        <v>4303.0370386700124</v>
      </c>
      <c r="N390" s="50">
        <v>4303.0370386700124</v>
      </c>
      <c r="O390" s="59">
        <v>385</v>
      </c>
    </row>
    <row r="391" spans="1:15">
      <c r="A391" s="10" t="s">
        <v>292</v>
      </c>
      <c r="B391" s="6" t="s">
        <v>297</v>
      </c>
      <c r="C391" s="47">
        <v>336.29693754032667</v>
      </c>
      <c r="D391" s="47">
        <v>336.29693754032667</v>
      </c>
      <c r="E391" s="47">
        <v>336.29693754032667</v>
      </c>
      <c r="F391" s="48">
        <v>352.2147760146712</v>
      </c>
      <c r="G391" s="48">
        <v>352.2147760146712</v>
      </c>
      <c r="H391" s="48">
        <v>352.2147760146712</v>
      </c>
      <c r="I391" s="49">
        <v>299.2132695798316</v>
      </c>
      <c r="J391" s="49">
        <v>299.2132695798316</v>
      </c>
      <c r="K391" s="49">
        <v>299.2132695798316</v>
      </c>
      <c r="L391" s="50">
        <v>352.00125705458606</v>
      </c>
      <c r="M391" s="50">
        <v>352.00125705458606</v>
      </c>
      <c r="N391" s="50">
        <v>352.00125705458606</v>
      </c>
      <c r="O391" s="59">
        <v>386</v>
      </c>
    </row>
    <row r="392" spans="1:15">
      <c r="A392" s="10" t="s">
        <v>292</v>
      </c>
      <c r="B392" s="6" t="s">
        <v>298</v>
      </c>
      <c r="C392" s="47">
        <v>1547.2080066405447</v>
      </c>
      <c r="D392" s="47">
        <v>1547.2080066405447</v>
      </c>
      <c r="E392" s="47">
        <v>1547.2080066405447</v>
      </c>
      <c r="F392" s="48">
        <v>1620.4415225804973</v>
      </c>
      <c r="G392" s="48">
        <v>1620.4415225804973</v>
      </c>
      <c r="H392" s="48">
        <v>1620.4415225804973</v>
      </c>
      <c r="I392" s="49">
        <v>1376.5964381745155</v>
      </c>
      <c r="J392" s="49">
        <v>1376.5964381745155</v>
      </c>
      <c r="K392" s="49">
        <v>1376.5964381745155</v>
      </c>
      <c r="L392" s="50">
        <v>1619.4591816557493</v>
      </c>
      <c r="M392" s="50">
        <v>1619.4591816557493</v>
      </c>
      <c r="N392" s="50">
        <v>1619.4591816557493</v>
      </c>
      <c r="O392" s="59">
        <v>387</v>
      </c>
    </row>
    <row r="393" spans="1:15">
      <c r="A393" s="10" t="s">
        <v>292</v>
      </c>
      <c r="B393" s="6" t="s">
        <v>299</v>
      </c>
      <c r="C393" s="47">
        <v>2009.2160373061799</v>
      </c>
      <c r="D393" s="47">
        <v>2009.2160373061799</v>
      </c>
      <c r="E393" s="47">
        <v>2009.2160373061799</v>
      </c>
      <c r="F393" s="48">
        <v>2104.3176358393725</v>
      </c>
      <c r="G393" s="48">
        <v>2104.3176358393725</v>
      </c>
      <c r="H393" s="48">
        <v>2104.3176358393725</v>
      </c>
      <c r="I393" s="49">
        <v>1787.6585621375891</v>
      </c>
      <c r="J393" s="49">
        <v>1787.6585621375891</v>
      </c>
      <c r="K393" s="49">
        <v>1787.6585621375891</v>
      </c>
      <c r="L393" s="50">
        <v>2103.0419604734006</v>
      </c>
      <c r="M393" s="50">
        <v>2103.0419604734006</v>
      </c>
      <c r="N393" s="50">
        <v>2103.0419604734006</v>
      </c>
      <c r="O393" s="59">
        <v>388</v>
      </c>
    </row>
    <row r="394" spans="1:15">
      <c r="A394" s="10" t="s">
        <v>292</v>
      </c>
      <c r="B394" s="6" t="s">
        <v>300</v>
      </c>
      <c r="C394" s="47">
        <v>1364.6607913362575</v>
      </c>
      <c r="D394" s="47">
        <v>1364.6607913362575</v>
      </c>
      <c r="E394" s="47">
        <v>1364.6607913362575</v>
      </c>
      <c r="F394" s="48">
        <v>1429.253856642292</v>
      </c>
      <c r="G394" s="48">
        <v>1429.253856642292</v>
      </c>
      <c r="H394" s="48">
        <v>1429.253856642292</v>
      </c>
      <c r="I394" s="49">
        <v>1214.1788153933401</v>
      </c>
      <c r="J394" s="49">
        <v>1214.1788153933401</v>
      </c>
      <c r="K394" s="49">
        <v>1214.1788153933401</v>
      </c>
      <c r="L394" s="50">
        <v>1428.387417134498</v>
      </c>
      <c r="M394" s="50">
        <v>1428.387417134498</v>
      </c>
      <c r="N394" s="50">
        <v>1428.387417134498</v>
      </c>
      <c r="O394" s="59">
        <v>389</v>
      </c>
    </row>
    <row r="395" spans="1:15">
      <c r="A395" s="10" t="s">
        <v>292</v>
      </c>
      <c r="B395" s="6" t="s">
        <v>301</v>
      </c>
      <c r="C395" s="47">
        <v>33083.327191232565</v>
      </c>
      <c r="D395" s="47">
        <v>33083.327191232565</v>
      </c>
      <c r="E395" s="47">
        <v>33083.327191232565</v>
      </c>
      <c r="F395" s="48">
        <v>34649.250039878134</v>
      </c>
      <c r="G395" s="48">
        <v>34649.250039878134</v>
      </c>
      <c r="H395" s="48">
        <v>34649.250039878134</v>
      </c>
      <c r="I395" s="49">
        <v>29435.208568561578</v>
      </c>
      <c r="J395" s="49">
        <v>29435.208568561578</v>
      </c>
      <c r="K395" s="49">
        <v>29435.208568561578</v>
      </c>
      <c r="L395" s="50">
        <v>34628.245038554916</v>
      </c>
      <c r="M395" s="50">
        <v>34628.245038554916</v>
      </c>
      <c r="N395" s="50">
        <v>34628.245038554916</v>
      </c>
      <c r="O395" s="59">
        <v>390</v>
      </c>
    </row>
    <row r="396" spans="1:15">
      <c r="A396" s="10" t="s">
        <v>306</v>
      </c>
      <c r="B396" s="6" t="s">
        <v>305</v>
      </c>
      <c r="C396" s="47">
        <v>44794.568783039111</v>
      </c>
      <c r="D396" s="47">
        <v>44794.568783039111</v>
      </c>
      <c r="E396" s="47">
        <v>44794.568783039111</v>
      </c>
      <c r="F396" s="48">
        <v>46914.71448611169</v>
      </c>
      <c r="G396" s="48">
        <v>46914.71448611169</v>
      </c>
      <c r="H396" s="48">
        <v>46914.71448611169</v>
      </c>
      <c r="I396" s="49">
        <v>39855.065697981983</v>
      </c>
      <c r="J396" s="49">
        <v>39855.065697981983</v>
      </c>
      <c r="K396" s="49">
        <v>39855.065697981983</v>
      </c>
      <c r="L396" s="50">
        <v>46886.265423134035</v>
      </c>
      <c r="M396" s="50">
        <v>46886.265423134035</v>
      </c>
      <c r="N396" s="50">
        <v>46886.265423134035</v>
      </c>
      <c r="O396" s="59">
        <v>391</v>
      </c>
    </row>
    <row r="397" spans="1:15">
      <c r="A397" s="10" t="s">
        <v>306</v>
      </c>
      <c r="B397" s="6" t="s">
        <v>307</v>
      </c>
      <c r="C397" s="47">
        <v>4049.9900103908599</v>
      </c>
      <c r="D397" s="47">
        <v>4049.9900103908599</v>
      </c>
      <c r="E397" s="47">
        <v>4049.9900103908599</v>
      </c>
      <c r="F397" s="48">
        <v>4241.6777339540849</v>
      </c>
      <c r="G397" s="48">
        <v>4241.6777339540849</v>
      </c>
      <c r="H397" s="48">
        <v>4241.6777339540849</v>
      </c>
      <c r="I397" s="49">
        <v>3603.3970707943345</v>
      </c>
      <c r="J397" s="49">
        <v>3603.3970707943345</v>
      </c>
      <c r="K397" s="49">
        <v>3603.3970707943345</v>
      </c>
      <c r="L397" s="50">
        <v>4239.1055823742245</v>
      </c>
      <c r="M397" s="50">
        <v>4239.1055823742245</v>
      </c>
      <c r="N397" s="50">
        <v>4239.1055823742245</v>
      </c>
      <c r="O397" s="59">
        <v>392</v>
      </c>
    </row>
    <row r="398" spans="1:15">
      <c r="A398" s="10" t="s">
        <v>306</v>
      </c>
      <c r="B398" s="6" t="s">
        <v>308</v>
      </c>
      <c r="C398" s="47">
        <v>7383.6007340307051</v>
      </c>
      <c r="D398" s="47">
        <v>7383.6007340307051</v>
      </c>
      <c r="E398" s="47">
        <v>7383.6007340307051</v>
      </c>
      <c r="F398" s="48">
        <v>7733.0696494539088</v>
      </c>
      <c r="G398" s="48">
        <v>7733.0696494539088</v>
      </c>
      <c r="H398" s="48">
        <v>7733.0696494539088</v>
      </c>
      <c r="I398" s="49">
        <v>6569.4100945087075</v>
      </c>
      <c r="J398" s="49">
        <v>6569.4100945087075</v>
      </c>
      <c r="K398" s="49">
        <v>6569.4100945087075</v>
      </c>
      <c r="L398" s="50">
        <v>7728.3803192964579</v>
      </c>
      <c r="M398" s="50">
        <v>7728.3803192964579</v>
      </c>
      <c r="N398" s="50">
        <v>7728.3803192964579</v>
      </c>
      <c r="O398" s="59">
        <v>393</v>
      </c>
    </row>
    <row r="399" spans="1:15">
      <c r="A399" s="10" t="s">
        <v>306</v>
      </c>
      <c r="B399" s="6" t="s">
        <v>309</v>
      </c>
      <c r="C399" s="47">
        <v>5364.7230823254649</v>
      </c>
      <c r="D399" s="47">
        <v>5364.7230823254649</v>
      </c>
      <c r="E399" s="47">
        <v>5364.7230823254649</v>
      </c>
      <c r="F399" s="48">
        <v>5618.6376728700498</v>
      </c>
      <c r="G399" s="48">
        <v>5618.6376728700498</v>
      </c>
      <c r="H399" s="48">
        <v>5618.6376728700498</v>
      </c>
      <c r="I399" s="49">
        <v>4773.1543512149792</v>
      </c>
      <c r="J399" s="49">
        <v>4773.1543512149792</v>
      </c>
      <c r="K399" s="49">
        <v>4773.1543512149792</v>
      </c>
      <c r="L399" s="50">
        <v>5615.230533366911</v>
      </c>
      <c r="M399" s="50">
        <v>5615.230533366911</v>
      </c>
      <c r="N399" s="50">
        <v>5615.230533366911</v>
      </c>
      <c r="O399" s="59">
        <v>394</v>
      </c>
    </row>
    <row r="400" spans="1:15">
      <c r="A400" s="10" t="s">
        <v>306</v>
      </c>
      <c r="B400" s="6" t="s">
        <v>310</v>
      </c>
      <c r="C400" s="47">
        <v>434.90406342051216</v>
      </c>
      <c r="D400" s="47">
        <v>434.90406342051216</v>
      </c>
      <c r="E400" s="47">
        <v>434.90406342051216</v>
      </c>
      <c r="F400" s="48">
        <v>455.48825490532749</v>
      </c>
      <c r="G400" s="48">
        <v>455.48825490532749</v>
      </c>
      <c r="H400" s="48">
        <v>455.48825490532749</v>
      </c>
      <c r="I400" s="49">
        <v>386.94713423621135</v>
      </c>
      <c r="J400" s="49">
        <v>386.94713423621135</v>
      </c>
      <c r="K400" s="49">
        <v>386.94713423621135</v>
      </c>
      <c r="L400" s="50">
        <v>455.21204702063022</v>
      </c>
      <c r="M400" s="50">
        <v>455.21204702063022</v>
      </c>
      <c r="N400" s="50">
        <v>455.21204702063022</v>
      </c>
      <c r="O400" s="59">
        <v>395</v>
      </c>
    </row>
    <row r="401" spans="1:15">
      <c r="A401" s="10" t="s">
        <v>306</v>
      </c>
      <c r="B401" s="6" t="s">
        <v>311</v>
      </c>
      <c r="C401" s="47">
        <v>2223.6366573838277</v>
      </c>
      <c r="D401" s="47">
        <v>2223.6366573838277</v>
      </c>
      <c r="E401" s="47">
        <v>2223.6366573838277</v>
      </c>
      <c r="F401" s="48">
        <v>2328.8823117661968</v>
      </c>
      <c r="G401" s="48">
        <v>2328.8823117661968</v>
      </c>
      <c r="H401" s="48">
        <v>2328.8823117661968</v>
      </c>
      <c r="I401" s="49">
        <v>1978.4359460566911</v>
      </c>
      <c r="J401" s="49">
        <v>1978.4359460566911</v>
      </c>
      <c r="K401" s="49">
        <v>1978.4359460566911</v>
      </c>
      <c r="L401" s="50">
        <v>2327.4700785195341</v>
      </c>
      <c r="M401" s="50">
        <v>2327.4700785195341</v>
      </c>
      <c r="N401" s="50">
        <v>2327.4700785195341</v>
      </c>
      <c r="O401" s="59">
        <v>396</v>
      </c>
    </row>
    <row r="402" spans="1:15">
      <c r="A402" s="10" t="s">
        <v>306</v>
      </c>
      <c r="B402" s="6" t="s">
        <v>312</v>
      </c>
      <c r="C402" s="47">
        <v>2381.0359584942303</v>
      </c>
      <c r="D402" s="47">
        <v>2381.0359584942303</v>
      </c>
      <c r="E402" s="47">
        <v>2381.0359584942303</v>
      </c>
      <c r="F402" s="48">
        <v>2493.731387726139</v>
      </c>
      <c r="G402" s="48">
        <v>2493.731387726139</v>
      </c>
      <c r="H402" s="48">
        <v>2493.731387726139</v>
      </c>
      <c r="I402" s="49">
        <v>2118.4788052023023</v>
      </c>
      <c r="J402" s="49">
        <v>2118.4788052023023</v>
      </c>
      <c r="K402" s="49">
        <v>2118.4788052023023</v>
      </c>
      <c r="L402" s="50">
        <v>2492.2191900696921</v>
      </c>
      <c r="M402" s="50">
        <v>2492.2191900696921</v>
      </c>
      <c r="N402" s="50">
        <v>2492.2191900696921</v>
      </c>
      <c r="O402" s="59">
        <v>397</v>
      </c>
    </row>
    <row r="403" spans="1:15">
      <c r="A403" s="10" t="s">
        <v>306</v>
      </c>
      <c r="B403" s="6" t="s">
        <v>313</v>
      </c>
      <c r="C403" s="47">
        <v>41486.874044248616</v>
      </c>
      <c r="D403" s="47">
        <v>41486.874044248616</v>
      </c>
      <c r="E403" s="47">
        <v>41486.874044248616</v>
      </c>
      <c r="F403" s="48">
        <v>43450.465169879259</v>
      </c>
      <c r="G403" s="48">
        <v>43450.465169879259</v>
      </c>
      <c r="H403" s="48">
        <v>43450.465169879259</v>
      </c>
      <c r="I403" s="49">
        <v>36912.110900004787</v>
      </c>
      <c r="J403" s="49">
        <v>36912.110900004787</v>
      </c>
      <c r="K403" s="49">
        <v>36912.110900004787</v>
      </c>
      <c r="L403" s="50">
        <v>43424.116826218502</v>
      </c>
      <c r="M403" s="50">
        <v>43424.116826218502</v>
      </c>
      <c r="N403" s="50">
        <v>43424.116826218502</v>
      </c>
      <c r="O403" s="59">
        <v>398</v>
      </c>
    </row>
    <row r="404" spans="1:15">
      <c r="A404" s="10" t="s">
        <v>316</v>
      </c>
      <c r="B404" s="6" t="s">
        <v>315</v>
      </c>
      <c r="C404" s="47">
        <v>23265.385845186462</v>
      </c>
      <c r="D404" s="47">
        <v>23265.385845186462</v>
      </c>
      <c r="E404" s="47">
        <v>23265.385845186462</v>
      </c>
      <c r="F404" s="48">
        <v>24366.524249708342</v>
      </c>
      <c r="G404" s="48">
        <v>24366.524249708342</v>
      </c>
      <c r="H404" s="48">
        <v>24366.524249708342</v>
      </c>
      <c r="I404" s="49">
        <v>20699.856838046348</v>
      </c>
      <c r="J404" s="49">
        <v>20699.856838046348</v>
      </c>
      <c r="K404" s="49">
        <v>20699.856838046348</v>
      </c>
      <c r="L404" s="50">
        <v>24351.762386739741</v>
      </c>
      <c r="M404" s="50">
        <v>24351.762386739741</v>
      </c>
      <c r="N404" s="50">
        <v>24351.762386739741</v>
      </c>
      <c r="O404" s="59">
        <v>399</v>
      </c>
    </row>
    <row r="405" spans="1:15">
      <c r="A405" s="10">
        <v>38</v>
      </c>
      <c r="B405" s="6" t="s">
        <v>1730</v>
      </c>
      <c r="C405" s="47">
        <v>13308.111160692812</v>
      </c>
      <c r="D405" s="47">
        <v>13308.111160692812</v>
      </c>
      <c r="E405" s="47">
        <v>13308.111160692812</v>
      </c>
      <c r="F405" s="48">
        <v>13937.977021856552</v>
      </c>
      <c r="G405" s="48">
        <v>13937.977021856552</v>
      </c>
      <c r="H405" s="48">
        <v>13937.977021856552</v>
      </c>
      <c r="I405" s="49">
        <v>11840.594333755404</v>
      </c>
      <c r="J405" s="49">
        <v>11840.594333755404</v>
      </c>
      <c r="K405" s="49">
        <v>11840.594333755404</v>
      </c>
      <c r="L405" s="50">
        <v>13929.533039253718</v>
      </c>
      <c r="M405" s="50">
        <v>13929.533039253718</v>
      </c>
      <c r="N405" s="50">
        <v>13929.533039253718</v>
      </c>
      <c r="O405" s="59">
        <v>400</v>
      </c>
    </row>
    <row r="406" spans="1:15">
      <c r="A406" s="10" t="s">
        <v>316</v>
      </c>
      <c r="B406" s="6" t="s">
        <v>317</v>
      </c>
      <c r="C406" s="47">
        <v>9035.7062360860382</v>
      </c>
      <c r="D406" s="47">
        <v>9035.7062360860382</v>
      </c>
      <c r="E406" s="47">
        <v>9035.7062360860382</v>
      </c>
      <c r="F406" s="48">
        <v>9463.361432296364</v>
      </c>
      <c r="G406" s="48">
        <v>9463.361432296364</v>
      </c>
      <c r="H406" s="48">
        <v>9463.361432296364</v>
      </c>
      <c r="I406" s="49">
        <v>8039.317583736577</v>
      </c>
      <c r="J406" s="49">
        <v>8039.317583736577</v>
      </c>
      <c r="K406" s="49">
        <v>8039.317583736577</v>
      </c>
      <c r="L406" s="50">
        <v>9457.6282861465788</v>
      </c>
      <c r="M406" s="50">
        <v>9457.6282861465788</v>
      </c>
      <c r="N406" s="50">
        <v>9457.6282861465788</v>
      </c>
      <c r="O406" s="59">
        <v>401</v>
      </c>
    </row>
    <row r="407" spans="1:15">
      <c r="A407" s="10" t="s">
        <v>316</v>
      </c>
      <c r="B407" s="6" t="s">
        <v>318</v>
      </c>
      <c r="C407" s="47">
        <v>10212.967508997333</v>
      </c>
      <c r="D407" s="47">
        <v>10212.967508997333</v>
      </c>
      <c r="E407" s="47">
        <v>10212.967508997333</v>
      </c>
      <c r="F407" s="48">
        <v>10696.341858476168</v>
      </c>
      <c r="G407" s="48">
        <v>10696.341858476168</v>
      </c>
      <c r="H407" s="48">
        <v>10696.341858476168</v>
      </c>
      <c r="I407" s="49">
        <v>9086.7594775610851</v>
      </c>
      <c r="J407" s="49">
        <v>9086.7594775610851</v>
      </c>
      <c r="K407" s="49">
        <v>9086.7594775610851</v>
      </c>
      <c r="L407" s="50">
        <v>10689.861741280873</v>
      </c>
      <c r="M407" s="50">
        <v>10689.861741280873</v>
      </c>
      <c r="N407" s="50">
        <v>10689.861741280873</v>
      </c>
      <c r="O407" s="59">
        <v>402</v>
      </c>
    </row>
    <row r="408" spans="1:15">
      <c r="A408" s="10" t="s">
        <v>316</v>
      </c>
      <c r="B408" s="6" t="s">
        <v>319</v>
      </c>
      <c r="C408" s="47">
        <v>5568.4597214174837</v>
      </c>
      <c r="D408" s="47">
        <v>5568.4597214174837</v>
      </c>
      <c r="E408" s="47">
        <v>5568.4597214174837</v>
      </c>
      <c r="F408" s="48">
        <v>5832.0119742830684</v>
      </c>
      <c r="G408" s="48">
        <v>5832.0119742830684</v>
      </c>
      <c r="H408" s="48">
        <v>5832.0119742830684</v>
      </c>
      <c r="I408" s="49">
        <v>4954.4125254908513</v>
      </c>
      <c r="J408" s="49">
        <v>4954.4125254908513</v>
      </c>
      <c r="K408" s="49">
        <v>4954.4125254908513</v>
      </c>
      <c r="L408" s="50">
        <v>5828.4787924179282</v>
      </c>
      <c r="M408" s="50">
        <v>5828.4787924179282</v>
      </c>
      <c r="N408" s="50">
        <v>5828.4787924179282</v>
      </c>
      <c r="O408" s="59">
        <v>403</v>
      </c>
    </row>
    <row r="409" spans="1:15">
      <c r="A409" s="10" t="s">
        <v>316</v>
      </c>
      <c r="B409" s="6" t="s">
        <v>320</v>
      </c>
      <c r="C409" s="47">
        <v>1416.5737158726522</v>
      </c>
      <c r="D409" s="47">
        <v>1416.5737158726522</v>
      </c>
      <c r="E409" s="47">
        <v>1416.5737158726522</v>
      </c>
      <c r="F409" s="48">
        <v>1483.619400468782</v>
      </c>
      <c r="G409" s="48">
        <v>1483.619400468782</v>
      </c>
      <c r="H409" s="48">
        <v>1483.619400468782</v>
      </c>
      <c r="I409" s="49">
        <v>1260.3647888852895</v>
      </c>
      <c r="J409" s="49">
        <v>1260.3647888852895</v>
      </c>
      <c r="K409" s="49">
        <v>1260.3647888852895</v>
      </c>
      <c r="L409" s="50">
        <v>1482.7205859286848</v>
      </c>
      <c r="M409" s="50">
        <v>1482.7205859286848</v>
      </c>
      <c r="N409" s="50">
        <v>1482.7205859286848</v>
      </c>
      <c r="O409" s="59">
        <v>404</v>
      </c>
    </row>
    <row r="410" spans="1:15">
      <c r="A410" s="10" t="s">
        <v>316</v>
      </c>
      <c r="B410" s="6" t="s">
        <v>321</v>
      </c>
      <c r="C410" s="47">
        <v>2014.3396221059811</v>
      </c>
      <c r="D410" s="47">
        <v>2014.3396221059811</v>
      </c>
      <c r="E410" s="47">
        <v>2014.3396221059811</v>
      </c>
      <c r="F410" s="48">
        <v>2109.6772508223298</v>
      </c>
      <c r="G410" s="48">
        <v>2109.6772508223298</v>
      </c>
      <c r="H410" s="48">
        <v>2109.6772508223298</v>
      </c>
      <c r="I410" s="49">
        <v>1792.2136378161583</v>
      </c>
      <c r="J410" s="49">
        <v>1792.2136378161583</v>
      </c>
      <c r="K410" s="49">
        <v>1792.2136378161583</v>
      </c>
      <c r="L410" s="50">
        <v>2108.3991544403652</v>
      </c>
      <c r="M410" s="50">
        <v>2108.3991544403652</v>
      </c>
      <c r="N410" s="50">
        <v>2108.3991544403652</v>
      </c>
      <c r="O410" s="59">
        <v>405</v>
      </c>
    </row>
    <row r="411" spans="1:15">
      <c r="A411" s="10" t="s">
        <v>316</v>
      </c>
      <c r="B411" s="6" t="s">
        <v>322</v>
      </c>
      <c r="C411" s="47">
        <v>726.78670069502334</v>
      </c>
      <c r="D411" s="47">
        <v>726.78670069502334</v>
      </c>
      <c r="E411" s="47">
        <v>726.78670069502334</v>
      </c>
      <c r="F411" s="48">
        <v>761.18513076432794</v>
      </c>
      <c r="G411" s="48">
        <v>761.18513076432794</v>
      </c>
      <c r="H411" s="48">
        <v>761.18513076432794</v>
      </c>
      <c r="I411" s="49">
        <v>646.64221587778468</v>
      </c>
      <c r="J411" s="49">
        <v>646.64221587778468</v>
      </c>
      <c r="K411" s="49">
        <v>646.64221587778468</v>
      </c>
      <c r="L411" s="50">
        <v>760.72398536341132</v>
      </c>
      <c r="M411" s="50">
        <v>760.72398536341132</v>
      </c>
      <c r="N411" s="50">
        <v>760.72398536341132</v>
      </c>
      <c r="O411" s="59">
        <v>406</v>
      </c>
    </row>
    <row r="412" spans="1:15">
      <c r="A412" s="10" t="s">
        <v>316</v>
      </c>
      <c r="B412" s="6" t="s">
        <v>323</v>
      </c>
      <c r="C412" s="47">
        <v>1407.1829356470805</v>
      </c>
      <c r="D412" s="47">
        <v>1407.1829356470805</v>
      </c>
      <c r="E412" s="47">
        <v>1407.1829356470805</v>
      </c>
      <c r="F412" s="48">
        <v>1473.7841595829143</v>
      </c>
      <c r="G412" s="48">
        <v>1473.7841595829143</v>
      </c>
      <c r="H412" s="48">
        <v>1473.7841595829143</v>
      </c>
      <c r="I412" s="49">
        <v>1252.009552158919</v>
      </c>
      <c r="J412" s="49">
        <v>1252.009552158919</v>
      </c>
      <c r="K412" s="49">
        <v>1252.009552158919</v>
      </c>
      <c r="L412" s="50">
        <v>1472.8913034830414</v>
      </c>
      <c r="M412" s="50">
        <v>1472.8913034830414</v>
      </c>
      <c r="N412" s="50">
        <v>1472.8913034830414</v>
      </c>
      <c r="O412" s="59">
        <v>407</v>
      </c>
    </row>
    <row r="413" spans="1:15">
      <c r="A413" s="10" t="s">
        <v>316</v>
      </c>
      <c r="B413" s="6" t="s">
        <v>324</v>
      </c>
      <c r="C413" s="47">
        <v>45469.15321996581</v>
      </c>
      <c r="D413" s="47">
        <v>45469.15321996581</v>
      </c>
      <c r="E413" s="47">
        <v>45469.15321996581</v>
      </c>
      <c r="F413" s="48">
        <v>47621.184188407831</v>
      </c>
      <c r="G413" s="48">
        <v>47621.184188407831</v>
      </c>
      <c r="H413" s="48">
        <v>47621.184188407831</v>
      </c>
      <c r="I413" s="49">
        <v>40455.16238000492</v>
      </c>
      <c r="J413" s="49">
        <v>40455.16238000492</v>
      </c>
      <c r="K413" s="49">
        <v>40455.16238000492</v>
      </c>
      <c r="L413" s="50">
        <v>47592.334058278997</v>
      </c>
      <c r="M413" s="50">
        <v>47592.334058278997</v>
      </c>
      <c r="N413" s="50">
        <v>47592.334058278997</v>
      </c>
      <c r="O413" s="59">
        <v>408</v>
      </c>
    </row>
    <row r="414" spans="1:15">
      <c r="A414" s="10" t="s">
        <v>328</v>
      </c>
      <c r="B414" s="6" t="s">
        <v>327</v>
      </c>
      <c r="C414" s="47">
        <v>15081.086098052423</v>
      </c>
      <c r="D414" s="47">
        <v>15081.086098052423</v>
      </c>
      <c r="E414" s="47">
        <v>15081.086098052423</v>
      </c>
      <c r="F414" s="48">
        <v>15794.864930672658</v>
      </c>
      <c r="G414" s="48">
        <v>15794.864930672658</v>
      </c>
      <c r="H414" s="48">
        <v>15794.864930672658</v>
      </c>
      <c r="I414" s="49">
        <v>13418.052620236826</v>
      </c>
      <c r="J414" s="49">
        <v>13418.052620236826</v>
      </c>
      <c r="K414" s="49">
        <v>13418.052620236826</v>
      </c>
      <c r="L414" s="50">
        <v>15785.294246752954</v>
      </c>
      <c r="M414" s="50">
        <v>15785.294246752954</v>
      </c>
      <c r="N414" s="50">
        <v>15785.294246752954</v>
      </c>
      <c r="O414" s="59">
        <v>409</v>
      </c>
    </row>
    <row r="415" spans="1:15">
      <c r="A415" s="10" t="s">
        <v>328</v>
      </c>
      <c r="B415" s="6" t="s">
        <v>329</v>
      </c>
      <c r="C415" s="47">
        <v>9632.0266821174373</v>
      </c>
      <c r="D415" s="47">
        <v>9632.0266821174373</v>
      </c>
      <c r="E415" s="47">
        <v>9632.0266821174373</v>
      </c>
      <c r="F415" s="48">
        <v>10087.904774466275</v>
      </c>
      <c r="G415" s="48">
        <v>10087.904774466275</v>
      </c>
      <c r="H415" s="48">
        <v>10087.904774466275</v>
      </c>
      <c r="I415" s="49">
        <v>8569.8762025413671</v>
      </c>
      <c r="J415" s="49">
        <v>8569.8762025413671</v>
      </c>
      <c r="K415" s="49">
        <v>8569.8762025413671</v>
      </c>
      <c r="L415" s="50">
        <v>10081.792145556041</v>
      </c>
      <c r="M415" s="50">
        <v>10081.792145556041</v>
      </c>
      <c r="N415" s="50">
        <v>10081.792145556041</v>
      </c>
      <c r="O415" s="59">
        <v>410</v>
      </c>
    </row>
    <row r="416" spans="1:15">
      <c r="A416" s="10" t="s">
        <v>328</v>
      </c>
      <c r="B416" s="6" t="s">
        <v>682</v>
      </c>
      <c r="C416" s="47">
        <v>9874.0920217471412</v>
      </c>
      <c r="D416" s="47">
        <v>9874.0920217471412</v>
      </c>
      <c r="E416" s="47">
        <v>9874.0920217471412</v>
      </c>
      <c r="F416" s="48">
        <v>10341.426922605351</v>
      </c>
      <c r="G416" s="48">
        <v>10341.426922605351</v>
      </c>
      <c r="H416" s="48">
        <v>10341.426922605351</v>
      </c>
      <c r="I416" s="49">
        <v>8785.2483212050429</v>
      </c>
      <c r="J416" s="49">
        <v>8785.2483212050429</v>
      </c>
      <c r="K416" s="49">
        <v>8785.2483212050429</v>
      </c>
      <c r="L416" s="50">
        <v>10335.160675392133</v>
      </c>
      <c r="M416" s="50">
        <v>10335.160675392133</v>
      </c>
      <c r="N416" s="50">
        <v>10335.160675392133</v>
      </c>
      <c r="O416" s="59">
        <v>411</v>
      </c>
    </row>
    <row r="417" spans="1:15">
      <c r="A417" s="10" t="s">
        <v>328</v>
      </c>
      <c r="B417" s="6" t="s">
        <v>330</v>
      </c>
      <c r="C417" s="47">
        <v>3963.1917960596597</v>
      </c>
      <c r="D417" s="47">
        <v>3963.1917960596597</v>
      </c>
      <c r="E417" s="47">
        <v>3963.1917960596597</v>
      </c>
      <c r="F417" s="48">
        <v>4150.7673058902728</v>
      </c>
      <c r="G417" s="48">
        <v>4150.7673058902728</v>
      </c>
      <c r="H417" s="48">
        <v>4150.7673058902728</v>
      </c>
      <c r="I417" s="49">
        <v>3526.1595695343772</v>
      </c>
      <c r="J417" s="49">
        <v>3526.1595695343772</v>
      </c>
      <c r="K417" s="49">
        <v>3526.1595695343772</v>
      </c>
      <c r="L417" s="50">
        <v>4148.2522048062638</v>
      </c>
      <c r="M417" s="50">
        <v>4148.2522048062638</v>
      </c>
      <c r="N417" s="50">
        <v>4148.2522048062638</v>
      </c>
      <c r="O417" s="59">
        <v>412</v>
      </c>
    </row>
    <row r="418" spans="1:15">
      <c r="A418" s="10" t="s">
        <v>328</v>
      </c>
      <c r="B418" s="6" t="s">
        <v>681</v>
      </c>
      <c r="C418" s="47">
        <v>3149.0453250818555</v>
      </c>
      <c r="D418" s="47">
        <v>3149.0453250818555</v>
      </c>
      <c r="E418" s="47">
        <v>3149.0453250818555</v>
      </c>
      <c r="F418" s="48">
        <v>3298.0877668125877</v>
      </c>
      <c r="G418" s="48">
        <v>3298.0877668125877</v>
      </c>
      <c r="H418" s="48">
        <v>3298.0877668125877</v>
      </c>
      <c r="I418" s="49">
        <v>2801.7913034072408</v>
      </c>
      <c r="J418" s="49">
        <v>2801.7913034072408</v>
      </c>
      <c r="K418" s="49">
        <v>2801.7913034072408</v>
      </c>
      <c r="L418" s="50">
        <v>3296.0893353163924</v>
      </c>
      <c r="M418" s="50">
        <v>3296.0893353163924</v>
      </c>
      <c r="N418" s="50">
        <v>3296.0893353163924</v>
      </c>
      <c r="O418" s="59">
        <v>413</v>
      </c>
    </row>
    <row r="419" spans="1:15">
      <c r="A419" s="10" t="s">
        <v>328</v>
      </c>
      <c r="B419" s="6" t="s">
        <v>331</v>
      </c>
      <c r="C419" s="47">
        <v>1990.6715480793578</v>
      </c>
      <c r="D419" s="47">
        <v>1990.6715480793578</v>
      </c>
      <c r="E419" s="47">
        <v>1990.6715480793578</v>
      </c>
      <c r="F419" s="48">
        <v>2084.8888481120052</v>
      </c>
      <c r="G419" s="48">
        <v>2084.8888481120052</v>
      </c>
      <c r="H419" s="48">
        <v>2084.8888481120052</v>
      </c>
      <c r="I419" s="49">
        <v>1771.1546375420921</v>
      </c>
      <c r="J419" s="49">
        <v>1771.1546375420921</v>
      </c>
      <c r="K419" s="49">
        <v>1771.1546375420921</v>
      </c>
      <c r="L419" s="50">
        <v>2083.6255380260645</v>
      </c>
      <c r="M419" s="50">
        <v>2083.6255380260645</v>
      </c>
      <c r="N419" s="50">
        <v>2083.6255380260645</v>
      </c>
      <c r="O419" s="59">
        <v>414</v>
      </c>
    </row>
    <row r="420" spans="1:15">
      <c r="A420" s="10" t="s">
        <v>328</v>
      </c>
      <c r="B420" s="6" t="s">
        <v>332</v>
      </c>
      <c r="C420" s="47">
        <v>1603.59579666378</v>
      </c>
      <c r="D420" s="47">
        <v>1603.59579666378</v>
      </c>
      <c r="E420" s="47">
        <v>1603.59579666378</v>
      </c>
      <c r="F420" s="48">
        <v>1679.4930316702962</v>
      </c>
      <c r="G420" s="48">
        <v>1679.4930316702962</v>
      </c>
      <c r="H420" s="48">
        <v>1679.4930316702962</v>
      </c>
      <c r="I420" s="49">
        <v>1426.762810140307</v>
      </c>
      <c r="J420" s="49">
        <v>1426.762810140307</v>
      </c>
      <c r="K420" s="49">
        <v>1426.762810140307</v>
      </c>
      <c r="L420" s="50">
        <v>1678.4753656742896</v>
      </c>
      <c r="M420" s="50">
        <v>1678.4753656742896</v>
      </c>
      <c r="N420" s="50">
        <v>1678.4753656742896</v>
      </c>
      <c r="O420" s="59">
        <v>415</v>
      </c>
    </row>
    <row r="421" spans="1:15">
      <c r="A421" s="10" t="s">
        <v>328</v>
      </c>
      <c r="B421" s="6" t="s">
        <v>333</v>
      </c>
      <c r="C421" s="47">
        <v>2849.4659743838697</v>
      </c>
      <c r="D421" s="47">
        <v>2849.4659743838697</v>
      </c>
      <c r="E421" s="47">
        <v>2849.4659743838697</v>
      </c>
      <c r="F421" s="48">
        <v>2984.3295036789814</v>
      </c>
      <c r="G421" s="48">
        <v>2984.3295036789814</v>
      </c>
      <c r="H421" s="48">
        <v>2984.3295036789814</v>
      </c>
      <c r="I421" s="49">
        <v>2535.2474042830872</v>
      </c>
      <c r="J421" s="49">
        <v>2535.2474042830872</v>
      </c>
      <c r="K421" s="49">
        <v>2535.2474042830872</v>
      </c>
      <c r="L421" s="50">
        <v>2982.521189741678</v>
      </c>
      <c r="M421" s="50">
        <v>2982.521189741678</v>
      </c>
      <c r="N421" s="50">
        <v>2982.521189741678</v>
      </c>
      <c r="O421" s="59">
        <v>416</v>
      </c>
    </row>
    <row r="422" spans="1:15">
      <c r="A422" s="10" t="s">
        <v>328</v>
      </c>
      <c r="B422" s="6" t="s">
        <v>334</v>
      </c>
      <c r="C422" s="47">
        <v>2487.2706617180875</v>
      </c>
      <c r="D422" s="47">
        <v>2487.2706617180875</v>
      </c>
      <c r="E422" s="47">
        <v>2487.2706617180875</v>
      </c>
      <c r="F422" s="48">
        <v>2604.9917023506296</v>
      </c>
      <c r="G422" s="48">
        <v>2604.9917023506296</v>
      </c>
      <c r="H422" s="48">
        <v>2604.9917023506296</v>
      </c>
      <c r="I422" s="49">
        <v>2212.9923801717796</v>
      </c>
      <c r="J422" s="49">
        <v>2212.9923801717796</v>
      </c>
      <c r="K422" s="49">
        <v>2212.9923801717796</v>
      </c>
      <c r="L422" s="50">
        <v>2603.4132430028553</v>
      </c>
      <c r="M422" s="50">
        <v>2603.4132430028553</v>
      </c>
      <c r="N422" s="50">
        <v>2603.4132430028553</v>
      </c>
      <c r="O422" s="59">
        <v>417</v>
      </c>
    </row>
    <row r="423" spans="1:15">
      <c r="A423" s="10" t="s">
        <v>328</v>
      </c>
      <c r="B423" s="6" t="s">
        <v>335</v>
      </c>
      <c r="C423" s="47">
        <v>58096.88742942972</v>
      </c>
      <c r="D423" s="47">
        <v>58096.88742942972</v>
      </c>
      <c r="E423" s="47">
        <v>58096.88742942972</v>
      </c>
      <c r="F423" s="48">
        <v>60846.578547074278</v>
      </c>
      <c r="G423" s="48">
        <v>60846.578547074278</v>
      </c>
      <c r="H423" s="48">
        <v>60846.578547074278</v>
      </c>
      <c r="I423" s="49">
        <v>51690.381417604556</v>
      </c>
      <c r="J423" s="49">
        <v>51690.381417604556</v>
      </c>
      <c r="K423" s="49">
        <v>51690.381417604556</v>
      </c>
      <c r="L423" s="50">
        <v>60809.709389064665</v>
      </c>
      <c r="M423" s="50">
        <v>60809.709389064665</v>
      </c>
      <c r="N423" s="50">
        <v>60809.709389064665</v>
      </c>
      <c r="O423" s="59">
        <v>418</v>
      </c>
    </row>
    <row r="424" spans="1:15">
      <c r="A424" s="10" t="s">
        <v>338</v>
      </c>
      <c r="B424" s="6" t="s">
        <v>337</v>
      </c>
      <c r="C424" s="47">
        <v>74522.557164254176</v>
      </c>
      <c r="D424" s="47">
        <v>74522.557164254176</v>
      </c>
      <c r="E424" s="47">
        <v>74522.557164254176</v>
      </c>
      <c r="F424" s="48">
        <v>78049.637507936131</v>
      </c>
      <c r="G424" s="48">
        <v>78049.637507936131</v>
      </c>
      <c r="H424" s="48">
        <v>78049.637507936131</v>
      </c>
      <c r="I424" s="49">
        <v>66304.762750473674</v>
      </c>
      <c r="J424" s="49">
        <v>66304.762750473674</v>
      </c>
      <c r="K424" s="49">
        <v>66304.762750473674</v>
      </c>
      <c r="L424" s="50">
        <v>78002.278515868209</v>
      </c>
      <c r="M424" s="50">
        <v>78002.278515868209</v>
      </c>
      <c r="N424" s="50">
        <v>78002.278515868209</v>
      </c>
      <c r="O424" s="59">
        <v>419</v>
      </c>
    </row>
    <row r="425" spans="1:15">
      <c r="A425" s="10" t="s">
        <v>338</v>
      </c>
      <c r="B425" s="6" t="s">
        <v>339</v>
      </c>
      <c r="C425" s="47">
        <v>11158.032250265658</v>
      </c>
      <c r="D425" s="47">
        <v>11158.032250265658</v>
      </c>
      <c r="E425" s="47">
        <v>11158.032250265658</v>
      </c>
      <c r="F425" s="48">
        <v>11686.131093376192</v>
      </c>
      <c r="G425" s="48">
        <v>11686.131093376192</v>
      </c>
      <c r="H425" s="48">
        <v>11686.131093376192</v>
      </c>
      <c r="I425" s="49">
        <v>9927.6072811799422</v>
      </c>
      <c r="J425" s="49">
        <v>9927.6072811799422</v>
      </c>
      <c r="K425" s="49">
        <v>9927.6072811799422</v>
      </c>
      <c r="L425" s="50">
        <v>11679.040177807243</v>
      </c>
      <c r="M425" s="50">
        <v>11679.040177807243</v>
      </c>
      <c r="N425" s="50">
        <v>11679.040177807243</v>
      </c>
      <c r="O425" s="59">
        <v>420</v>
      </c>
    </row>
    <row r="426" spans="1:15">
      <c r="A426" s="10" t="s">
        <v>338</v>
      </c>
      <c r="B426" s="6" t="s">
        <v>340</v>
      </c>
      <c r="C426" s="47">
        <v>6107.4899169622749</v>
      </c>
      <c r="D426" s="47">
        <v>6107.4899169622749</v>
      </c>
      <c r="E426" s="47">
        <v>6107.4899169622749</v>
      </c>
      <c r="F426" s="48">
        <v>6396.5514904650981</v>
      </c>
      <c r="G426" s="48">
        <v>6396.5514904650981</v>
      </c>
      <c r="H426" s="48">
        <v>6396.5514904650981</v>
      </c>
      <c r="I426" s="49">
        <v>5434.00126558374</v>
      </c>
      <c r="J426" s="49">
        <v>5434.00126558374</v>
      </c>
      <c r="K426" s="49">
        <v>5434.00126558374</v>
      </c>
      <c r="L426" s="50">
        <v>6392.6701882454927</v>
      </c>
      <c r="M426" s="50">
        <v>6392.6701882454927</v>
      </c>
      <c r="N426" s="50">
        <v>6392.6701882454927</v>
      </c>
      <c r="O426" s="59">
        <v>421</v>
      </c>
    </row>
    <row r="427" spans="1:15">
      <c r="A427" s="10" t="s">
        <v>338</v>
      </c>
      <c r="B427" s="6" t="s">
        <v>341</v>
      </c>
      <c r="C427" s="47">
        <v>2755.7875373808215</v>
      </c>
      <c r="D427" s="47">
        <v>2755.7875373808215</v>
      </c>
      <c r="E427" s="47">
        <v>2755.7875373808215</v>
      </c>
      <c r="F427" s="48">
        <v>2886.2162884103404</v>
      </c>
      <c r="G427" s="48">
        <v>2886.2162884103404</v>
      </c>
      <c r="H427" s="48">
        <v>2886.2162884103404</v>
      </c>
      <c r="I427" s="49">
        <v>2451.8997443151702</v>
      </c>
      <c r="J427" s="49">
        <v>2451.8997443151702</v>
      </c>
      <c r="K427" s="49">
        <v>2451.8997443151702</v>
      </c>
      <c r="L427" s="50">
        <v>2884.4649888697727</v>
      </c>
      <c r="M427" s="50">
        <v>2884.4649888697727</v>
      </c>
      <c r="N427" s="50">
        <v>2884.4649888697727</v>
      </c>
      <c r="O427" s="59">
        <v>422</v>
      </c>
    </row>
    <row r="428" spans="1:15">
      <c r="A428" s="10" t="s">
        <v>338</v>
      </c>
      <c r="B428" s="6" t="s">
        <v>342</v>
      </c>
      <c r="C428" s="47">
        <v>1600.9010878653353</v>
      </c>
      <c r="D428" s="47">
        <v>1600.9010878653353</v>
      </c>
      <c r="E428" s="47">
        <v>1600.9010878653353</v>
      </c>
      <c r="F428" s="48">
        <v>1676.6701834794794</v>
      </c>
      <c r="G428" s="48">
        <v>1676.6701834794794</v>
      </c>
      <c r="H428" s="48">
        <v>1676.6701834794794</v>
      </c>
      <c r="I428" s="49">
        <v>1424.3655995852137</v>
      </c>
      <c r="J428" s="49">
        <v>1424.3655995852137</v>
      </c>
      <c r="K428" s="49">
        <v>1424.3655995852137</v>
      </c>
      <c r="L428" s="50">
        <v>1675.6528128361902</v>
      </c>
      <c r="M428" s="50">
        <v>1675.6528128361902</v>
      </c>
      <c r="N428" s="50">
        <v>1675.6528128361902</v>
      </c>
      <c r="O428" s="59">
        <v>423</v>
      </c>
    </row>
    <row r="429" spans="1:15">
      <c r="A429" s="10" t="s">
        <v>338</v>
      </c>
      <c r="B429" s="6" t="s">
        <v>343</v>
      </c>
      <c r="C429" s="47">
        <v>4406.5533060052039</v>
      </c>
      <c r="D429" s="47">
        <v>4406.5533060052039</v>
      </c>
      <c r="E429" s="47">
        <v>4406.5533060052039</v>
      </c>
      <c r="F429" s="48">
        <v>4615.1111996204381</v>
      </c>
      <c r="G429" s="48">
        <v>4615.1111996204381</v>
      </c>
      <c r="H429" s="48">
        <v>4615.1111996204381</v>
      </c>
      <c r="I429" s="49">
        <v>3920.6313178171058</v>
      </c>
      <c r="J429" s="49">
        <v>3920.6313178171058</v>
      </c>
      <c r="K429" s="49">
        <v>3920.6313178171058</v>
      </c>
      <c r="L429" s="50">
        <v>4612.3108404941941</v>
      </c>
      <c r="M429" s="50">
        <v>4612.3108404941941</v>
      </c>
      <c r="N429" s="50">
        <v>4612.3108404941941</v>
      </c>
      <c r="O429" s="59">
        <v>424</v>
      </c>
    </row>
    <row r="430" spans="1:15">
      <c r="A430" s="10" t="s">
        <v>338</v>
      </c>
      <c r="B430" s="6" t="s">
        <v>344</v>
      </c>
      <c r="C430" s="47">
        <v>1571.1268230100245</v>
      </c>
      <c r="D430" s="47">
        <v>1571.1268230100245</v>
      </c>
      <c r="E430" s="47">
        <v>1571.1268230100245</v>
      </c>
      <c r="F430" s="48">
        <v>1645.4867315496122</v>
      </c>
      <c r="G430" s="48">
        <v>1645.4867315496122</v>
      </c>
      <c r="H430" s="48">
        <v>1645.4867315496122</v>
      </c>
      <c r="I430" s="49">
        <v>1397.8746196400421</v>
      </c>
      <c r="J430" s="49">
        <v>1397.8746196400421</v>
      </c>
      <c r="K430" s="49">
        <v>1397.8746196400421</v>
      </c>
      <c r="L430" s="50">
        <v>1644.4882824144781</v>
      </c>
      <c r="M430" s="50">
        <v>1644.4882824144781</v>
      </c>
      <c r="N430" s="50">
        <v>1644.4882824144781</v>
      </c>
      <c r="O430" s="59">
        <v>425</v>
      </c>
    </row>
    <row r="431" spans="1:15">
      <c r="A431" s="10" t="s">
        <v>338</v>
      </c>
      <c r="B431" s="6" t="s">
        <v>345</v>
      </c>
      <c r="C431" s="47">
        <v>1361.6099351073074</v>
      </c>
      <c r="D431" s="47">
        <v>1361.6099351073074</v>
      </c>
      <c r="E431" s="47">
        <v>1361.6099351073074</v>
      </c>
      <c r="F431" s="48">
        <v>1426.053612573902</v>
      </c>
      <c r="G431" s="48">
        <v>1426.053612573902</v>
      </c>
      <c r="H431" s="48">
        <v>1426.053612573902</v>
      </c>
      <c r="I431" s="49">
        <v>1211.4616988650862</v>
      </c>
      <c r="J431" s="49">
        <v>1211.4616988650862</v>
      </c>
      <c r="K431" s="49">
        <v>1211.4616988650862</v>
      </c>
      <c r="L431" s="50">
        <v>1425.1883111595366</v>
      </c>
      <c r="M431" s="50">
        <v>1425.1883111595366</v>
      </c>
      <c r="N431" s="50">
        <v>1425.1883111595366</v>
      </c>
      <c r="O431" s="59">
        <v>426</v>
      </c>
    </row>
    <row r="432" spans="1:15">
      <c r="A432" s="10" t="s">
        <v>338</v>
      </c>
      <c r="B432" s="6" t="s">
        <v>346</v>
      </c>
      <c r="C432" s="47">
        <v>3211.2360312013302</v>
      </c>
      <c r="D432" s="47">
        <v>3211.2360312013302</v>
      </c>
      <c r="E432" s="47">
        <v>3211.2360312013302</v>
      </c>
      <c r="F432" s="48">
        <v>3363.2207176582019</v>
      </c>
      <c r="G432" s="48">
        <v>3363.2207176582019</v>
      </c>
      <c r="H432" s="48">
        <v>3363.2207176582019</v>
      </c>
      <c r="I432" s="49">
        <v>2857.1247590884755</v>
      </c>
      <c r="J432" s="49">
        <v>2857.1247590884755</v>
      </c>
      <c r="K432" s="49">
        <v>2857.1247590884755</v>
      </c>
      <c r="L432" s="50">
        <v>3361.1799811682463</v>
      </c>
      <c r="M432" s="50">
        <v>3361.1799811682463</v>
      </c>
      <c r="N432" s="50">
        <v>3361.1799811682463</v>
      </c>
      <c r="O432" s="59">
        <v>427</v>
      </c>
    </row>
    <row r="433" spans="1:15">
      <c r="A433" s="10" t="s">
        <v>338</v>
      </c>
      <c r="B433" s="6" t="s">
        <v>347</v>
      </c>
      <c r="C433" s="47">
        <v>53284.039281281228</v>
      </c>
      <c r="D433" s="47">
        <v>53284.039281281228</v>
      </c>
      <c r="E433" s="47">
        <v>53284.039281281228</v>
      </c>
      <c r="F433" s="48">
        <v>55805.92117493062</v>
      </c>
      <c r="G433" s="48">
        <v>55805.92117493062</v>
      </c>
      <c r="H433" s="48">
        <v>55805.92117493062</v>
      </c>
      <c r="I433" s="49">
        <v>47408.27096345157</v>
      </c>
      <c r="J433" s="49">
        <v>47408.27096345157</v>
      </c>
      <c r="K433" s="49">
        <v>47408.27096345157</v>
      </c>
      <c r="L433" s="50">
        <v>55772.059234469998</v>
      </c>
      <c r="M433" s="50">
        <v>55772.059234469998</v>
      </c>
      <c r="N433" s="50">
        <v>55772.059234469998</v>
      </c>
      <c r="O433" s="59">
        <v>428</v>
      </c>
    </row>
    <row r="434" spans="1:15">
      <c r="A434" s="10" t="s">
        <v>351</v>
      </c>
      <c r="B434" s="6" t="s">
        <v>350</v>
      </c>
      <c r="C434" s="47">
        <v>24200.857483118867</v>
      </c>
      <c r="D434" s="47">
        <v>24200.857483118867</v>
      </c>
      <c r="E434" s="47">
        <v>24200.857483118867</v>
      </c>
      <c r="F434" s="48">
        <v>25346.336351887832</v>
      </c>
      <c r="G434" s="48">
        <v>25346.336351887832</v>
      </c>
      <c r="H434" s="48">
        <v>25346.336351887832</v>
      </c>
      <c r="I434" s="49">
        <v>21532.204582898259</v>
      </c>
      <c r="J434" s="49">
        <v>21532.204582898259</v>
      </c>
      <c r="K434" s="49">
        <v>21532.204582898259</v>
      </c>
      <c r="L434" s="50">
        <v>25330.968559793848</v>
      </c>
      <c r="M434" s="50">
        <v>25330.968559793848</v>
      </c>
      <c r="N434" s="50">
        <v>25330.968559793848</v>
      </c>
      <c r="O434" s="59">
        <v>429</v>
      </c>
    </row>
    <row r="435" spans="1:15">
      <c r="A435" s="10" t="s">
        <v>351</v>
      </c>
      <c r="B435" s="6" t="s">
        <v>352</v>
      </c>
      <c r="C435" s="47">
        <v>36233.078256713263</v>
      </c>
      <c r="D435" s="47">
        <v>36233.078256713263</v>
      </c>
      <c r="E435" s="47">
        <v>36233.078256713263</v>
      </c>
      <c r="F435" s="48">
        <v>37948.068129384854</v>
      </c>
      <c r="G435" s="48">
        <v>37948.068129384854</v>
      </c>
      <c r="H435" s="48">
        <v>37948.068129384854</v>
      </c>
      <c r="I435" s="49">
        <v>32237.620267625651</v>
      </c>
      <c r="J435" s="49">
        <v>32237.620267625651</v>
      </c>
      <c r="K435" s="49">
        <v>32237.620267625651</v>
      </c>
      <c r="L435" s="50">
        <v>37925.059754001348</v>
      </c>
      <c r="M435" s="50">
        <v>37925.059754001348</v>
      </c>
      <c r="N435" s="50">
        <v>37925.059754001348</v>
      </c>
      <c r="O435" s="59">
        <v>430</v>
      </c>
    </row>
    <row r="436" spans="1:15">
      <c r="A436" s="10" t="s">
        <v>351</v>
      </c>
      <c r="B436" s="6" t="s">
        <v>353</v>
      </c>
      <c r="C436" s="47">
        <v>8045.8857738003335</v>
      </c>
      <c r="D436" s="47">
        <v>8045.8857738003335</v>
      </c>
      <c r="E436" s="47">
        <v>8045.8857738003335</v>
      </c>
      <c r="F436" s="48">
        <v>8426.7149299922567</v>
      </c>
      <c r="G436" s="48">
        <v>8426.7149299922567</v>
      </c>
      <c r="H436" s="48">
        <v>8426.7149299922567</v>
      </c>
      <c r="I436" s="49">
        <v>7158.6578555303558</v>
      </c>
      <c r="J436" s="49">
        <v>7158.6578555303558</v>
      </c>
      <c r="K436" s="49">
        <v>7158.6578555303558</v>
      </c>
      <c r="L436" s="50">
        <v>8421.6057102106861</v>
      </c>
      <c r="M436" s="50">
        <v>8421.6057102106861</v>
      </c>
      <c r="N436" s="50">
        <v>8421.6057102106861</v>
      </c>
      <c r="O436" s="59">
        <v>431</v>
      </c>
    </row>
    <row r="437" spans="1:15">
      <c r="A437" s="10" t="s">
        <v>351</v>
      </c>
      <c r="B437" s="6" t="s">
        <v>354</v>
      </c>
      <c r="C437" s="47">
        <v>5528.0118991531272</v>
      </c>
      <c r="D437" s="47">
        <v>5528.0118991531272</v>
      </c>
      <c r="E437" s="47">
        <v>5528.0118991531272</v>
      </c>
      <c r="F437" s="48">
        <v>5789.6646451849701</v>
      </c>
      <c r="G437" s="48">
        <v>5789.6646451849701</v>
      </c>
      <c r="H437" s="48">
        <v>5789.6646451849701</v>
      </c>
      <c r="I437" s="49">
        <v>4918.4324659690183</v>
      </c>
      <c r="J437" s="49">
        <v>4918.4324659690183</v>
      </c>
      <c r="K437" s="49">
        <v>4918.4324659690183</v>
      </c>
      <c r="L437" s="50">
        <v>5786.154301073464</v>
      </c>
      <c r="M437" s="50">
        <v>5786.154301073464</v>
      </c>
      <c r="N437" s="50">
        <v>5786.154301073464</v>
      </c>
      <c r="O437" s="59">
        <v>432</v>
      </c>
    </row>
    <row r="438" spans="1:15">
      <c r="A438" s="10" t="s">
        <v>351</v>
      </c>
      <c r="B438" s="6" t="s">
        <v>355</v>
      </c>
      <c r="C438" s="47">
        <v>3108.4957498647636</v>
      </c>
      <c r="D438" s="47">
        <v>3108.4957498647636</v>
      </c>
      <c r="E438" s="47">
        <v>3108.4957498647636</v>
      </c>
      <c r="F438" s="48">
        <v>3255.6275693720677</v>
      </c>
      <c r="G438" s="48">
        <v>3255.6275693720677</v>
      </c>
      <c r="H438" s="48">
        <v>3255.6275693720677</v>
      </c>
      <c r="I438" s="49">
        <v>2765.718796445386</v>
      </c>
      <c r="J438" s="49">
        <v>2765.718796445386</v>
      </c>
      <c r="K438" s="49">
        <v>2765.718796445386</v>
      </c>
      <c r="L438" s="50">
        <v>3253.6536427687529</v>
      </c>
      <c r="M438" s="50">
        <v>3253.6536427687529</v>
      </c>
      <c r="N438" s="50">
        <v>3253.6536427687529</v>
      </c>
      <c r="O438" s="59">
        <v>433</v>
      </c>
    </row>
    <row r="439" spans="1:15">
      <c r="A439" s="10" t="s">
        <v>351</v>
      </c>
      <c r="B439" s="6" t="s">
        <v>356</v>
      </c>
      <c r="C439" s="47">
        <v>2793.1285891604766</v>
      </c>
      <c r="D439" s="47">
        <v>2793.1285891604766</v>
      </c>
      <c r="E439" s="47">
        <v>2793.1285891604766</v>
      </c>
      <c r="F439" s="48">
        <v>2925.3333996251295</v>
      </c>
      <c r="G439" s="48">
        <v>2925.3333996251295</v>
      </c>
      <c r="H439" s="48">
        <v>2925.3333996251295</v>
      </c>
      <c r="I439" s="49">
        <v>2485.1274898047368</v>
      </c>
      <c r="J439" s="49">
        <v>2485.1274898047368</v>
      </c>
      <c r="K439" s="49">
        <v>2485.1274898047368</v>
      </c>
      <c r="L439" s="50">
        <v>2923.559734395295</v>
      </c>
      <c r="M439" s="50">
        <v>2923.559734395295</v>
      </c>
      <c r="N439" s="50">
        <v>2923.559734395295</v>
      </c>
      <c r="O439" s="59">
        <v>434</v>
      </c>
    </row>
    <row r="440" spans="1:15">
      <c r="A440" s="10" t="s">
        <v>351</v>
      </c>
      <c r="B440" s="6" t="s">
        <v>357</v>
      </c>
      <c r="C440" s="47">
        <v>1560.9872655143899</v>
      </c>
      <c r="D440" s="47">
        <v>1560.9872655143899</v>
      </c>
      <c r="E440" s="47">
        <v>1560.9872655143899</v>
      </c>
      <c r="F440" s="48">
        <v>1634.8721651842238</v>
      </c>
      <c r="G440" s="48">
        <v>1634.8721651842238</v>
      </c>
      <c r="H440" s="48">
        <v>1634.8721651842238</v>
      </c>
      <c r="I440" s="49">
        <v>1388.855629425537</v>
      </c>
      <c r="J440" s="49">
        <v>1388.855629425537</v>
      </c>
      <c r="K440" s="49">
        <v>1388.855629425537</v>
      </c>
      <c r="L440" s="50">
        <v>1633.8809223005978</v>
      </c>
      <c r="M440" s="50">
        <v>1633.8809223005978</v>
      </c>
      <c r="N440" s="50">
        <v>1633.8809223005978</v>
      </c>
      <c r="O440" s="59">
        <v>435</v>
      </c>
    </row>
    <row r="441" spans="1:15">
      <c r="A441" s="10" t="s">
        <v>351</v>
      </c>
      <c r="B441" s="6" t="s">
        <v>358</v>
      </c>
      <c r="C441" s="47">
        <v>2149.6708049629215</v>
      </c>
      <c r="D441" s="47">
        <v>2149.6708049629215</v>
      </c>
      <c r="E441" s="47">
        <v>2149.6708049629215</v>
      </c>
      <c r="F441" s="48">
        <v>2251.4193683604058</v>
      </c>
      <c r="G441" s="48">
        <v>2251.4193683604058</v>
      </c>
      <c r="H441" s="48">
        <v>2251.4193683604058</v>
      </c>
      <c r="I441" s="49">
        <v>1912.6244427757356</v>
      </c>
      <c r="J441" s="49">
        <v>1912.6244427757356</v>
      </c>
      <c r="K441" s="49">
        <v>1912.6244427757356</v>
      </c>
      <c r="L441" s="50">
        <v>2250.0543054065733</v>
      </c>
      <c r="M441" s="50">
        <v>2250.0543054065733</v>
      </c>
      <c r="N441" s="50">
        <v>2250.0543054065733</v>
      </c>
      <c r="O441" s="59">
        <v>436</v>
      </c>
    </row>
    <row r="442" spans="1:15">
      <c r="A442" s="10">
        <v>41</v>
      </c>
      <c r="B442" s="6" t="s">
        <v>1754</v>
      </c>
      <c r="C442" s="47">
        <v>3642.7038906901348</v>
      </c>
      <c r="D442" s="47">
        <v>3642.7038906901348</v>
      </c>
      <c r="E442" s="47">
        <v>3642.7038906901348</v>
      </c>
      <c r="F442" s="48">
        <v>3815.1209356183426</v>
      </c>
      <c r="G442" s="48">
        <v>3815.1209356183426</v>
      </c>
      <c r="H442" s="48">
        <v>3815.1209356183426</v>
      </c>
      <c r="I442" s="49">
        <v>3241.0192681797134</v>
      </c>
      <c r="J442" s="49">
        <v>3241.0192681797134</v>
      </c>
      <c r="K442" s="49">
        <v>3241.0192681797134</v>
      </c>
      <c r="L442" s="50">
        <v>3812.8077813802693</v>
      </c>
      <c r="M442" s="50">
        <v>3812.8077813802693</v>
      </c>
      <c r="N442" s="50">
        <v>3812.8077813802693</v>
      </c>
      <c r="O442" s="59">
        <v>437</v>
      </c>
    </row>
    <row r="443" spans="1:15">
      <c r="A443" s="10" t="s">
        <v>351</v>
      </c>
      <c r="B443" s="6" t="s">
        <v>359</v>
      </c>
      <c r="C443" s="47">
        <v>59191.513620355065</v>
      </c>
      <c r="D443" s="47">
        <v>59191.513620355065</v>
      </c>
      <c r="E443" s="47">
        <v>59191.513620355065</v>
      </c>
      <c r="F443" s="48">
        <v>61993.175838723255</v>
      </c>
      <c r="G443" s="48">
        <v>61993.175838723255</v>
      </c>
      <c r="H443" s="48">
        <v>61993.175838723255</v>
      </c>
      <c r="I443" s="49">
        <v>52664.405868012276</v>
      </c>
      <c r="J443" s="49">
        <v>52664.405868012276</v>
      </c>
      <c r="K443" s="49">
        <v>52664.405868012276</v>
      </c>
      <c r="L443" s="50">
        <v>61955.588622002506</v>
      </c>
      <c r="M443" s="50">
        <v>61955.588622002506</v>
      </c>
      <c r="N443" s="50">
        <v>61955.588622002506</v>
      </c>
      <c r="O443" s="59">
        <v>438</v>
      </c>
    </row>
    <row r="444" spans="1:15">
      <c r="A444" s="10" t="s">
        <v>364</v>
      </c>
      <c r="B444" s="6" t="s">
        <v>363</v>
      </c>
      <c r="C444" s="47">
        <v>54641.729580341016</v>
      </c>
      <c r="D444" s="47">
        <v>54641.729580341016</v>
      </c>
      <c r="E444" s="47">
        <v>54641.729580341016</v>
      </c>
      <c r="F444" s="48">
        <v>57228.009020386664</v>
      </c>
      <c r="G444" s="48">
        <v>57228.009020386664</v>
      </c>
      <c r="H444" s="48">
        <v>57228.009020386664</v>
      </c>
      <c r="I444" s="49">
        <v>48616.319222380138</v>
      </c>
      <c r="J444" s="49">
        <v>48616.319222380138</v>
      </c>
      <c r="K444" s="49">
        <v>48616.319222380138</v>
      </c>
      <c r="L444" s="50">
        <v>57193.281793894035</v>
      </c>
      <c r="M444" s="50">
        <v>57193.281793894035</v>
      </c>
      <c r="N444" s="50">
        <v>57193.281793894035</v>
      </c>
      <c r="O444" s="59">
        <v>439</v>
      </c>
    </row>
    <row r="445" spans="1:15">
      <c r="A445" s="10" t="s">
        <v>364</v>
      </c>
      <c r="B445" s="6" t="s">
        <v>365</v>
      </c>
      <c r="C445" s="47">
        <v>15293.215475021345</v>
      </c>
      <c r="D445" s="47">
        <v>15293.215475021345</v>
      </c>
      <c r="E445" s="47">
        <v>15293.215475021345</v>
      </c>
      <c r="F445" s="48">
        <v>16017.067539350322</v>
      </c>
      <c r="G445" s="48">
        <v>16017.067539350322</v>
      </c>
      <c r="H445" s="48">
        <v>16017.067539350322</v>
      </c>
      <c r="I445" s="49">
        <v>13606.813898105043</v>
      </c>
      <c r="J445" s="49">
        <v>13606.813898105043</v>
      </c>
      <c r="K445" s="49">
        <v>13606.813898105043</v>
      </c>
      <c r="L445" s="50">
        <v>16007.348027144531</v>
      </c>
      <c r="M445" s="50">
        <v>16007.348027144531</v>
      </c>
      <c r="N445" s="50">
        <v>16007.348027144531</v>
      </c>
      <c r="O445" s="59">
        <v>440</v>
      </c>
    </row>
    <row r="446" spans="1:15">
      <c r="A446" s="10" t="s">
        <v>364</v>
      </c>
      <c r="B446" s="6" t="s">
        <v>366</v>
      </c>
      <c r="C446" s="47">
        <v>27766.929888022827</v>
      </c>
      <c r="D446" s="47">
        <v>27766.929888022827</v>
      </c>
      <c r="E446" s="47">
        <v>27766.929888022827</v>
      </c>
      <c r="F446" s="48">
        <v>29081.182574277827</v>
      </c>
      <c r="G446" s="48">
        <v>29081.182574277827</v>
      </c>
      <c r="H446" s="48">
        <v>29081.182574277827</v>
      </c>
      <c r="I446" s="49">
        <v>24705.036565080503</v>
      </c>
      <c r="J446" s="49">
        <v>24705.036565080503</v>
      </c>
      <c r="K446" s="49">
        <v>24705.036565080503</v>
      </c>
      <c r="L446" s="50">
        <v>29063.535467009588</v>
      </c>
      <c r="M446" s="50">
        <v>29063.535467009588</v>
      </c>
      <c r="N446" s="50">
        <v>29063.535467009588</v>
      </c>
      <c r="O446" s="59">
        <v>441</v>
      </c>
    </row>
    <row r="447" spans="1:15">
      <c r="A447" s="10" t="s">
        <v>364</v>
      </c>
      <c r="B447" s="6" t="s">
        <v>367</v>
      </c>
      <c r="C447" s="47">
        <v>7878.0326145184954</v>
      </c>
      <c r="D447" s="47">
        <v>7878.0326145184954</v>
      </c>
      <c r="E447" s="47">
        <v>7878.0326145184954</v>
      </c>
      <c r="F447" s="48">
        <v>8250.9123519539789</v>
      </c>
      <c r="G447" s="48">
        <v>8250.9123519539789</v>
      </c>
      <c r="H447" s="48">
        <v>8250.9123519539789</v>
      </c>
      <c r="I447" s="49">
        <v>7009.3123217964376</v>
      </c>
      <c r="J447" s="49">
        <v>7009.3123217964376</v>
      </c>
      <c r="K447" s="49">
        <v>7009.3123217964376</v>
      </c>
      <c r="L447" s="50">
        <v>8245.9055151458851</v>
      </c>
      <c r="M447" s="50">
        <v>8245.9055151458851</v>
      </c>
      <c r="N447" s="50">
        <v>8245.9055151458851</v>
      </c>
      <c r="O447" s="59">
        <v>442</v>
      </c>
    </row>
    <row r="448" spans="1:15">
      <c r="A448" s="10" t="s">
        <v>364</v>
      </c>
      <c r="B448" s="6" t="s">
        <v>368</v>
      </c>
      <c r="C448" s="47">
        <v>8274.1659435249749</v>
      </c>
      <c r="D448" s="47">
        <v>8274.1659435249749</v>
      </c>
      <c r="E448" s="47">
        <v>8274.1659435249749</v>
      </c>
      <c r="F448" s="48">
        <v>8665.7952976397755</v>
      </c>
      <c r="G448" s="48">
        <v>8665.7952976397755</v>
      </c>
      <c r="H448" s="48">
        <v>8665.7952976397755</v>
      </c>
      <c r="I448" s="49">
        <v>7361.7635440676304</v>
      </c>
      <c r="J448" s="49">
        <v>7361.7635440676304</v>
      </c>
      <c r="K448" s="49">
        <v>7361.7635440676304</v>
      </c>
      <c r="L448" s="50">
        <v>8660.5367006486995</v>
      </c>
      <c r="M448" s="50">
        <v>8660.5367006486995</v>
      </c>
      <c r="N448" s="50">
        <v>8660.5367006486995</v>
      </c>
      <c r="O448" s="59">
        <v>443</v>
      </c>
    </row>
    <row r="449" spans="1:15">
      <c r="A449" s="10" t="s">
        <v>364</v>
      </c>
      <c r="B449" s="6" t="s">
        <v>369</v>
      </c>
      <c r="C449" s="47">
        <v>5231.1830109661851</v>
      </c>
      <c r="D449" s="47">
        <v>5231.1830109661851</v>
      </c>
      <c r="E449" s="47">
        <v>5231.1830109661851</v>
      </c>
      <c r="F449" s="48">
        <v>5478.7831724597099</v>
      </c>
      <c r="G449" s="48">
        <v>5478.7831724597099</v>
      </c>
      <c r="H449" s="48">
        <v>5478.7831724597099</v>
      </c>
      <c r="I449" s="49">
        <v>4654.3340616239066</v>
      </c>
      <c r="J449" s="49">
        <v>4654.3340616239066</v>
      </c>
      <c r="K449" s="49">
        <v>4654.3340616239066</v>
      </c>
      <c r="L449" s="50">
        <v>5475.4585251866192</v>
      </c>
      <c r="M449" s="50">
        <v>5475.4585251866192</v>
      </c>
      <c r="N449" s="50">
        <v>5475.4585251866192</v>
      </c>
      <c r="O449" s="59">
        <v>444</v>
      </c>
    </row>
    <row r="450" spans="1:15">
      <c r="A450" s="10" t="s">
        <v>364</v>
      </c>
      <c r="B450" s="6" t="s">
        <v>370</v>
      </c>
      <c r="C450" s="47">
        <v>880.94732195831807</v>
      </c>
      <c r="D450" s="47">
        <v>880.94732195831807</v>
      </c>
      <c r="E450" s="47">
        <v>880.94732195831807</v>
      </c>
      <c r="F450" s="48">
        <v>922.64395133009009</v>
      </c>
      <c r="G450" s="48">
        <v>922.64395133009009</v>
      </c>
      <c r="H450" s="48">
        <v>922.64395133009009</v>
      </c>
      <c r="I450" s="49">
        <v>783.80418320131787</v>
      </c>
      <c r="J450" s="49">
        <v>783.80418320131787</v>
      </c>
      <c r="K450" s="49">
        <v>783.80418320131787</v>
      </c>
      <c r="L450" s="50">
        <v>922.0840704951919</v>
      </c>
      <c r="M450" s="50">
        <v>922.0840704951919</v>
      </c>
      <c r="N450" s="50">
        <v>922.0840704951919</v>
      </c>
      <c r="O450" s="59">
        <v>445</v>
      </c>
    </row>
    <row r="451" spans="1:15">
      <c r="A451" s="10" t="s">
        <v>364</v>
      </c>
      <c r="B451" s="6" t="s">
        <v>371</v>
      </c>
      <c r="C451" s="47">
        <v>2174.6974001663307</v>
      </c>
      <c r="D451" s="47">
        <v>2174.6974001663307</v>
      </c>
      <c r="E451" s="47">
        <v>2174.6974001663307</v>
      </c>
      <c r="F451" s="48">
        <v>2277.6292659320593</v>
      </c>
      <c r="G451" s="48">
        <v>2277.6292659320593</v>
      </c>
      <c r="H451" s="48">
        <v>2277.6292659320593</v>
      </c>
      <c r="I451" s="49">
        <v>1934.8908577850814</v>
      </c>
      <c r="J451" s="49">
        <v>1934.8908577850814</v>
      </c>
      <c r="K451" s="49">
        <v>1934.8908577850814</v>
      </c>
      <c r="L451" s="50">
        <v>2276.2471499238632</v>
      </c>
      <c r="M451" s="50">
        <v>2276.2471499238632</v>
      </c>
      <c r="N451" s="50">
        <v>2276.2471499238632</v>
      </c>
      <c r="O451" s="59">
        <v>446</v>
      </c>
    </row>
    <row r="452" spans="1:15">
      <c r="A452" s="10" t="s">
        <v>364</v>
      </c>
      <c r="B452" s="6" t="s">
        <v>372</v>
      </c>
      <c r="C452" s="47">
        <v>346.45097688463653</v>
      </c>
      <c r="D452" s="47">
        <v>346.45097688463653</v>
      </c>
      <c r="E452" s="47">
        <v>346.45097688463653</v>
      </c>
      <c r="F452" s="48">
        <v>362.84904929892616</v>
      </c>
      <c r="G452" s="48">
        <v>362.84904929892616</v>
      </c>
      <c r="H452" s="48">
        <v>362.84904929892616</v>
      </c>
      <c r="I452" s="49">
        <v>308.24740388870782</v>
      </c>
      <c r="J452" s="49">
        <v>308.24740388870782</v>
      </c>
      <c r="K452" s="49">
        <v>308.24740388870782</v>
      </c>
      <c r="L452" s="50">
        <v>362.62886443956558</v>
      </c>
      <c r="M452" s="50">
        <v>362.62886443956558</v>
      </c>
      <c r="N452" s="50">
        <v>362.62886443956558</v>
      </c>
      <c r="O452" s="59">
        <v>447</v>
      </c>
    </row>
    <row r="453" spans="1:15">
      <c r="A453" s="10" t="s">
        <v>364</v>
      </c>
      <c r="B453" s="6" t="s">
        <v>373</v>
      </c>
      <c r="C453" s="47">
        <v>2747.7813870946998</v>
      </c>
      <c r="D453" s="47">
        <v>2747.7813870946998</v>
      </c>
      <c r="E453" s="47">
        <v>2747.7813870946998</v>
      </c>
      <c r="F453" s="48">
        <v>2877.8382239071989</v>
      </c>
      <c r="G453" s="48">
        <v>2877.8382239071989</v>
      </c>
      <c r="H453" s="48">
        <v>2877.8382239071989</v>
      </c>
      <c r="I453" s="49">
        <v>2444.780172485102</v>
      </c>
      <c r="J453" s="49">
        <v>2444.780172485102</v>
      </c>
      <c r="K453" s="49">
        <v>2444.780172485102</v>
      </c>
      <c r="L453" s="50">
        <v>2876.0918877770155</v>
      </c>
      <c r="M453" s="50">
        <v>2876.0918877770155</v>
      </c>
      <c r="N453" s="50">
        <v>2876.0918877770155</v>
      </c>
      <c r="O453" s="59">
        <v>448</v>
      </c>
    </row>
    <row r="454" spans="1:15">
      <c r="A454" s="10" t="s">
        <v>364</v>
      </c>
      <c r="B454" s="6" t="s">
        <v>374</v>
      </c>
      <c r="C454" s="47">
        <v>3807.405520008705</v>
      </c>
      <c r="D454" s="47">
        <v>3807.405520008705</v>
      </c>
      <c r="E454" s="47">
        <v>3807.405520008705</v>
      </c>
      <c r="F454" s="48">
        <v>3987.6160421122654</v>
      </c>
      <c r="G454" s="48">
        <v>3987.6160421122654</v>
      </c>
      <c r="H454" s="48">
        <v>3987.6160421122654</v>
      </c>
      <c r="I454" s="49">
        <v>3387.5582561425986</v>
      </c>
      <c r="J454" s="49">
        <v>3387.5582561425986</v>
      </c>
      <c r="K454" s="49">
        <v>3387.5582561425986</v>
      </c>
      <c r="L454" s="50">
        <v>3985.1962681618779</v>
      </c>
      <c r="M454" s="50">
        <v>3985.1962681618779</v>
      </c>
      <c r="N454" s="50">
        <v>3985.1962681618779</v>
      </c>
      <c r="O454" s="59">
        <v>449</v>
      </c>
    </row>
    <row r="455" spans="1:15">
      <c r="A455" s="10" t="s">
        <v>364</v>
      </c>
      <c r="B455" s="6" t="s">
        <v>375</v>
      </c>
      <c r="C455" s="47">
        <v>979.08602100705093</v>
      </c>
      <c r="D455" s="47">
        <v>979.08602100705093</v>
      </c>
      <c r="E455" s="47">
        <v>979.08602100705093</v>
      </c>
      <c r="F455" s="48">
        <v>1025.4277101449011</v>
      </c>
      <c r="G455" s="48">
        <v>1025.4277101449011</v>
      </c>
      <c r="H455" s="48">
        <v>1025.4277101449011</v>
      </c>
      <c r="I455" s="49">
        <v>871.12100786381643</v>
      </c>
      <c r="J455" s="49">
        <v>871.12100786381643</v>
      </c>
      <c r="K455" s="49">
        <v>871.12100786381643</v>
      </c>
      <c r="L455" s="50">
        <v>1024.8054578430722</v>
      </c>
      <c r="M455" s="50">
        <v>1024.8054578430722</v>
      </c>
      <c r="N455" s="50">
        <v>1024.8054578430722</v>
      </c>
      <c r="O455" s="59">
        <v>450</v>
      </c>
    </row>
    <row r="456" spans="1:15">
      <c r="A456" s="10" t="s">
        <v>364</v>
      </c>
      <c r="B456" s="6" t="s">
        <v>376</v>
      </c>
      <c r="C456" s="47">
        <v>62464.374860485404</v>
      </c>
      <c r="D456" s="47">
        <v>62464.374860485404</v>
      </c>
      <c r="E456" s="47">
        <v>62464.374860485404</v>
      </c>
      <c r="F456" s="48">
        <v>65420.912467872928</v>
      </c>
      <c r="G456" s="48">
        <v>65420.912467872928</v>
      </c>
      <c r="H456" s="48">
        <v>65420.912467872928</v>
      </c>
      <c r="I456" s="49">
        <v>55576.351838913048</v>
      </c>
      <c r="J456" s="49">
        <v>55576.351838913048</v>
      </c>
      <c r="K456" s="49">
        <v>55576.351838913048</v>
      </c>
      <c r="L456" s="50">
        <v>65381.21360566339</v>
      </c>
      <c r="M456" s="50">
        <v>65381.21360566339</v>
      </c>
      <c r="N456" s="50">
        <v>65381.21360566339</v>
      </c>
      <c r="O456" s="59">
        <v>451</v>
      </c>
    </row>
    <row r="457" spans="1:15">
      <c r="A457" s="10" t="s">
        <v>379</v>
      </c>
      <c r="B457" s="6" t="s">
        <v>378</v>
      </c>
      <c r="C457" s="47">
        <v>7810.5696971413872</v>
      </c>
      <c r="D457" s="47">
        <v>7810.5696971413872</v>
      </c>
      <c r="E457" s="47">
        <v>7810.5696971413872</v>
      </c>
      <c r="F457" s="48">
        <v>8180.2445875886751</v>
      </c>
      <c r="G457" s="48">
        <v>8180.2445875886751</v>
      </c>
      <c r="H457" s="48">
        <v>8180.2445875886751</v>
      </c>
      <c r="I457" s="49">
        <v>6949.267549500265</v>
      </c>
      <c r="J457" s="49">
        <v>6949.267549500265</v>
      </c>
      <c r="K457" s="49">
        <v>6949.267549500265</v>
      </c>
      <c r="L457" s="50">
        <v>8175.2771219207707</v>
      </c>
      <c r="M457" s="50">
        <v>8175.2771219207707</v>
      </c>
      <c r="N457" s="50">
        <v>8175.2771219207707</v>
      </c>
      <c r="O457" s="59">
        <v>452</v>
      </c>
    </row>
    <row r="458" spans="1:15">
      <c r="A458" s="10" t="s">
        <v>379</v>
      </c>
      <c r="B458" s="6" t="s">
        <v>380</v>
      </c>
      <c r="C458" s="47">
        <v>10410.983076702318</v>
      </c>
      <c r="D458" s="47">
        <v>10410.983076702318</v>
      </c>
      <c r="E458" s="47">
        <v>10410.983076702318</v>
      </c>
      <c r="F458" s="48">
        <v>10903.735741048567</v>
      </c>
      <c r="G458" s="48">
        <v>10903.735741048567</v>
      </c>
      <c r="H458" s="48">
        <v>10903.735741048567</v>
      </c>
      <c r="I458" s="49">
        <v>9262.9231488457172</v>
      </c>
      <c r="J458" s="49">
        <v>9262.9231488457172</v>
      </c>
      <c r="K458" s="49">
        <v>9262.9231488457172</v>
      </c>
      <c r="L458" s="50">
        <v>10897.114431335194</v>
      </c>
      <c r="M458" s="50">
        <v>10897.114431335194</v>
      </c>
      <c r="N458" s="50">
        <v>10897.114431335194</v>
      </c>
      <c r="O458" s="59">
        <v>453</v>
      </c>
    </row>
    <row r="459" spans="1:15">
      <c r="A459" s="10" t="s">
        <v>379</v>
      </c>
      <c r="B459" s="6" t="s">
        <v>381</v>
      </c>
      <c r="C459" s="47">
        <v>19935.568327401081</v>
      </c>
      <c r="D459" s="47">
        <v>19935.568327401081</v>
      </c>
      <c r="E459" s="47">
        <v>19935.568327401081</v>
      </c>
      <c r="F459" s="48">
        <v>20879.120375868642</v>
      </c>
      <c r="G459" s="48">
        <v>20879.120375868642</v>
      </c>
      <c r="H459" s="48">
        <v>20879.120375868642</v>
      </c>
      <c r="I459" s="49">
        <v>17737.195035742065</v>
      </c>
      <c r="J459" s="49">
        <v>17737.195035742065</v>
      </c>
      <c r="K459" s="49">
        <v>17737.195035742065</v>
      </c>
      <c r="L459" s="50">
        <v>20866.441499029126</v>
      </c>
      <c r="M459" s="50">
        <v>20866.441499029126</v>
      </c>
      <c r="N459" s="50">
        <v>20866.441499029126</v>
      </c>
      <c r="O459" s="59">
        <v>454</v>
      </c>
    </row>
    <row r="460" spans="1:15">
      <c r="A460" s="10" t="s">
        <v>379</v>
      </c>
      <c r="B460" s="6" t="s">
        <v>382</v>
      </c>
      <c r="C460" s="47">
        <v>11375.961994987476</v>
      </c>
      <c r="D460" s="47">
        <v>11375.961994987476</v>
      </c>
      <c r="E460" s="47">
        <v>11375.961994987476</v>
      </c>
      <c r="F460" s="48">
        <v>11914.387188961311</v>
      </c>
      <c r="G460" s="48">
        <v>11914.387188961311</v>
      </c>
      <c r="H460" s="48">
        <v>11914.387188961311</v>
      </c>
      <c r="I460" s="49">
        <v>10121.490057895289</v>
      </c>
      <c r="J460" s="49">
        <v>10121.490057895289</v>
      </c>
      <c r="K460" s="49">
        <v>10121.490057895289</v>
      </c>
      <c r="L460" s="50">
        <v>11907.152159656065</v>
      </c>
      <c r="M460" s="50">
        <v>11907.152159656065</v>
      </c>
      <c r="N460" s="50">
        <v>11907.152159656065</v>
      </c>
      <c r="O460" s="59">
        <v>455</v>
      </c>
    </row>
    <row r="461" spans="1:15">
      <c r="A461" s="10" t="s">
        <v>379</v>
      </c>
      <c r="B461" s="6" t="s">
        <v>383</v>
      </c>
      <c r="C461" s="47">
        <v>1124.3822160153127</v>
      </c>
      <c r="D461" s="47">
        <v>1124.3822160153127</v>
      </c>
      <c r="E461" s="47">
        <v>1124.3822160153127</v>
      </c>
      <c r="F461" s="48">
        <v>1177.5993165142004</v>
      </c>
      <c r="G461" s="48">
        <v>1177.5993165142004</v>
      </c>
      <c r="H461" s="48">
        <v>1177.5993165142004</v>
      </c>
      <c r="I461" s="49">
        <v>1000.3921800800451</v>
      </c>
      <c r="J461" s="49">
        <v>1000.3921800800451</v>
      </c>
      <c r="K461" s="49">
        <v>1000.3921800800451</v>
      </c>
      <c r="L461" s="50">
        <v>1176.8842175813143</v>
      </c>
      <c r="M461" s="50">
        <v>1176.8842175813143</v>
      </c>
      <c r="N461" s="50">
        <v>1176.8842175813143</v>
      </c>
      <c r="O461" s="59">
        <v>456</v>
      </c>
    </row>
    <row r="462" spans="1:15">
      <c r="A462" s="10" t="s">
        <v>379</v>
      </c>
      <c r="B462" s="6" t="s">
        <v>384</v>
      </c>
      <c r="C462" s="47">
        <v>1296.743085580649</v>
      </c>
      <c r="D462" s="47">
        <v>1296.743085580649</v>
      </c>
      <c r="E462" s="47">
        <v>1296.743085580649</v>
      </c>
      <c r="F462" s="48">
        <v>1358.1180398654499</v>
      </c>
      <c r="G462" s="48">
        <v>1358.1180398654499</v>
      </c>
      <c r="H462" s="48">
        <v>1358.1180398654499</v>
      </c>
      <c r="I462" s="49">
        <v>1153.7461406896557</v>
      </c>
      <c r="J462" s="49">
        <v>1153.7461406896557</v>
      </c>
      <c r="K462" s="49">
        <v>1153.7461406896557</v>
      </c>
      <c r="L462" s="50">
        <v>1357.2933206698615</v>
      </c>
      <c r="M462" s="50">
        <v>1357.2933206698615</v>
      </c>
      <c r="N462" s="50">
        <v>1357.2933206698615</v>
      </c>
      <c r="O462" s="59">
        <v>457</v>
      </c>
    </row>
    <row r="463" spans="1:15">
      <c r="A463" s="10" t="s">
        <v>379</v>
      </c>
      <c r="B463" s="6" t="s">
        <v>385</v>
      </c>
      <c r="C463" s="47">
        <v>2066.3509715889309</v>
      </c>
      <c r="D463" s="47">
        <v>2066.3509715889309</v>
      </c>
      <c r="E463" s="47">
        <v>2066.3509715889309</v>
      </c>
      <c r="F463" s="48">
        <v>2164.1515288680444</v>
      </c>
      <c r="G463" s="48">
        <v>2164.1515288680444</v>
      </c>
      <c r="H463" s="48">
        <v>2164.1515288680444</v>
      </c>
      <c r="I463" s="49">
        <v>1838.4863472887032</v>
      </c>
      <c r="J463" s="49">
        <v>1838.4863472887032</v>
      </c>
      <c r="K463" s="49">
        <v>1838.4863472887032</v>
      </c>
      <c r="L463" s="50">
        <v>2162.8373446398482</v>
      </c>
      <c r="M463" s="50">
        <v>2162.8373446398482</v>
      </c>
      <c r="N463" s="50">
        <v>2162.8373446398482</v>
      </c>
      <c r="O463" s="59">
        <v>458</v>
      </c>
    </row>
    <row r="464" spans="1:15">
      <c r="A464" s="10" t="s">
        <v>379</v>
      </c>
      <c r="B464" s="6" t="s">
        <v>386</v>
      </c>
      <c r="C464" s="47">
        <v>2397.7540571876689</v>
      </c>
      <c r="D464" s="47">
        <v>2397.7540571876689</v>
      </c>
      <c r="E464" s="47">
        <v>2397.7540571876689</v>
      </c>
      <c r="F464" s="48">
        <v>2511.2399490983198</v>
      </c>
      <c r="G464" s="48">
        <v>2511.2399490983198</v>
      </c>
      <c r="H464" s="48">
        <v>2511.2399490983198</v>
      </c>
      <c r="I464" s="49">
        <v>2133.344315126626</v>
      </c>
      <c r="J464" s="49">
        <v>2133.344315126626</v>
      </c>
      <c r="K464" s="49">
        <v>2133.344315126626</v>
      </c>
      <c r="L464" s="50">
        <v>2509.7149949117493</v>
      </c>
      <c r="M464" s="50">
        <v>2509.7149949117493</v>
      </c>
      <c r="N464" s="50">
        <v>2509.7149949117493</v>
      </c>
      <c r="O464" s="59">
        <v>459</v>
      </c>
    </row>
    <row r="465" spans="1:15">
      <c r="A465" s="10" t="s">
        <v>379</v>
      </c>
      <c r="B465" s="6" t="s">
        <v>387</v>
      </c>
      <c r="C465" s="47">
        <v>2054.9157336823364</v>
      </c>
      <c r="D465" s="47">
        <v>2054.9157336823364</v>
      </c>
      <c r="E465" s="47">
        <v>2054.9157336823364</v>
      </c>
      <c r="F465" s="48">
        <v>2152.1750602338238</v>
      </c>
      <c r="G465" s="48">
        <v>2152.1750602338238</v>
      </c>
      <c r="H465" s="48">
        <v>2152.1750602338238</v>
      </c>
      <c r="I465" s="49">
        <v>1828.3121179064092</v>
      </c>
      <c r="J465" s="49">
        <v>1828.3121179064092</v>
      </c>
      <c r="K465" s="49">
        <v>1828.3121179064092</v>
      </c>
      <c r="L465" s="50">
        <v>2150.8681487339832</v>
      </c>
      <c r="M465" s="50">
        <v>2150.8681487339832</v>
      </c>
      <c r="N465" s="50">
        <v>2150.8681487339832</v>
      </c>
      <c r="O465" s="59">
        <v>460</v>
      </c>
    </row>
    <row r="466" spans="1:15">
      <c r="A466" s="10" t="s">
        <v>379</v>
      </c>
      <c r="B466" s="6" t="s">
        <v>388</v>
      </c>
      <c r="C466" s="47">
        <v>1715.8232394309719</v>
      </c>
      <c r="D466" s="47">
        <v>1715.8232394309719</v>
      </c>
      <c r="E466" s="47">
        <v>1715.8232394309719</v>
      </c>
      <c r="F466" s="48">
        <v>1797.0332910224329</v>
      </c>
      <c r="G466" s="48">
        <v>1797.0332910224329</v>
      </c>
      <c r="H466" s="48">
        <v>1797.0332910224329</v>
      </c>
      <c r="I466" s="49">
        <v>1526.6126826600205</v>
      </c>
      <c r="J466" s="49">
        <v>1526.6126826600205</v>
      </c>
      <c r="K466" s="49">
        <v>1526.6126826600205</v>
      </c>
      <c r="L466" s="50">
        <v>1795.9420398890893</v>
      </c>
      <c r="M466" s="50">
        <v>1795.9420398890893</v>
      </c>
      <c r="N466" s="50">
        <v>1795.9420398890893</v>
      </c>
      <c r="O466" s="59">
        <v>461</v>
      </c>
    </row>
    <row r="467" spans="1:15">
      <c r="A467" s="10" t="s">
        <v>379</v>
      </c>
      <c r="B467" s="6" t="s">
        <v>389</v>
      </c>
      <c r="C467" s="47">
        <v>59833.280933615213</v>
      </c>
      <c r="D467" s="47">
        <v>59833.280933615213</v>
      </c>
      <c r="E467" s="47">
        <v>59833.280933615213</v>
      </c>
      <c r="F467" s="48">
        <v>62665.194920930553</v>
      </c>
      <c r="G467" s="48">
        <v>62665.194920930553</v>
      </c>
      <c r="H467" s="48">
        <v>62665.194920930553</v>
      </c>
      <c r="I467" s="49">
        <v>53235.230424265217</v>
      </c>
      <c r="J467" s="49">
        <v>53235.230424265217</v>
      </c>
      <c r="K467" s="49">
        <v>53235.230424265217</v>
      </c>
      <c r="L467" s="50">
        <v>62627.141388299686</v>
      </c>
      <c r="M467" s="50">
        <v>62627.141388299686</v>
      </c>
      <c r="N467" s="50">
        <v>62627.141388299686</v>
      </c>
      <c r="O467" s="59">
        <v>462</v>
      </c>
    </row>
    <row r="468" spans="1:15">
      <c r="A468" s="10" t="s">
        <v>398</v>
      </c>
      <c r="B468" s="6" t="s">
        <v>397</v>
      </c>
      <c r="C468" s="47">
        <v>83617.115399082119</v>
      </c>
      <c r="D468" s="47">
        <v>83617.115399082119</v>
      </c>
      <c r="E468" s="47">
        <v>83617.115399082119</v>
      </c>
      <c r="F468" s="48">
        <v>87574.72886649202</v>
      </c>
      <c r="G468" s="48">
        <v>87574.72886649202</v>
      </c>
      <c r="H468" s="48">
        <v>87574.72886649202</v>
      </c>
      <c r="I468" s="49">
        <v>74396.458731311854</v>
      </c>
      <c r="J468" s="49">
        <v>74396.458731311854</v>
      </c>
      <c r="K468" s="49">
        <v>74396.458731311854</v>
      </c>
      <c r="L468" s="50">
        <v>87521.541795287325</v>
      </c>
      <c r="M468" s="50">
        <v>87521.541795287325</v>
      </c>
      <c r="N468" s="50">
        <v>87521.541795287325</v>
      </c>
      <c r="O468" s="59">
        <v>463</v>
      </c>
    </row>
    <row r="469" spans="1:15">
      <c r="A469" s="10" t="s">
        <v>398</v>
      </c>
      <c r="B469" s="6" t="s">
        <v>399</v>
      </c>
      <c r="C469" s="47">
        <v>16958.16510820296</v>
      </c>
      <c r="D469" s="47">
        <v>16958.16510820296</v>
      </c>
      <c r="E469" s="47">
        <v>16958.16510820296</v>
      </c>
      <c r="F469" s="48">
        <v>17760.798185109146</v>
      </c>
      <c r="G469" s="48">
        <v>17760.798185109146</v>
      </c>
      <c r="H469" s="48">
        <v>17760.798185109146</v>
      </c>
      <c r="I469" s="49">
        <v>15088.148217141719</v>
      </c>
      <c r="J469" s="49">
        <v>15088.148217141719</v>
      </c>
      <c r="K469" s="49">
        <v>15088.148217141719</v>
      </c>
      <c r="L469" s="50">
        <v>17750.011456449516</v>
      </c>
      <c r="M469" s="50">
        <v>17750.011456449516</v>
      </c>
      <c r="N469" s="50">
        <v>17750.011456449516</v>
      </c>
      <c r="O469" s="59">
        <v>464</v>
      </c>
    </row>
    <row r="470" spans="1:15">
      <c r="A470" s="10" t="s">
        <v>398</v>
      </c>
      <c r="B470" s="6" t="s">
        <v>400</v>
      </c>
      <c r="C470" s="47">
        <v>8842.79750234528</v>
      </c>
      <c r="D470" s="47">
        <v>8842.79750234528</v>
      </c>
      <c r="E470" s="47">
        <v>8842.79750234528</v>
      </c>
      <c r="F470" s="48">
        <v>9261.3287362658939</v>
      </c>
      <c r="G470" s="48">
        <v>9261.3287362658939</v>
      </c>
      <c r="H470" s="48">
        <v>9261.3287362658939</v>
      </c>
      <c r="I470" s="49">
        <v>7867.6813510335442</v>
      </c>
      <c r="J470" s="49">
        <v>7867.6813510335442</v>
      </c>
      <c r="K470" s="49">
        <v>7867.6813510335442</v>
      </c>
      <c r="L470" s="50">
        <v>9255.7040205822541</v>
      </c>
      <c r="M470" s="50">
        <v>9255.7040205822541</v>
      </c>
      <c r="N470" s="50">
        <v>9255.7040205822541</v>
      </c>
      <c r="O470" s="59">
        <v>465</v>
      </c>
    </row>
    <row r="471" spans="1:15">
      <c r="A471" s="10" t="s">
        <v>398</v>
      </c>
      <c r="B471" s="6" t="s">
        <v>401</v>
      </c>
      <c r="C471" s="47">
        <v>9114.9654180767502</v>
      </c>
      <c r="D471" s="47">
        <v>9114.9654180767502</v>
      </c>
      <c r="E471" s="47">
        <v>9114.9654180767502</v>
      </c>
      <c r="F471" s="48">
        <v>9546.3784095604533</v>
      </c>
      <c r="G471" s="48">
        <v>9546.3784095604533</v>
      </c>
      <c r="H471" s="48">
        <v>9546.3784095604533</v>
      </c>
      <c r="I471" s="49">
        <v>8109.8366683279</v>
      </c>
      <c r="J471" s="49">
        <v>8109.8366683279</v>
      </c>
      <c r="K471" s="49">
        <v>8109.8366683279</v>
      </c>
      <c r="L471" s="50">
        <v>9540.5805736460516</v>
      </c>
      <c r="M471" s="50">
        <v>9540.5805736460516</v>
      </c>
      <c r="N471" s="50">
        <v>9540.5805736460516</v>
      </c>
      <c r="O471" s="59">
        <v>466</v>
      </c>
    </row>
    <row r="472" spans="1:15">
      <c r="A472" s="10" t="s">
        <v>398</v>
      </c>
      <c r="B472" s="6" t="s">
        <v>402</v>
      </c>
      <c r="C472" s="47">
        <v>158.28289790871827</v>
      </c>
      <c r="D472" s="47">
        <v>158.28289790871827</v>
      </c>
      <c r="E472" s="47">
        <v>158.28289790871827</v>
      </c>
      <c r="F472" s="48">
        <v>165.77445660976247</v>
      </c>
      <c r="G472" s="48">
        <v>165.77445660976247</v>
      </c>
      <c r="H472" s="48">
        <v>165.77445660976247</v>
      </c>
      <c r="I472" s="49">
        <v>140.82866917778978</v>
      </c>
      <c r="J472" s="49">
        <v>140.82866917778978</v>
      </c>
      <c r="K472" s="49">
        <v>140.82866917778978</v>
      </c>
      <c r="L472" s="50">
        <v>165.67377622009133</v>
      </c>
      <c r="M472" s="50">
        <v>165.67377622009133</v>
      </c>
      <c r="N472" s="50">
        <v>165.67377622009133</v>
      </c>
      <c r="O472" s="59">
        <v>467</v>
      </c>
    </row>
    <row r="473" spans="1:15">
      <c r="A473" s="10" t="s">
        <v>398</v>
      </c>
      <c r="B473" s="6" t="s">
        <v>403</v>
      </c>
      <c r="C473" s="47">
        <v>1392.11557058012</v>
      </c>
      <c r="D473" s="47">
        <v>1392.11557058012</v>
      </c>
      <c r="E473" s="47">
        <v>1392.11557058012</v>
      </c>
      <c r="F473" s="48">
        <v>1458.0046568517971</v>
      </c>
      <c r="G473" s="48">
        <v>1458.0046568517971</v>
      </c>
      <c r="H473" s="48">
        <v>1458.0046568517971</v>
      </c>
      <c r="I473" s="49">
        <v>1238.603700947778</v>
      </c>
      <c r="J473" s="49">
        <v>1238.603700947778</v>
      </c>
      <c r="K473" s="49">
        <v>1238.603700947778</v>
      </c>
      <c r="L473" s="50">
        <v>1457.1191617037737</v>
      </c>
      <c r="M473" s="50">
        <v>1457.1191617037737</v>
      </c>
      <c r="N473" s="50">
        <v>1457.1191617037737</v>
      </c>
      <c r="O473" s="59">
        <v>468</v>
      </c>
    </row>
    <row r="474" spans="1:15">
      <c r="A474" s="10" t="s">
        <v>398</v>
      </c>
      <c r="B474" s="6" t="s">
        <v>404</v>
      </c>
      <c r="C474" s="47">
        <v>1708.4212083686657</v>
      </c>
      <c r="D474" s="47">
        <v>1708.4212083686657</v>
      </c>
      <c r="E474" s="47">
        <v>1708.4212083686657</v>
      </c>
      <c r="F474" s="48">
        <v>1789.2810987150235</v>
      </c>
      <c r="G474" s="48">
        <v>1789.2810987150235</v>
      </c>
      <c r="H474" s="48">
        <v>1789.2810987150235</v>
      </c>
      <c r="I474" s="49">
        <v>1520.0295695143363</v>
      </c>
      <c r="J474" s="49">
        <v>1520.0295695143363</v>
      </c>
      <c r="K474" s="49">
        <v>1520.0295695143363</v>
      </c>
      <c r="L474" s="50">
        <v>1788.1944082686546</v>
      </c>
      <c r="M474" s="50">
        <v>1788.1944082686546</v>
      </c>
      <c r="N474" s="50">
        <v>1788.1944082686546</v>
      </c>
      <c r="O474" s="59">
        <v>470</v>
      </c>
    </row>
    <row r="475" spans="1:15">
      <c r="A475" s="10" t="s">
        <v>398</v>
      </c>
      <c r="B475" s="6" t="s">
        <v>405</v>
      </c>
      <c r="C475" s="47">
        <v>928.84857965309482</v>
      </c>
      <c r="D475" s="47">
        <v>928.84857965309482</v>
      </c>
      <c r="E475" s="47">
        <v>928.84857965309482</v>
      </c>
      <c r="F475" s="48">
        <v>972.81115394754352</v>
      </c>
      <c r="G475" s="48">
        <v>972.81115394754352</v>
      </c>
      <c r="H475" s="48">
        <v>972.81115394754352</v>
      </c>
      <c r="I475" s="49">
        <v>826.42225451079912</v>
      </c>
      <c r="J475" s="49">
        <v>826.42225451079912</v>
      </c>
      <c r="K475" s="49">
        <v>826.42225451079912</v>
      </c>
      <c r="L475" s="50">
        <v>972.22033309336075</v>
      </c>
      <c r="M475" s="50">
        <v>972.22033309336075</v>
      </c>
      <c r="N475" s="50">
        <v>972.22033309336075</v>
      </c>
      <c r="O475" s="59">
        <v>471</v>
      </c>
    </row>
    <row r="476" spans="1:15">
      <c r="A476" s="10" t="s">
        <v>398</v>
      </c>
      <c r="B476" s="6" t="s">
        <v>406</v>
      </c>
      <c r="C476" s="47">
        <v>3230.0979488743869</v>
      </c>
      <c r="D476" s="47">
        <v>3230.0979488743869</v>
      </c>
      <c r="E476" s="47">
        <v>3230.0979488743869</v>
      </c>
      <c r="F476" s="48">
        <v>3382.9790795197846</v>
      </c>
      <c r="G476" s="48">
        <v>3382.9790795197846</v>
      </c>
      <c r="H476" s="48">
        <v>3382.9790795197846</v>
      </c>
      <c r="I476" s="49">
        <v>2873.9074243903697</v>
      </c>
      <c r="J476" s="49">
        <v>2873.9074243903697</v>
      </c>
      <c r="K476" s="49">
        <v>2873.9074243903697</v>
      </c>
      <c r="L476" s="50">
        <v>3380.9244828168853</v>
      </c>
      <c r="M476" s="50">
        <v>3380.9244828168853</v>
      </c>
      <c r="N476" s="50">
        <v>3380.9244828168853</v>
      </c>
      <c r="O476" s="59">
        <v>472</v>
      </c>
    </row>
    <row r="477" spans="1:15">
      <c r="A477" s="10" t="s">
        <v>398</v>
      </c>
      <c r="B477" s="6" t="s">
        <v>407</v>
      </c>
      <c r="C477" s="47">
        <v>933.92944608978462</v>
      </c>
      <c r="D477" s="47">
        <v>933.92944608978462</v>
      </c>
      <c r="E477" s="47">
        <v>933.92944608978462</v>
      </c>
      <c r="F477" s="48">
        <v>978.13249872817039</v>
      </c>
      <c r="G477" s="48">
        <v>978.13249872817039</v>
      </c>
      <c r="H477" s="48">
        <v>978.13249872817039</v>
      </c>
      <c r="I477" s="49">
        <v>830.94284181367868</v>
      </c>
      <c r="J477" s="49">
        <v>830.94284181367868</v>
      </c>
      <c r="K477" s="49">
        <v>830.94284181367868</v>
      </c>
      <c r="L477" s="50">
        <v>977.53844604275707</v>
      </c>
      <c r="M477" s="50">
        <v>977.53844604275707</v>
      </c>
      <c r="N477" s="50">
        <v>977.53844604275707</v>
      </c>
      <c r="O477" s="59">
        <v>473</v>
      </c>
    </row>
    <row r="478" spans="1:15">
      <c r="A478" s="10" t="s">
        <v>398</v>
      </c>
      <c r="B478" s="6" t="s">
        <v>408</v>
      </c>
      <c r="C478" s="47">
        <v>86925.260920818138</v>
      </c>
      <c r="D478" s="47">
        <v>86925.260920818138</v>
      </c>
      <c r="E478" s="47">
        <v>86925.260920818138</v>
      </c>
      <c r="F478" s="48">
        <v>91039.449524867086</v>
      </c>
      <c r="G478" s="48">
        <v>91039.449524867086</v>
      </c>
      <c r="H478" s="48">
        <v>91039.449524867086</v>
      </c>
      <c r="I478" s="49">
        <v>77339.807238496898</v>
      </c>
      <c r="J478" s="49">
        <v>77339.807238496898</v>
      </c>
      <c r="K478" s="49">
        <v>77339.807238496898</v>
      </c>
      <c r="L478" s="50">
        <v>90984.158212556009</v>
      </c>
      <c r="M478" s="50">
        <v>90984.158212556009</v>
      </c>
      <c r="N478" s="50">
        <v>90984.158212556009</v>
      </c>
      <c r="O478" s="59">
        <v>474</v>
      </c>
    </row>
    <row r="479" spans="1:15">
      <c r="A479" s="10" t="s">
        <v>415</v>
      </c>
      <c r="B479" s="6" t="s">
        <v>414</v>
      </c>
      <c r="C479" s="47">
        <v>52861.452616465205</v>
      </c>
      <c r="D479" s="47">
        <v>52861.452616465205</v>
      </c>
      <c r="E479" s="47">
        <v>52861.452616465205</v>
      </c>
      <c r="F479" s="48">
        <v>55363.314383947691</v>
      </c>
      <c r="G479" s="48">
        <v>55363.314383947691</v>
      </c>
      <c r="H479" s="48">
        <v>55363.314383947691</v>
      </c>
      <c r="I479" s="49">
        <v>47032.261388774146</v>
      </c>
      <c r="J479" s="49">
        <v>47032.261388774146</v>
      </c>
      <c r="K479" s="49">
        <v>47032.261388774146</v>
      </c>
      <c r="L479" s="50">
        <v>55329.733160436874</v>
      </c>
      <c r="M479" s="50">
        <v>55329.733160436874</v>
      </c>
      <c r="N479" s="50">
        <v>55329.733160436874</v>
      </c>
      <c r="O479" s="59">
        <v>475</v>
      </c>
    </row>
    <row r="480" spans="1:15">
      <c r="A480" s="10" t="s">
        <v>415</v>
      </c>
      <c r="B480" s="6" t="s">
        <v>416</v>
      </c>
      <c r="C480" s="47">
        <v>6485.9924291954285</v>
      </c>
      <c r="D480" s="47">
        <v>6485.9924291954285</v>
      </c>
      <c r="E480" s="47">
        <v>6485.9924291954285</v>
      </c>
      <c r="F480" s="48">
        <v>6792.9657657119224</v>
      </c>
      <c r="G480" s="48">
        <v>6792.9657657119224</v>
      </c>
      <c r="H480" s="48">
        <v>6792.9657657119224</v>
      </c>
      <c r="I480" s="49">
        <v>5770.7625537424747</v>
      </c>
      <c r="J480" s="49">
        <v>5770.7625537424747</v>
      </c>
      <c r="K480" s="49">
        <v>5770.7625537424747</v>
      </c>
      <c r="L480" s="50">
        <v>6788.8454180734534</v>
      </c>
      <c r="M480" s="50">
        <v>6788.8454180734534</v>
      </c>
      <c r="N480" s="50">
        <v>6788.8454180734534</v>
      </c>
      <c r="O480" s="59">
        <v>476</v>
      </c>
    </row>
    <row r="481" spans="1:15">
      <c r="A481" s="10" t="s">
        <v>415</v>
      </c>
      <c r="B481" s="6" t="s">
        <v>417</v>
      </c>
      <c r="C481" s="47">
        <v>6155.3557319414131</v>
      </c>
      <c r="D481" s="47">
        <v>6155.3557319414131</v>
      </c>
      <c r="E481" s="47">
        <v>6155.3557319414131</v>
      </c>
      <c r="F481" s="48">
        <v>6446.6804763204891</v>
      </c>
      <c r="G481" s="48">
        <v>6446.6804763204891</v>
      </c>
      <c r="H481" s="48">
        <v>6446.6804763204891</v>
      </c>
      <c r="I481" s="49">
        <v>5476.5861586517331</v>
      </c>
      <c r="J481" s="49">
        <v>5476.5861586517331</v>
      </c>
      <c r="K481" s="49">
        <v>5476.5861586517331</v>
      </c>
      <c r="L481" s="50">
        <v>6442.7701718095132</v>
      </c>
      <c r="M481" s="50">
        <v>6442.7701718095132</v>
      </c>
      <c r="N481" s="50">
        <v>6442.7701718095132</v>
      </c>
      <c r="O481" s="59">
        <v>477</v>
      </c>
    </row>
    <row r="482" spans="1:15">
      <c r="A482" s="10" t="s">
        <v>415</v>
      </c>
      <c r="B482" s="6" t="s">
        <v>418</v>
      </c>
      <c r="C482" s="47">
        <v>3672.391065582427</v>
      </c>
      <c r="D482" s="47">
        <v>3672.391065582427</v>
      </c>
      <c r="E482" s="47">
        <v>3672.391065582427</v>
      </c>
      <c r="F482" s="48">
        <v>3846.2004171507024</v>
      </c>
      <c r="G482" s="48">
        <v>3846.2004171507024</v>
      </c>
      <c r="H482" s="48">
        <v>3846.2004171507024</v>
      </c>
      <c r="I482" s="49">
        <v>3267.4254673143946</v>
      </c>
      <c r="J482" s="49">
        <v>3267.4254673143946</v>
      </c>
      <c r="K482" s="49">
        <v>3267.4254673143946</v>
      </c>
      <c r="L482" s="50">
        <v>3843.8674622452213</v>
      </c>
      <c r="M482" s="50">
        <v>3843.8674622452213</v>
      </c>
      <c r="N482" s="50">
        <v>3843.8674622452213</v>
      </c>
      <c r="O482" s="59">
        <v>478</v>
      </c>
    </row>
    <row r="483" spans="1:15">
      <c r="A483" s="10" t="s">
        <v>415</v>
      </c>
      <c r="B483" s="6" t="s">
        <v>419</v>
      </c>
      <c r="C483" s="47">
        <v>1871.0889352750798</v>
      </c>
      <c r="D483" s="47">
        <v>1871.0889352750798</v>
      </c>
      <c r="E483" s="47">
        <v>1871.0889352750798</v>
      </c>
      <c r="F483" s="48">
        <v>1959.6450690742886</v>
      </c>
      <c r="G483" s="48">
        <v>1959.6450690742886</v>
      </c>
      <c r="H483" s="48">
        <v>1959.6450690742886</v>
      </c>
      <c r="I483" s="49">
        <v>1664.7583357951478</v>
      </c>
      <c r="J483" s="49">
        <v>1664.7583357951478</v>
      </c>
      <c r="K483" s="49">
        <v>1664.7583357951478</v>
      </c>
      <c r="L483" s="50">
        <v>1958.4564249369439</v>
      </c>
      <c r="M483" s="50">
        <v>1958.4564249369439</v>
      </c>
      <c r="N483" s="50">
        <v>1958.4564249369439</v>
      </c>
      <c r="O483" s="59">
        <v>479</v>
      </c>
    </row>
    <row r="484" spans="1:15">
      <c r="A484" s="10" t="s">
        <v>415</v>
      </c>
      <c r="B484" s="6" t="s">
        <v>420</v>
      </c>
      <c r="C484" s="47">
        <v>3330.1224384540028</v>
      </c>
      <c r="D484" s="47">
        <v>3330.1224384540028</v>
      </c>
      <c r="E484" s="47">
        <v>3330.1224384540028</v>
      </c>
      <c r="F484" s="48">
        <v>3487.7326742198002</v>
      </c>
      <c r="G484" s="48">
        <v>3487.7326742198002</v>
      </c>
      <c r="H484" s="48">
        <v>3487.7326742198002</v>
      </c>
      <c r="I484" s="49">
        <v>2962.899830210225</v>
      </c>
      <c r="J484" s="49">
        <v>2962.899830210225</v>
      </c>
      <c r="K484" s="49">
        <v>2962.899830210225</v>
      </c>
      <c r="L484" s="50">
        <v>3485.6171518421711</v>
      </c>
      <c r="M484" s="50">
        <v>3485.6171518421711</v>
      </c>
      <c r="N484" s="50">
        <v>3485.6171518421711</v>
      </c>
      <c r="O484" s="59">
        <v>480</v>
      </c>
    </row>
    <row r="485" spans="1:15">
      <c r="A485" s="10" t="s">
        <v>415</v>
      </c>
      <c r="B485" s="6" t="s">
        <v>421</v>
      </c>
      <c r="C485" s="47">
        <v>70968.930116419782</v>
      </c>
      <c r="D485" s="47">
        <v>70968.930116419782</v>
      </c>
      <c r="E485" s="47">
        <v>70968.930116419782</v>
      </c>
      <c r="F485" s="48">
        <v>74327.794546908452</v>
      </c>
      <c r="G485" s="48">
        <v>74327.794546908452</v>
      </c>
      <c r="H485" s="48">
        <v>74327.794546908452</v>
      </c>
      <c r="I485" s="49">
        <v>63142.972932178542</v>
      </c>
      <c r="J485" s="49">
        <v>63142.972932178542</v>
      </c>
      <c r="K485" s="49">
        <v>63142.972932178542</v>
      </c>
      <c r="L485" s="50">
        <v>74282.710210655816</v>
      </c>
      <c r="M485" s="50">
        <v>74282.710210655816</v>
      </c>
      <c r="N485" s="50">
        <v>74282.710210655816</v>
      </c>
      <c r="O485" s="59">
        <v>481</v>
      </c>
    </row>
    <row r="486" spans="1:15">
      <c r="A486" s="10" t="s">
        <v>424</v>
      </c>
      <c r="B486" s="6" t="s">
        <v>423</v>
      </c>
      <c r="C486" s="47">
        <v>48621.342618924631</v>
      </c>
      <c r="D486" s="47">
        <v>48621.342618924631</v>
      </c>
      <c r="E486" s="47">
        <v>48621.342618924631</v>
      </c>
      <c r="F486" s="48">
        <v>50922.595310424083</v>
      </c>
      <c r="G486" s="48">
        <v>50922.595310424083</v>
      </c>
      <c r="H486" s="48">
        <v>50922.595310424083</v>
      </c>
      <c r="I486" s="49">
        <v>43259.739957835314</v>
      </c>
      <c r="J486" s="49">
        <v>43259.739957835314</v>
      </c>
      <c r="K486" s="49">
        <v>43259.739957835314</v>
      </c>
      <c r="L486" s="50">
        <v>50891.706012551607</v>
      </c>
      <c r="M486" s="50">
        <v>50891.706012551607</v>
      </c>
      <c r="N486" s="50">
        <v>50891.706012551607</v>
      </c>
      <c r="O486" s="59">
        <v>482</v>
      </c>
    </row>
    <row r="487" spans="1:15">
      <c r="A487" s="10" t="s">
        <v>424</v>
      </c>
      <c r="B487" s="6" t="s">
        <v>425</v>
      </c>
      <c r="C487" s="47">
        <v>7410.4038766942058</v>
      </c>
      <c r="D487" s="47">
        <v>7410.4038766942058</v>
      </c>
      <c r="E487" s="47">
        <v>7410.4038766942058</v>
      </c>
      <c r="F487" s="48">
        <v>7761.1389849366305</v>
      </c>
      <c r="G487" s="48">
        <v>7761.1389849366305</v>
      </c>
      <c r="H487" s="48">
        <v>7761.1389849366305</v>
      </c>
      <c r="I487" s="49">
        <v>6593.2392529932195</v>
      </c>
      <c r="J487" s="49">
        <v>6593.2392529932195</v>
      </c>
      <c r="K487" s="49">
        <v>6593.2392529932195</v>
      </c>
      <c r="L487" s="50">
        <v>7756.4311311347183</v>
      </c>
      <c r="M487" s="50">
        <v>7756.4311311347183</v>
      </c>
      <c r="N487" s="50">
        <v>7756.4311311347183</v>
      </c>
      <c r="O487" s="59">
        <v>483</v>
      </c>
    </row>
    <row r="488" spans="1:15">
      <c r="A488" s="10" t="s">
        <v>424</v>
      </c>
      <c r="B488" s="6" t="s">
        <v>426</v>
      </c>
      <c r="C488" s="47">
        <v>2833.968906290781</v>
      </c>
      <c r="D488" s="47">
        <v>2833.968906290781</v>
      </c>
      <c r="E488" s="47">
        <v>2833.968906290781</v>
      </c>
      <c r="F488" s="48">
        <v>2968.1009195579145</v>
      </c>
      <c r="G488" s="48">
        <v>2968.1009195579145</v>
      </c>
      <c r="H488" s="48">
        <v>2968.1009195579145</v>
      </c>
      <c r="I488" s="49">
        <v>2521.4597403365915</v>
      </c>
      <c r="J488" s="49">
        <v>2521.4597403365915</v>
      </c>
      <c r="K488" s="49">
        <v>2521.4597403365915</v>
      </c>
      <c r="L488" s="50">
        <v>2966.3004898496306</v>
      </c>
      <c r="M488" s="50">
        <v>2966.3004898496306</v>
      </c>
      <c r="N488" s="50">
        <v>2966.3004898496306</v>
      </c>
      <c r="O488" s="59">
        <v>484</v>
      </c>
    </row>
    <row r="489" spans="1:15">
      <c r="A489" s="10" t="s">
        <v>424</v>
      </c>
      <c r="B489" s="6" t="s">
        <v>427</v>
      </c>
      <c r="C489" s="47">
        <v>3832.0521677097468</v>
      </c>
      <c r="D489" s="47">
        <v>3832.0521677097468</v>
      </c>
      <c r="E489" s="47">
        <v>3832.0521677097468</v>
      </c>
      <c r="F489" s="48">
        <v>4013.4235550452331</v>
      </c>
      <c r="G489" s="48">
        <v>4013.4235550452331</v>
      </c>
      <c r="H489" s="48">
        <v>4013.4235550452331</v>
      </c>
      <c r="I489" s="49">
        <v>3409.4817491827048</v>
      </c>
      <c r="J489" s="49">
        <v>3409.4817491827048</v>
      </c>
      <c r="K489" s="49">
        <v>3409.4817491827048</v>
      </c>
      <c r="L489" s="50">
        <v>4010.9890397789845</v>
      </c>
      <c r="M489" s="50">
        <v>4010.9890397789845</v>
      </c>
      <c r="N489" s="50">
        <v>4010.9890397789845</v>
      </c>
      <c r="O489" s="59">
        <v>485</v>
      </c>
    </row>
    <row r="490" spans="1:15">
      <c r="A490" s="10" t="s">
        <v>424</v>
      </c>
      <c r="B490" s="6" t="s">
        <v>428</v>
      </c>
      <c r="C490" s="47">
        <v>263.24398885887842</v>
      </c>
      <c r="D490" s="47">
        <v>263.24398885887842</v>
      </c>
      <c r="E490" s="47">
        <v>263.24398885887842</v>
      </c>
      <c r="F490" s="48">
        <v>275.70335146082266</v>
      </c>
      <c r="G490" s="48">
        <v>275.70335146082266</v>
      </c>
      <c r="H490" s="48">
        <v>275.70335146082266</v>
      </c>
      <c r="I490" s="49">
        <v>234.21538546872492</v>
      </c>
      <c r="J490" s="49">
        <v>234.21538546872492</v>
      </c>
      <c r="K490" s="49">
        <v>234.21538546872492</v>
      </c>
      <c r="L490" s="50">
        <v>275.53611169435356</v>
      </c>
      <c r="M490" s="50">
        <v>275.53611169435356</v>
      </c>
      <c r="N490" s="50">
        <v>275.53611169435356</v>
      </c>
      <c r="O490" s="59">
        <v>486</v>
      </c>
    </row>
    <row r="491" spans="1:15">
      <c r="A491" s="10" t="s">
        <v>424</v>
      </c>
      <c r="B491" s="6" t="s">
        <v>429</v>
      </c>
      <c r="C491" s="47">
        <v>2964.7812472784126</v>
      </c>
      <c r="D491" s="47">
        <v>2964.7812472784126</v>
      </c>
      <c r="E491" s="47">
        <v>2964.7812472784126</v>
      </c>
      <c r="F491" s="48">
        <v>3105.1046208734269</v>
      </c>
      <c r="G491" s="48">
        <v>3105.1046208734269</v>
      </c>
      <c r="H491" s="48">
        <v>3105.1046208734269</v>
      </c>
      <c r="I491" s="49">
        <v>2637.8470622325117</v>
      </c>
      <c r="J491" s="49">
        <v>2637.8470622325117</v>
      </c>
      <c r="K491" s="49">
        <v>2637.8470622325117</v>
      </c>
      <c r="L491" s="50">
        <v>3103.2210856573865</v>
      </c>
      <c r="M491" s="50">
        <v>3103.2210856573865</v>
      </c>
      <c r="N491" s="50">
        <v>3103.2210856573865</v>
      </c>
      <c r="O491" s="59">
        <v>487</v>
      </c>
    </row>
    <row r="492" spans="1:15">
      <c r="A492" s="10" t="s">
        <v>424</v>
      </c>
      <c r="B492" s="6" t="s">
        <v>430</v>
      </c>
      <c r="C492" s="47">
        <v>746.5527289880356</v>
      </c>
      <c r="D492" s="47">
        <v>746.5527289880356</v>
      </c>
      <c r="E492" s="47">
        <v>746.5527289880356</v>
      </c>
      <c r="F492" s="48">
        <v>781.88713944220694</v>
      </c>
      <c r="G492" s="48">
        <v>781.88713944220694</v>
      </c>
      <c r="H492" s="48">
        <v>781.88713944220694</v>
      </c>
      <c r="I492" s="49">
        <v>664.22840631851329</v>
      </c>
      <c r="J492" s="49">
        <v>664.22840631851329</v>
      </c>
      <c r="K492" s="49">
        <v>664.22840631851329</v>
      </c>
      <c r="L492" s="50">
        <v>781.4128520535603</v>
      </c>
      <c r="M492" s="50">
        <v>781.4128520535603</v>
      </c>
      <c r="N492" s="50">
        <v>781.4128520535603</v>
      </c>
      <c r="O492" s="59">
        <v>488</v>
      </c>
    </row>
    <row r="493" spans="1:15">
      <c r="A493" s="10" t="s">
        <v>424</v>
      </c>
      <c r="B493" s="6" t="s">
        <v>431</v>
      </c>
      <c r="C493" s="47">
        <v>582.99484494500882</v>
      </c>
      <c r="D493" s="47">
        <v>582.99484494500882</v>
      </c>
      <c r="E493" s="47">
        <v>582.99484494500882</v>
      </c>
      <c r="F493" s="48">
        <v>610.58804545728378</v>
      </c>
      <c r="G493" s="48">
        <v>610.58804545728378</v>
      </c>
      <c r="H493" s="48">
        <v>610.58804545728378</v>
      </c>
      <c r="I493" s="49">
        <v>518.70647807375178</v>
      </c>
      <c r="J493" s="49">
        <v>518.70647807375178</v>
      </c>
      <c r="K493" s="49">
        <v>518.70647807375178</v>
      </c>
      <c r="L493" s="50">
        <v>610.21766692691767</v>
      </c>
      <c r="M493" s="50">
        <v>610.21766692691767</v>
      </c>
      <c r="N493" s="50">
        <v>610.21766692691767</v>
      </c>
      <c r="O493" s="59">
        <v>489</v>
      </c>
    </row>
    <row r="494" spans="1:15">
      <c r="A494" s="10" t="s">
        <v>424</v>
      </c>
      <c r="B494" s="6" t="s">
        <v>432</v>
      </c>
      <c r="C494" s="47">
        <v>441.06928171632683</v>
      </c>
      <c r="D494" s="47">
        <v>441.06928171632683</v>
      </c>
      <c r="E494" s="47">
        <v>441.06928171632683</v>
      </c>
      <c r="F494" s="48">
        <v>461.94513205313672</v>
      </c>
      <c r="G494" s="48">
        <v>461.94513205313672</v>
      </c>
      <c r="H494" s="48">
        <v>461.94513205313672</v>
      </c>
      <c r="I494" s="49">
        <v>392.43141802939192</v>
      </c>
      <c r="J494" s="49">
        <v>392.43141802939192</v>
      </c>
      <c r="K494" s="49">
        <v>392.43141802939192</v>
      </c>
      <c r="L494" s="50">
        <v>461.66491929693791</v>
      </c>
      <c r="M494" s="50">
        <v>461.66491929693791</v>
      </c>
      <c r="N494" s="50">
        <v>461.66491929693791</v>
      </c>
      <c r="O494" s="59">
        <v>490</v>
      </c>
    </row>
    <row r="495" spans="1:15">
      <c r="A495" s="10" t="s">
        <v>424</v>
      </c>
      <c r="B495" s="6" t="s">
        <v>433</v>
      </c>
      <c r="C495" s="47">
        <v>2373.4257887229351</v>
      </c>
      <c r="D495" s="47">
        <v>2373.4257887229351</v>
      </c>
      <c r="E495" s="47">
        <v>2373.4257887229351</v>
      </c>
      <c r="F495" s="48">
        <v>2485.7602531819025</v>
      </c>
      <c r="G495" s="48">
        <v>2485.7602531819025</v>
      </c>
      <c r="H495" s="48">
        <v>2485.7602531819025</v>
      </c>
      <c r="I495" s="49">
        <v>2111.7019172854179</v>
      </c>
      <c r="J495" s="49">
        <v>2111.7019172854179</v>
      </c>
      <c r="K495" s="49">
        <v>2111.7019172854179</v>
      </c>
      <c r="L495" s="50">
        <v>2484.2524080213793</v>
      </c>
      <c r="M495" s="50">
        <v>2484.2524080213793</v>
      </c>
      <c r="N495" s="50">
        <v>2484.2524080213793</v>
      </c>
      <c r="O495" s="59">
        <v>492</v>
      </c>
    </row>
    <row r="496" spans="1:15">
      <c r="A496" s="10" t="s">
        <v>424</v>
      </c>
      <c r="B496" s="6" t="s">
        <v>434</v>
      </c>
      <c r="C496" s="47">
        <v>1099.0664611151803</v>
      </c>
      <c r="D496" s="47">
        <v>1099.0664611151803</v>
      </c>
      <c r="E496" s="47">
        <v>1099.0664611151803</v>
      </c>
      <c r="F496" s="48">
        <v>1151.0853794655272</v>
      </c>
      <c r="G496" s="48">
        <v>1151.0853794655272</v>
      </c>
      <c r="H496" s="48">
        <v>1151.0853794655272</v>
      </c>
      <c r="I496" s="49">
        <v>977.8695269043269</v>
      </c>
      <c r="J496" s="49">
        <v>977.8695269043269</v>
      </c>
      <c r="K496" s="49">
        <v>977.8695269043269</v>
      </c>
      <c r="L496" s="50">
        <v>1150.3871389507574</v>
      </c>
      <c r="M496" s="50">
        <v>1150.3871389507574</v>
      </c>
      <c r="N496" s="50">
        <v>1150.3871389507574</v>
      </c>
      <c r="O496" s="59">
        <v>493</v>
      </c>
    </row>
    <row r="497" spans="1:15">
      <c r="A497" s="10" t="s">
        <v>424</v>
      </c>
      <c r="B497" s="6" t="s">
        <v>435</v>
      </c>
      <c r="C497" s="47">
        <v>1742.279301413884</v>
      </c>
      <c r="D497" s="47">
        <v>1742.279301413884</v>
      </c>
      <c r="E497" s="47">
        <v>1742.279301413884</v>
      </c>
      <c r="F497" s="48">
        <v>1824.7415436260505</v>
      </c>
      <c r="G497" s="48">
        <v>1824.7415436260505</v>
      </c>
      <c r="H497" s="48">
        <v>1824.7415436260505</v>
      </c>
      <c r="I497" s="49">
        <v>1550.1536044327067</v>
      </c>
      <c r="J497" s="49">
        <v>1550.1536044327067</v>
      </c>
      <c r="K497" s="49">
        <v>1550.1536044327067</v>
      </c>
      <c r="L497" s="50">
        <v>1823.6346678916589</v>
      </c>
      <c r="M497" s="50">
        <v>1823.6346678916589</v>
      </c>
      <c r="N497" s="50">
        <v>1823.6346678916589</v>
      </c>
      <c r="O497" s="59">
        <v>494</v>
      </c>
    </row>
    <row r="498" spans="1:15">
      <c r="A498" s="10" t="s">
        <v>424</v>
      </c>
      <c r="B498" s="6" t="s">
        <v>436</v>
      </c>
      <c r="C498" s="47">
        <v>39371.152120675295</v>
      </c>
      <c r="D498" s="47">
        <v>39371.152120675295</v>
      </c>
      <c r="E498" s="47">
        <v>39371.152120675295</v>
      </c>
      <c r="F498" s="48">
        <v>41234.592431142446</v>
      </c>
      <c r="G498" s="48">
        <v>41234.592431142446</v>
      </c>
      <c r="H498" s="48">
        <v>41234.592431142446</v>
      </c>
      <c r="I498" s="49">
        <v>35029.592167573493</v>
      </c>
      <c r="J498" s="49">
        <v>35029.592167573493</v>
      </c>
      <c r="K498" s="49">
        <v>35029.592167573493</v>
      </c>
      <c r="L498" s="50">
        <v>41209.579809525436</v>
      </c>
      <c r="M498" s="50">
        <v>41209.579809525436</v>
      </c>
      <c r="N498" s="50">
        <v>41209.579809525436</v>
      </c>
      <c r="O498" s="59">
        <v>495</v>
      </c>
    </row>
    <row r="499" spans="1:15">
      <c r="A499" s="10" t="s">
        <v>444</v>
      </c>
      <c r="B499" s="6" t="s">
        <v>443</v>
      </c>
      <c r="C499" s="47">
        <v>14833.266549503885</v>
      </c>
      <c r="D499" s="47">
        <v>14833.266549503885</v>
      </c>
      <c r="E499" s="47">
        <v>14833.266549503885</v>
      </c>
      <c r="F499" s="48">
        <v>15535.33952008194</v>
      </c>
      <c r="G499" s="48">
        <v>15535.33952008194</v>
      </c>
      <c r="H499" s="48">
        <v>15535.33952008194</v>
      </c>
      <c r="I499" s="49">
        <v>13197.600494143566</v>
      </c>
      <c r="J499" s="49">
        <v>13197.600494143566</v>
      </c>
      <c r="K499" s="49">
        <v>13197.600494143566</v>
      </c>
      <c r="L499" s="50">
        <v>15525.918923109426</v>
      </c>
      <c r="M499" s="50">
        <v>15525.918923109426</v>
      </c>
      <c r="N499" s="50">
        <v>15525.918923109426</v>
      </c>
      <c r="O499" s="59">
        <v>496</v>
      </c>
    </row>
    <row r="500" spans="1:15">
      <c r="A500" s="10" t="s">
        <v>444</v>
      </c>
      <c r="B500" s="6" t="s">
        <v>445</v>
      </c>
      <c r="C500" s="47">
        <v>21926.47915809878</v>
      </c>
      <c r="D500" s="47">
        <v>21926.47915809878</v>
      </c>
      <c r="E500" s="47">
        <v>21926.47915809878</v>
      </c>
      <c r="F500" s="48">
        <v>22964.280798450149</v>
      </c>
      <c r="G500" s="48">
        <v>22964.280798450149</v>
      </c>
      <c r="H500" s="48">
        <v>22964.280798450149</v>
      </c>
      <c r="I500" s="49">
        <v>19508.643710136224</v>
      </c>
      <c r="J500" s="49">
        <v>19508.643710136224</v>
      </c>
      <c r="K500" s="49">
        <v>19508.643710136224</v>
      </c>
      <c r="L500" s="50">
        <v>22950.355307225051</v>
      </c>
      <c r="M500" s="50">
        <v>22950.355307225051</v>
      </c>
      <c r="N500" s="50">
        <v>22950.355307225051</v>
      </c>
      <c r="O500" s="59">
        <v>497</v>
      </c>
    </row>
    <row r="501" spans="1:15">
      <c r="A501" s="10" t="s">
        <v>444</v>
      </c>
      <c r="B501" s="6" t="s">
        <v>446</v>
      </c>
      <c r="C501" s="47">
        <v>6857.719271813834</v>
      </c>
      <c r="D501" s="47">
        <v>6857.719271813834</v>
      </c>
      <c r="E501" s="47">
        <v>6857.719271813834</v>
      </c>
      <c r="F501" s="48">
        <v>7182.3018123139063</v>
      </c>
      <c r="G501" s="48">
        <v>7182.3018123139063</v>
      </c>
      <c r="H501" s="48">
        <v>7182.3018123139063</v>
      </c>
      <c r="I501" s="49">
        <v>6101.5177572882731</v>
      </c>
      <c r="J501" s="49">
        <v>6101.5177572882731</v>
      </c>
      <c r="K501" s="49">
        <v>6101.5177572882731</v>
      </c>
      <c r="L501" s="50">
        <v>7177.9464797110168</v>
      </c>
      <c r="M501" s="50">
        <v>7177.9464797110168</v>
      </c>
      <c r="N501" s="50">
        <v>7177.9464797110168</v>
      </c>
      <c r="O501" s="59">
        <v>498</v>
      </c>
    </row>
    <row r="502" spans="1:15">
      <c r="A502" s="10" t="s">
        <v>444</v>
      </c>
      <c r="B502" s="6" t="s">
        <v>447</v>
      </c>
      <c r="C502" s="47">
        <v>2214.2551351774346</v>
      </c>
      <c r="D502" s="47">
        <v>2214.2551351774346</v>
      </c>
      <c r="E502" s="47">
        <v>2214.2551351774346</v>
      </c>
      <c r="F502" s="48">
        <v>2319.0579899757076</v>
      </c>
      <c r="G502" s="48">
        <v>2319.0579899757076</v>
      </c>
      <c r="H502" s="48">
        <v>2319.0579899757076</v>
      </c>
      <c r="I502" s="49">
        <v>1970.0889597480489</v>
      </c>
      <c r="J502" s="49">
        <v>1970.0889597480489</v>
      </c>
      <c r="K502" s="49">
        <v>1970.0889597480489</v>
      </c>
      <c r="L502" s="50">
        <v>2317.6517181236372</v>
      </c>
      <c r="M502" s="50">
        <v>2317.6517181236372</v>
      </c>
      <c r="N502" s="50">
        <v>2317.6517181236372</v>
      </c>
      <c r="O502" s="59">
        <v>499</v>
      </c>
    </row>
    <row r="503" spans="1:15">
      <c r="A503" s="10" t="s">
        <v>444</v>
      </c>
      <c r="B503" s="6" t="s">
        <v>448</v>
      </c>
      <c r="C503" s="47">
        <v>4231.8617874529618</v>
      </c>
      <c r="D503" s="47">
        <v>4231.8617874529618</v>
      </c>
      <c r="E503" s="47">
        <v>4231.8617874529618</v>
      </c>
      <c r="F503" s="48">
        <v>4432.1599325902662</v>
      </c>
      <c r="G503" s="48">
        <v>4432.1599325902662</v>
      </c>
      <c r="H503" s="48">
        <v>4432.1599325902662</v>
      </c>
      <c r="I503" s="49">
        <v>3765.2138880430521</v>
      </c>
      <c r="J503" s="49">
        <v>3765.2138880430521</v>
      </c>
      <c r="K503" s="49">
        <v>3765.2138880430521</v>
      </c>
      <c r="L503" s="50">
        <v>4429.4722801969156</v>
      </c>
      <c r="M503" s="50">
        <v>4429.4722801969156</v>
      </c>
      <c r="N503" s="50">
        <v>4429.4722801969156</v>
      </c>
      <c r="O503" s="59">
        <v>500</v>
      </c>
    </row>
    <row r="504" spans="1:15">
      <c r="A504" s="10" t="s">
        <v>444</v>
      </c>
      <c r="B504" s="6" t="s">
        <v>449</v>
      </c>
      <c r="C504" s="47">
        <v>32863.08476461978</v>
      </c>
      <c r="D504" s="47">
        <v>32863.08476461978</v>
      </c>
      <c r="E504" s="47">
        <v>32863.08476461978</v>
      </c>
      <c r="F504" s="48">
        <v>34418.526613254711</v>
      </c>
      <c r="G504" s="48">
        <v>34418.526613254711</v>
      </c>
      <c r="H504" s="48">
        <v>34418.526613254711</v>
      </c>
      <c r="I504" s="49">
        <v>29239.26852397417</v>
      </c>
      <c r="J504" s="49">
        <v>29239.26852397417</v>
      </c>
      <c r="K504" s="49">
        <v>29239.26852397417</v>
      </c>
      <c r="L504" s="50">
        <v>34397.655291633964</v>
      </c>
      <c r="M504" s="50">
        <v>34397.655291633964</v>
      </c>
      <c r="N504" s="50">
        <v>34397.655291633964</v>
      </c>
      <c r="O504" s="59">
        <v>501</v>
      </c>
    </row>
    <row r="505" spans="1:15">
      <c r="A505" s="10" t="s">
        <v>452</v>
      </c>
      <c r="B505" s="6" t="s">
        <v>451</v>
      </c>
      <c r="C505" s="47">
        <v>34134.907825044276</v>
      </c>
      <c r="D505" s="47">
        <v>34134.907825044276</v>
      </c>
      <c r="E505" s="47">
        <v>34134.907825044276</v>
      </c>
      <c r="F505" s="48">
        <v>35750.529241783021</v>
      </c>
      <c r="G505" s="48">
        <v>35750.529241783021</v>
      </c>
      <c r="H505" s="48">
        <v>35750.529241783021</v>
      </c>
      <c r="I505" s="49">
        <v>30370.764339519283</v>
      </c>
      <c r="J505" s="49">
        <v>30370.764339519283</v>
      </c>
      <c r="K505" s="49">
        <v>30370.764339519283</v>
      </c>
      <c r="L505" s="50">
        <v>35728.829098217313</v>
      </c>
      <c r="M505" s="50">
        <v>35728.829098217313</v>
      </c>
      <c r="N505" s="50">
        <v>35728.829098217313</v>
      </c>
      <c r="O505" s="59">
        <v>502</v>
      </c>
    </row>
    <row r="506" spans="1:15">
      <c r="A506" s="10" t="s">
        <v>452</v>
      </c>
      <c r="B506" s="6" t="s">
        <v>453</v>
      </c>
      <c r="C506" s="47">
        <v>14292.954488133855</v>
      </c>
      <c r="D506" s="47">
        <v>14292.954488133855</v>
      </c>
      <c r="E506" s="47">
        <v>14292.954488133855</v>
      </c>
      <c r="F506" s="48">
        <v>14969.446819616262</v>
      </c>
      <c r="G506" s="48">
        <v>14969.446819616262</v>
      </c>
      <c r="H506" s="48">
        <v>14969.446819616262</v>
      </c>
      <c r="I506" s="49">
        <v>12716.833884522865</v>
      </c>
      <c r="J506" s="49">
        <v>12716.833884522865</v>
      </c>
      <c r="K506" s="49">
        <v>12716.833884522865</v>
      </c>
      <c r="L506" s="50">
        <v>14960.360544476445</v>
      </c>
      <c r="M506" s="50">
        <v>14960.360544476445</v>
      </c>
      <c r="N506" s="50">
        <v>14960.360544476445</v>
      </c>
      <c r="O506" s="59">
        <v>503</v>
      </c>
    </row>
    <row r="507" spans="1:15">
      <c r="A507" s="10" t="s">
        <v>452</v>
      </c>
      <c r="B507" s="6" t="s">
        <v>454</v>
      </c>
      <c r="C507" s="47">
        <v>46404.382383722819</v>
      </c>
      <c r="D507" s="47">
        <v>46404.382383722819</v>
      </c>
      <c r="E507" s="47">
        <v>46404.382383722819</v>
      </c>
      <c r="F507" s="48">
        <v>48600.723864823027</v>
      </c>
      <c r="G507" s="48">
        <v>48600.723864823027</v>
      </c>
      <c r="H507" s="48">
        <v>48600.723864823027</v>
      </c>
      <c r="I507" s="49">
        <v>41287.252595508005</v>
      </c>
      <c r="J507" s="49">
        <v>41287.252595508005</v>
      </c>
      <c r="K507" s="49">
        <v>41287.252595508005</v>
      </c>
      <c r="L507" s="50">
        <v>48571.223806848182</v>
      </c>
      <c r="M507" s="50">
        <v>48571.223806848182</v>
      </c>
      <c r="N507" s="50">
        <v>48571.223806848182</v>
      </c>
      <c r="O507" s="59">
        <v>504</v>
      </c>
    </row>
    <row r="508" spans="1:15">
      <c r="A508" s="10" t="s">
        <v>452</v>
      </c>
      <c r="B508" s="6" t="s">
        <v>455</v>
      </c>
      <c r="C508" s="47">
        <v>11800.174235098342</v>
      </c>
      <c r="D508" s="47">
        <v>11800.174235098342</v>
      </c>
      <c r="E508" s="47">
        <v>11800.174235098342</v>
      </c>
      <c r="F508" s="48">
        <v>12358.68209201677</v>
      </c>
      <c r="G508" s="48">
        <v>12358.68209201677</v>
      </c>
      <c r="H508" s="48">
        <v>12358.68209201677</v>
      </c>
      <c r="I508" s="49">
        <v>10498.938877945367</v>
      </c>
      <c r="J508" s="49">
        <v>10498.938877945367</v>
      </c>
      <c r="K508" s="49">
        <v>10498.938877945367</v>
      </c>
      <c r="L508" s="50">
        <v>12351.180519833993</v>
      </c>
      <c r="M508" s="50">
        <v>12351.180519833993</v>
      </c>
      <c r="N508" s="50">
        <v>12351.180519833993</v>
      </c>
      <c r="O508" s="59">
        <v>505</v>
      </c>
    </row>
    <row r="509" spans="1:15">
      <c r="A509" s="10" t="s">
        <v>452</v>
      </c>
      <c r="B509" s="6" t="s">
        <v>456</v>
      </c>
      <c r="C509" s="47">
        <v>3190.1763541497094</v>
      </c>
      <c r="D509" s="47">
        <v>3190.1763541497094</v>
      </c>
      <c r="E509" s="47">
        <v>3190.1763541497094</v>
      </c>
      <c r="F509" s="48">
        <v>3341.1689177551189</v>
      </c>
      <c r="G509" s="48">
        <v>3341.1689177551189</v>
      </c>
      <c r="H509" s="48">
        <v>3341.1689177551189</v>
      </c>
      <c r="I509" s="49">
        <v>2838.387458081907</v>
      </c>
      <c r="J509" s="49">
        <v>2838.387458081907</v>
      </c>
      <c r="K509" s="49">
        <v>2838.387458081907</v>
      </c>
      <c r="L509" s="50">
        <v>3339.1408681924895</v>
      </c>
      <c r="M509" s="50">
        <v>3339.1408681924895</v>
      </c>
      <c r="N509" s="50">
        <v>3339.1408681924895</v>
      </c>
      <c r="O509" s="59">
        <v>506</v>
      </c>
    </row>
    <row r="510" spans="1:15">
      <c r="A510" s="10" t="s">
        <v>452</v>
      </c>
      <c r="B510" s="6" t="s">
        <v>457</v>
      </c>
      <c r="C510" s="47">
        <v>1816.2534644024402</v>
      </c>
      <c r="D510" s="47">
        <v>1816.2534644024402</v>
      </c>
      <c r="E510" s="47">
        <v>1816.2534644024402</v>
      </c>
      <c r="F510" s="48">
        <v>1902.2176044069902</v>
      </c>
      <c r="G510" s="48">
        <v>1902.2176044069902</v>
      </c>
      <c r="H510" s="48">
        <v>1902.2176044069902</v>
      </c>
      <c r="I510" s="49">
        <v>1615.9705551550123</v>
      </c>
      <c r="J510" s="49">
        <v>1615.9705551550123</v>
      </c>
      <c r="K510" s="49">
        <v>1615.9705551550123</v>
      </c>
      <c r="L510" s="50">
        <v>1901.0629810773696</v>
      </c>
      <c r="M510" s="50">
        <v>1901.0629810773696</v>
      </c>
      <c r="N510" s="50">
        <v>1901.0629810773696</v>
      </c>
      <c r="O510" s="59">
        <v>507</v>
      </c>
    </row>
    <row r="511" spans="1:15">
      <c r="A511" s="10" t="s">
        <v>452</v>
      </c>
      <c r="B511" s="6" t="s">
        <v>458</v>
      </c>
      <c r="C511" s="47">
        <v>2590.0860864867846</v>
      </c>
      <c r="D511" s="47">
        <v>2590.0860864867846</v>
      </c>
      <c r="E511" s="47">
        <v>2590.0860864867846</v>
      </c>
      <c r="F511" s="48">
        <v>2712.6760924118894</v>
      </c>
      <c r="G511" s="48">
        <v>2712.6760924118894</v>
      </c>
      <c r="H511" s="48">
        <v>2712.6760924118894</v>
      </c>
      <c r="I511" s="49">
        <v>2304.4706772005425</v>
      </c>
      <c r="J511" s="49">
        <v>2304.4706772005425</v>
      </c>
      <c r="K511" s="49">
        <v>2304.4706772005425</v>
      </c>
      <c r="L511" s="50">
        <v>2711.029530475575</v>
      </c>
      <c r="M511" s="50">
        <v>2711.029530475575</v>
      </c>
      <c r="N511" s="50">
        <v>2711.029530475575</v>
      </c>
      <c r="O511" s="59">
        <v>508</v>
      </c>
    </row>
    <row r="512" spans="1:15">
      <c r="A512" s="10" t="s">
        <v>452</v>
      </c>
      <c r="B512" s="6" t="s">
        <v>459</v>
      </c>
      <c r="C512" s="47">
        <v>159477.73182962841</v>
      </c>
      <c r="D512" s="47">
        <v>159477.73182962841</v>
      </c>
      <c r="E512" s="47">
        <v>159477.73182962841</v>
      </c>
      <c r="F512" s="48">
        <v>167025.88870052018</v>
      </c>
      <c r="G512" s="48">
        <v>167025.88870052018</v>
      </c>
      <c r="H512" s="48">
        <v>167025.88870052018</v>
      </c>
      <c r="I512" s="49">
        <v>141891.71494540034</v>
      </c>
      <c r="J512" s="49">
        <v>141891.71494540034</v>
      </c>
      <c r="K512" s="49">
        <v>141891.71494540034</v>
      </c>
      <c r="L512" s="50">
        <v>166924.50598421189</v>
      </c>
      <c r="M512" s="50">
        <v>166924.50598421189</v>
      </c>
      <c r="N512" s="50">
        <v>166924.50598421189</v>
      </c>
      <c r="O512" s="59">
        <v>509</v>
      </c>
    </row>
    <row r="513" spans="1:15">
      <c r="A513" s="10" t="s">
        <v>468</v>
      </c>
      <c r="B513" s="6" t="s">
        <v>467</v>
      </c>
      <c r="C513" s="47">
        <v>54638.074981995516</v>
      </c>
      <c r="D513" s="47">
        <v>54638.074981995516</v>
      </c>
      <c r="E513" s="47">
        <v>54638.074981995516</v>
      </c>
      <c r="F513" s="48">
        <v>57224.074381760882</v>
      </c>
      <c r="G513" s="48">
        <v>57224.074381760882</v>
      </c>
      <c r="H513" s="48">
        <v>57224.074381760882</v>
      </c>
      <c r="I513" s="49">
        <v>48613.016716171158</v>
      </c>
      <c r="J513" s="49">
        <v>48613.016716171158</v>
      </c>
      <c r="K513" s="49">
        <v>48613.016716171158</v>
      </c>
      <c r="L513" s="50">
        <v>57189.387150935036</v>
      </c>
      <c r="M513" s="50">
        <v>57189.387150935036</v>
      </c>
      <c r="N513" s="50">
        <v>57189.387150935036</v>
      </c>
      <c r="O513" s="59">
        <v>510</v>
      </c>
    </row>
    <row r="514" spans="1:15">
      <c r="A514" s="10" t="s">
        <v>468</v>
      </c>
      <c r="B514" s="6" t="s">
        <v>469</v>
      </c>
      <c r="C514" s="47">
        <v>21059.073466129375</v>
      </c>
      <c r="D514" s="47">
        <v>21059.073466129375</v>
      </c>
      <c r="E514" s="47">
        <v>21059.073466129375</v>
      </c>
      <c r="F514" s="48">
        <v>22055.791439099154</v>
      </c>
      <c r="G514" s="48">
        <v>22055.791439099154</v>
      </c>
      <c r="H514" s="48">
        <v>22055.791439099154</v>
      </c>
      <c r="I514" s="49">
        <v>18736.844055603553</v>
      </c>
      <c r="J514" s="49">
        <v>18736.844055603553</v>
      </c>
      <c r="K514" s="49">
        <v>18736.844055603553</v>
      </c>
      <c r="L514" s="50">
        <v>22042.421990366951</v>
      </c>
      <c r="M514" s="50">
        <v>22042.421990366951</v>
      </c>
      <c r="N514" s="50">
        <v>22042.421990366951</v>
      </c>
      <c r="O514" s="59">
        <v>511</v>
      </c>
    </row>
    <row r="515" spans="1:15">
      <c r="A515" s="10" t="s">
        <v>468</v>
      </c>
      <c r="B515" s="6" t="s">
        <v>470</v>
      </c>
      <c r="C515" s="47">
        <v>8167.9679660473457</v>
      </c>
      <c r="D515" s="47">
        <v>8167.9679660473457</v>
      </c>
      <c r="E515" s="47">
        <v>8167.9679660473457</v>
      </c>
      <c r="F515" s="48">
        <v>8554.554797015704</v>
      </c>
      <c r="G515" s="48">
        <v>8554.554797015704</v>
      </c>
      <c r="H515" s="48">
        <v>8554.554797015704</v>
      </c>
      <c r="I515" s="49">
        <v>7267.2685375803158</v>
      </c>
      <c r="J515" s="49">
        <v>7267.2685375803158</v>
      </c>
      <c r="K515" s="49">
        <v>7267.2685375803158</v>
      </c>
      <c r="L515" s="50">
        <v>8549.3693253403235</v>
      </c>
      <c r="M515" s="50">
        <v>8549.3693253403235</v>
      </c>
      <c r="N515" s="50">
        <v>8549.3693253403235</v>
      </c>
      <c r="O515" s="59">
        <v>512</v>
      </c>
    </row>
    <row r="516" spans="1:15">
      <c r="A516" s="10" t="s">
        <v>468</v>
      </c>
      <c r="B516" s="6" t="s">
        <v>471</v>
      </c>
      <c r="C516" s="47">
        <v>4330.495540831389</v>
      </c>
      <c r="D516" s="47">
        <v>4330.495540831389</v>
      </c>
      <c r="E516" s="47">
        <v>4330.495540831389</v>
      </c>
      <c r="F516" s="48">
        <v>4535.456255003086</v>
      </c>
      <c r="G516" s="48">
        <v>4535.456255003086</v>
      </c>
      <c r="H516" s="48">
        <v>4535.456255003086</v>
      </c>
      <c r="I516" s="49">
        <v>3852.9624659198107</v>
      </c>
      <c r="J516" s="49">
        <v>3852.9624659198107</v>
      </c>
      <c r="K516" s="49">
        <v>3852.9624659198107</v>
      </c>
      <c r="L516" s="50">
        <v>4532.7070201798497</v>
      </c>
      <c r="M516" s="50">
        <v>4532.7070201798497</v>
      </c>
      <c r="N516" s="50">
        <v>4532.7070201798497</v>
      </c>
      <c r="O516" s="59">
        <v>513</v>
      </c>
    </row>
    <row r="517" spans="1:15">
      <c r="A517" s="10" t="s">
        <v>468</v>
      </c>
      <c r="B517" s="6" t="s">
        <v>472</v>
      </c>
      <c r="C517" s="47">
        <v>3065.5773882308476</v>
      </c>
      <c r="D517" s="47">
        <v>3065.5773882308476</v>
      </c>
      <c r="E517" s="47">
        <v>3065.5773882308476</v>
      </c>
      <c r="F517" s="48">
        <v>3210.6700052110682</v>
      </c>
      <c r="G517" s="48">
        <v>3210.6700052110682</v>
      </c>
      <c r="H517" s="48">
        <v>3210.6700052110682</v>
      </c>
      <c r="I517" s="49">
        <v>2727.5295637317067</v>
      </c>
      <c r="J517" s="49">
        <v>2727.5295637317067</v>
      </c>
      <c r="K517" s="49">
        <v>2727.5295637317067</v>
      </c>
      <c r="L517" s="50">
        <v>3208.7238094398026</v>
      </c>
      <c r="M517" s="50">
        <v>3208.7238094398026</v>
      </c>
      <c r="N517" s="50">
        <v>3208.7238094398026</v>
      </c>
      <c r="O517" s="59">
        <v>514</v>
      </c>
    </row>
    <row r="518" spans="1:15">
      <c r="A518" s="10" t="s">
        <v>468</v>
      </c>
      <c r="B518" s="6" t="s">
        <v>473</v>
      </c>
      <c r="C518" s="47">
        <v>826.95848234765015</v>
      </c>
      <c r="D518" s="47">
        <v>826.95848234765015</v>
      </c>
      <c r="E518" s="47">
        <v>826.95848234765015</v>
      </c>
      <c r="F518" s="48">
        <v>866.09811418289667</v>
      </c>
      <c r="G518" s="48">
        <v>866.09811418289667</v>
      </c>
      <c r="H518" s="48">
        <v>866.09811418289667</v>
      </c>
      <c r="I518" s="49">
        <v>735.76798851703631</v>
      </c>
      <c r="J518" s="49">
        <v>735.76798851703631</v>
      </c>
      <c r="K518" s="49">
        <v>735.76798851703631</v>
      </c>
      <c r="L518" s="50">
        <v>865.57311582286957</v>
      </c>
      <c r="M518" s="50">
        <v>865.57311582286957</v>
      </c>
      <c r="N518" s="50">
        <v>865.57311582286957</v>
      </c>
      <c r="O518" s="59">
        <v>515</v>
      </c>
    </row>
    <row r="519" spans="1:15">
      <c r="A519" s="10" t="s">
        <v>468</v>
      </c>
      <c r="B519" s="6" t="s">
        <v>474</v>
      </c>
      <c r="C519" s="47">
        <v>2005.6906813225403</v>
      </c>
      <c r="D519" s="47">
        <v>2005.6906813225403</v>
      </c>
      <c r="E519" s="47">
        <v>2005.6906813225403</v>
      </c>
      <c r="F519" s="48">
        <v>2100.6192617991442</v>
      </c>
      <c r="G519" s="48">
        <v>2100.6192617991442</v>
      </c>
      <c r="H519" s="48">
        <v>2100.6192617991442</v>
      </c>
      <c r="I519" s="49">
        <v>1784.5188479047022</v>
      </c>
      <c r="J519" s="49">
        <v>1784.5188479047022</v>
      </c>
      <c r="K519" s="49">
        <v>1784.5188479047022</v>
      </c>
      <c r="L519" s="50">
        <v>2099.3459399324565</v>
      </c>
      <c r="M519" s="50">
        <v>2099.3459399324565</v>
      </c>
      <c r="N519" s="50">
        <v>2099.3459399324565</v>
      </c>
      <c r="O519" s="59">
        <v>516</v>
      </c>
    </row>
    <row r="520" spans="1:15">
      <c r="A520" s="10" t="s">
        <v>468</v>
      </c>
      <c r="B520" s="6" t="s">
        <v>475</v>
      </c>
      <c r="C520" s="47">
        <v>3548.0055181227603</v>
      </c>
      <c r="D520" s="47">
        <v>3548.0055181227603</v>
      </c>
      <c r="E520" s="47">
        <v>3548.0055181227603</v>
      </c>
      <c r="F520" s="48">
        <v>3715.9312758155979</v>
      </c>
      <c r="G520" s="48">
        <v>3715.9312758155979</v>
      </c>
      <c r="H520" s="48">
        <v>3715.9312758155979</v>
      </c>
      <c r="I520" s="49">
        <v>3156.7593041739683</v>
      </c>
      <c r="J520" s="49">
        <v>3156.7593041739683</v>
      </c>
      <c r="K520" s="49">
        <v>3156.7593041739683</v>
      </c>
      <c r="L520" s="50">
        <v>3713.6788083481943</v>
      </c>
      <c r="M520" s="50">
        <v>3713.6788083481943</v>
      </c>
      <c r="N520" s="50">
        <v>3713.6788083481943</v>
      </c>
      <c r="O520" s="59">
        <v>517</v>
      </c>
    </row>
    <row r="521" spans="1:15">
      <c r="A521" s="10" t="s">
        <v>468</v>
      </c>
      <c r="B521" s="6" t="s">
        <v>476</v>
      </c>
      <c r="C521" s="47">
        <v>1056.9075219982142</v>
      </c>
      <c r="D521" s="47">
        <v>1056.9075219982142</v>
      </c>
      <c r="E521" s="47">
        <v>1056.9075219982142</v>
      </c>
      <c r="F521" s="48">
        <v>1106.9305548081277</v>
      </c>
      <c r="G521" s="48">
        <v>1106.9305548081277</v>
      </c>
      <c r="H521" s="48">
        <v>1106.9305548081277</v>
      </c>
      <c r="I521" s="49">
        <v>940.36005205668232</v>
      </c>
      <c r="J521" s="49">
        <v>940.36005205668232</v>
      </c>
      <c r="K521" s="49">
        <v>940.36005205668232</v>
      </c>
      <c r="L521" s="50">
        <v>1106.2595722526623</v>
      </c>
      <c r="M521" s="50">
        <v>1106.2595722526623</v>
      </c>
      <c r="N521" s="50">
        <v>1106.2595722526623</v>
      </c>
      <c r="O521" s="59">
        <v>518</v>
      </c>
    </row>
    <row r="522" spans="1:15">
      <c r="A522" s="10" t="s">
        <v>468</v>
      </c>
      <c r="B522" s="6" t="s">
        <v>477</v>
      </c>
      <c r="C522" s="47">
        <v>774.5639838855958</v>
      </c>
      <c r="D522" s="47">
        <v>774.5639838855958</v>
      </c>
      <c r="E522" s="47">
        <v>774.5639838855958</v>
      </c>
      <c r="F522" s="48">
        <v>811.22380394821812</v>
      </c>
      <c r="G522" s="48">
        <v>811.22380394821812</v>
      </c>
      <c r="H522" s="48">
        <v>811.22380394821812</v>
      </c>
      <c r="I522" s="49">
        <v>689.15114430335268</v>
      </c>
      <c r="J522" s="49">
        <v>689.15114430335268</v>
      </c>
      <c r="K522" s="49">
        <v>689.15114430335268</v>
      </c>
      <c r="L522" s="50">
        <v>810.73206847424171</v>
      </c>
      <c r="M522" s="50">
        <v>810.73206847424171</v>
      </c>
      <c r="N522" s="50">
        <v>810.73206847424171</v>
      </c>
      <c r="O522" s="59">
        <v>519</v>
      </c>
    </row>
    <row r="523" spans="1:15">
      <c r="A523" s="10" t="s">
        <v>468</v>
      </c>
      <c r="B523" s="6" t="s">
        <v>478</v>
      </c>
      <c r="C523" s="47">
        <v>1209.2221783767177</v>
      </c>
      <c r="D523" s="47">
        <v>1209.2221783767177</v>
      </c>
      <c r="E523" s="47">
        <v>1209.2221783767177</v>
      </c>
      <c r="F523" s="48">
        <v>1266.4542061978955</v>
      </c>
      <c r="G523" s="48">
        <v>1266.4542061978955</v>
      </c>
      <c r="H523" s="48">
        <v>1266.4542061978955</v>
      </c>
      <c r="I523" s="49">
        <v>1075.878643059129</v>
      </c>
      <c r="J523" s="49">
        <v>1075.878643059129</v>
      </c>
      <c r="K523" s="49">
        <v>1075.878643059129</v>
      </c>
      <c r="L523" s="50">
        <v>1265.6865259889037</v>
      </c>
      <c r="M523" s="50">
        <v>1265.6865259889037</v>
      </c>
      <c r="N523" s="50">
        <v>1265.6865259889037</v>
      </c>
      <c r="O523" s="59">
        <v>520</v>
      </c>
    </row>
    <row r="524" spans="1:15">
      <c r="A524" s="10" t="s">
        <v>468</v>
      </c>
      <c r="B524" s="6" t="s">
        <v>1232</v>
      </c>
      <c r="C524" s="47">
        <v>155.33371824480366</v>
      </c>
      <c r="D524" s="47">
        <v>155.33371824480366</v>
      </c>
      <c r="E524" s="47">
        <v>155.33371824480366</v>
      </c>
      <c r="F524" s="48">
        <v>162.68560431100846</v>
      </c>
      <c r="G524" s="48">
        <v>162.68560431100846</v>
      </c>
      <c r="H524" s="48">
        <v>162.68560431100846</v>
      </c>
      <c r="I524" s="49">
        <v>138.20473441108544</v>
      </c>
      <c r="J524" s="49">
        <v>138.20473441108544</v>
      </c>
      <c r="K524" s="49">
        <v>138.20473441108544</v>
      </c>
      <c r="L524" s="50">
        <v>162.58698999230177</v>
      </c>
      <c r="M524" s="50">
        <v>162.58698999230177</v>
      </c>
      <c r="N524" s="50">
        <v>162.58698999230177</v>
      </c>
      <c r="O524" s="59">
        <v>521</v>
      </c>
    </row>
    <row r="525" spans="1:15">
      <c r="A525" s="10" t="s">
        <v>468</v>
      </c>
      <c r="B525" s="6" t="s">
        <v>479</v>
      </c>
      <c r="C525" s="47">
        <v>979.76176952462083</v>
      </c>
      <c r="D525" s="47">
        <v>979.76176952462083</v>
      </c>
      <c r="E525" s="47">
        <v>979.76176952462083</v>
      </c>
      <c r="F525" s="48">
        <v>1026.133523081799</v>
      </c>
      <c r="G525" s="48">
        <v>1026.133523081799</v>
      </c>
      <c r="H525" s="48">
        <v>1026.133523081799</v>
      </c>
      <c r="I525" s="49">
        <v>871.7213279468707</v>
      </c>
      <c r="J525" s="49">
        <v>871.7213279468707</v>
      </c>
      <c r="K525" s="49">
        <v>871.7213279468707</v>
      </c>
      <c r="L525" s="50">
        <v>1025.511516858757</v>
      </c>
      <c r="M525" s="50">
        <v>1025.511516858757</v>
      </c>
      <c r="N525" s="50">
        <v>1025.511516858757</v>
      </c>
      <c r="O525" s="59">
        <v>522</v>
      </c>
    </row>
    <row r="526" spans="1:15">
      <c r="A526" s="10" t="s">
        <v>468</v>
      </c>
      <c r="B526" s="6" t="s">
        <v>480</v>
      </c>
      <c r="C526" s="47">
        <v>90352.366802942619</v>
      </c>
      <c r="D526" s="47">
        <v>90352.366802942619</v>
      </c>
      <c r="E526" s="47">
        <v>90352.366802942619</v>
      </c>
      <c r="F526" s="48">
        <v>94628.710111098757</v>
      </c>
      <c r="G526" s="48">
        <v>94628.710111098757</v>
      </c>
      <c r="H526" s="48">
        <v>94628.710111098757</v>
      </c>
      <c r="I526" s="49">
        <v>80389.016618620633</v>
      </c>
      <c r="J526" s="49">
        <v>80389.016618620633</v>
      </c>
      <c r="K526" s="49">
        <v>80389.016618620633</v>
      </c>
      <c r="L526" s="50">
        <v>94571.349499400996</v>
      </c>
      <c r="M526" s="50">
        <v>94571.349499400996</v>
      </c>
      <c r="N526" s="50">
        <v>94571.349499400996</v>
      </c>
      <c r="O526" s="59">
        <v>523</v>
      </c>
    </row>
    <row r="527" spans="1:15">
      <c r="A527" s="10" t="s">
        <v>484</v>
      </c>
      <c r="B527" s="6" t="s">
        <v>483</v>
      </c>
      <c r="C527" s="47">
        <v>138584.35857679285</v>
      </c>
      <c r="D527" s="47">
        <v>138584.35857679285</v>
      </c>
      <c r="E527" s="47">
        <v>138584.35857679285</v>
      </c>
      <c r="F527" s="48">
        <v>145143.65996699964</v>
      </c>
      <c r="G527" s="48">
        <v>145143.65996699964</v>
      </c>
      <c r="H527" s="48">
        <v>145143.65996699964</v>
      </c>
      <c r="I527" s="49">
        <v>123302.3103079524</v>
      </c>
      <c r="J527" s="49">
        <v>123302.3103079524</v>
      </c>
      <c r="K527" s="49">
        <v>123302.3103079524</v>
      </c>
      <c r="L527" s="50">
        <v>145055.6112365119</v>
      </c>
      <c r="M527" s="50">
        <v>145055.6112365119</v>
      </c>
      <c r="N527" s="50">
        <v>145055.6112365119</v>
      </c>
      <c r="O527" s="59">
        <v>524</v>
      </c>
    </row>
    <row r="528" spans="1:15">
      <c r="A528" s="10" t="s">
        <v>484</v>
      </c>
      <c r="B528" s="6" t="s">
        <v>485</v>
      </c>
      <c r="C528" s="47">
        <v>17768.129496154612</v>
      </c>
      <c r="D528" s="47">
        <v>17768.129496154612</v>
      </c>
      <c r="E528" s="47">
        <v>17768.129496154612</v>
      </c>
      <c r="F528" s="48">
        <v>18609.108360597816</v>
      </c>
      <c r="G528" s="48">
        <v>18609.108360597816</v>
      </c>
      <c r="H528" s="48">
        <v>18609.108360597816</v>
      </c>
      <c r="I528" s="49">
        <v>15808.792848095738</v>
      </c>
      <c r="J528" s="49">
        <v>15808.792848095738</v>
      </c>
      <c r="K528" s="49">
        <v>15808.792848095738</v>
      </c>
      <c r="L528" s="50">
        <v>18597.819487442543</v>
      </c>
      <c r="M528" s="50">
        <v>18597.819487442543</v>
      </c>
      <c r="N528" s="50">
        <v>18597.819487442543</v>
      </c>
      <c r="O528" s="59">
        <v>525</v>
      </c>
    </row>
    <row r="529" spans="1:15">
      <c r="A529" s="10" t="s">
        <v>484</v>
      </c>
      <c r="B529" s="6" t="s">
        <v>486</v>
      </c>
      <c r="C529" s="47">
        <v>15643.065384074374</v>
      </c>
      <c r="D529" s="47">
        <v>15643.065384074374</v>
      </c>
      <c r="E529" s="47">
        <v>15643.065384074374</v>
      </c>
      <c r="F529" s="48">
        <v>16383.463373967277</v>
      </c>
      <c r="G529" s="48">
        <v>16383.463373967277</v>
      </c>
      <c r="H529" s="48">
        <v>16383.463373967277</v>
      </c>
      <c r="I529" s="49">
        <v>13918.064938662752</v>
      </c>
      <c r="J529" s="49">
        <v>13918.064938662752</v>
      </c>
      <c r="K529" s="49">
        <v>13918.064938662752</v>
      </c>
      <c r="L529" s="50">
        <v>16373.524647388394</v>
      </c>
      <c r="M529" s="50">
        <v>16373.524647388394</v>
      </c>
      <c r="N529" s="50">
        <v>16373.524647388394</v>
      </c>
      <c r="O529" s="59">
        <v>526</v>
      </c>
    </row>
    <row r="530" spans="1:15">
      <c r="A530" s="10" t="s">
        <v>484</v>
      </c>
      <c r="B530" s="6" t="s">
        <v>487</v>
      </c>
      <c r="C530" s="47">
        <v>7759.0328341496752</v>
      </c>
      <c r="D530" s="47">
        <v>7759.0328341496752</v>
      </c>
      <c r="E530" s="47">
        <v>7759.0328341496752</v>
      </c>
      <c r="F530" s="48">
        <v>8126.2736640554294</v>
      </c>
      <c r="G530" s="48">
        <v>8126.2736640554294</v>
      </c>
      <c r="H530" s="48">
        <v>8126.2736640554294</v>
      </c>
      <c r="I530" s="49">
        <v>6903.4246290917526</v>
      </c>
      <c r="J530" s="49">
        <v>6903.4246290917526</v>
      </c>
      <c r="K530" s="49">
        <v>6903.4246290917526</v>
      </c>
      <c r="L530" s="50">
        <v>8121.3440096710856</v>
      </c>
      <c r="M530" s="50">
        <v>8121.3440096710856</v>
      </c>
      <c r="N530" s="50">
        <v>8121.3440096710856</v>
      </c>
      <c r="O530" s="59">
        <v>527</v>
      </c>
    </row>
    <row r="531" spans="1:15">
      <c r="A531" s="10" t="s">
        <v>484</v>
      </c>
      <c r="B531" s="6" t="s">
        <v>488</v>
      </c>
      <c r="C531" s="47">
        <v>4629.3146384873953</v>
      </c>
      <c r="D531" s="47">
        <v>4629.3146384873953</v>
      </c>
      <c r="E531" s="47">
        <v>4629.3146384873953</v>
      </c>
      <c r="F531" s="48">
        <v>4848.4235643125921</v>
      </c>
      <c r="G531" s="48">
        <v>4848.4235643125921</v>
      </c>
      <c r="H531" s="48">
        <v>4848.4235643125921</v>
      </c>
      <c r="I531" s="49">
        <v>4118.8283867664813</v>
      </c>
      <c r="J531" s="49">
        <v>4118.8283867664813</v>
      </c>
      <c r="K531" s="49">
        <v>4118.8283867664813</v>
      </c>
      <c r="L531" s="50">
        <v>4845.4823573745716</v>
      </c>
      <c r="M531" s="50">
        <v>4845.4823573745716</v>
      </c>
      <c r="N531" s="50">
        <v>4845.4823573745716</v>
      </c>
      <c r="O531" s="59">
        <v>528</v>
      </c>
    </row>
    <row r="532" spans="1:15">
      <c r="A532" s="10" t="s">
        <v>484</v>
      </c>
      <c r="B532" s="6" t="s">
        <v>489</v>
      </c>
      <c r="C532" s="47">
        <v>13049.903458979777</v>
      </c>
      <c r="D532" s="47">
        <v>13049.903458979777</v>
      </c>
      <c r="E532" s="47">
        <v>13049.903458979777</v>
      </c>
      <c r="F532" s="48">
        <v>13667.565154568016</v>
      </c>
      <c r="G532" s="48">
        <v>13667.565154568016</v>
      </c>
      <c r="H532" s="48">
        <v>13667.565154568016</v>
      </c>
      <c r="I532" s="49">
        <v>11610.85754779689</v>
      </c>
      <c r="J532" s="49">
        <v>11610.85754779689</v>
      </c>
      <c r="K532" s="49">
        <v>11610.85754779689</v>
      </c>
      <c r="L532" s="50">
        <v>13659.273977667888</v>
      </c>
      <c r="M532" s="50">
        <v>13659.273977667888</v>
      </c>
      <c r="N532" s="50">
        <v>13659.273977667888</v>
      </c>
      <c r="O532" s="59">
        <v>529</v>
      </c>
    </row>
    <row r="533" spans="1:15">
      <c r="A533" s="10" t="s">
        <v>484</v>
      </c>
      <c r="B533" s="6" t="s">
        <v>490</v>
      </c>
      <c r="C533" s="47">
        <v>1410.2985440435898</v>
      </c>
      <c r="D533" s="47">
        <v>1410.2985440435898</v>
      </c>
      <c r="E533" s="47">
        <v>1410.2985440435898</v>
      </c>
      <c r="F533" s="48">
        <v>1477.0490294198005</v>
      </c>
      <c r="G533" s="48">
        <v>1477.0490294198005</v>
      </c>
      <c r="H533" s="48">
        <v>1477.0490294198005</v>
      </c>
      <c r="I533" s="49">
        <v>1254.7813511591783</v>
      </c>
      <c r="J533" s="49">
        <v>1254.7813511591783</v>
      </c>
      <c r="K533" s="49">
        <v>1254.7813511591783</v>
      </c>
      <c r="L533" s="50">
        <v>1476.153004805717</v>
      </c>
      <c r="M533" s="50">
        <v>1476.153004805717</v>
      </c>
      <c r="N533" s="50">
        <v>1476.153004805717</v>
      </c>
      <c r="O533" s="59">
        <v>530</v>
      </c>
    </row>
    <row r="534" spans="1:15">
      <c r="A534" s="10" t="s">
        <v>484</v>
      </c>
      <c r="B534" s="6" t="s">
        <v>491</v>
      </c>
      <c r="C534" s="47">
        <v>2945.9119246772489</v>
      </c>
      <c r="D534" s="47">
        <v>2945.9119246772489</v>
      </c>
      <c r="E534" s="47">
        <v>2945.9119246772489</v>
      </c>
      <c r="F534" s="48">
        <v>3085.3441404150358</v>
      </c>
      <c r="G534" s="48">
        <v>3085.3441404150358</v>
      </c>
      <c r="H534" s="48">
        <v>3085.3441404150358</v>
      </c>
      <c r="I534" s="49">
        <v>2621.0587544421392</v>
      </c>
      <c r="J534" s="49">
        <v>2621.0587544421392</v>
      </c>
      <c r="K534" s="49">
        <v>2621.0587544421392</v>
      </c>
      <c r="L534" s="50">
        <v>3083.4724731665792</v>
      </c>
      <c r="M534" s="50">
        <v>3083.4724731665792</v>
      </c>
      <c r="N534" s="50">
        <v>3083.4724731665792</v>
      </c>
      <c r="O534" s="59">
        <v>531</v>
      </c>
    </row>
    <row r="535" spans="1:15">
      <c r="A535" s="10" t="s">
        <v>484</v>
      </c>
      <c r="B535" s="6" t="s">
        <v>492</v>
      </c>
      <c r="C535" s="47">
        <v>2260.4079133713276</v>
      </c>
      <c r="D535" s="47">
        <v>2260.4079133713276</v>
      </c>
      <c r="E535" s="47">
        <v>2260.4079133713276</v>
      </c>
      <c r="F535" s="48">
        <v>2367.3947113106865</v>
      </c>
      <c r="G535" s="48">
        <v>2367.3947113106865</v>
      </c>
      <c r="H535" s="48">
        <v>2367.3947113106865</v>
      </c>
      <c r="I535" s="49">
        <v>2011.1470069157979</v>
      </c>
      <c r="J535" s="49">
        <v>2011.1470069157979</v>
      </c>
      <c r="K535" s="49">
        <v>2011.1470069157979</v>
      </c>
      <c r="L535" s="50">
        <v>2365.958574872197</v>
      </c>
      <c r="M535" s="50">
        <v>2365.958574872197</v>
      </c>
      <c r="N535" s="50">
        <v>2365.958574872197</v>
      </c>
      <c r="O535" s="59">
        <v>532</v>
      </c>
    </row>
    <row r="536" spans="1:15">
      <c r="A536" s="10" t="s">
        <v>484</v>
      </c>
      <c r="B536" s="6" t="s">
        <v>493</v>
      </c>
      <c r="C536" s="47">
        <v>1168.0792360296234</v>
      </c>
      <c r="D536" s="47">
        <v>1168.0792360296234</v>
      </c>
      <c r="E536" s="47">
        <v>1168.0792360296234</v>
      </c>
      <c r="F536" s="48">
        <v>1223.3653003116558</v>
      </c>
      <c r="G536" s="48">
        <v>1223.3653003116558</v>
      </c>
      <c r="H536" s="48">
        <v>1223.3653003116558</v>
      </c>
      <c r="I536" s="49">
        <v>1039.2721798065827</v>
      </c>
      <c r="J536" s="49">
        <v>1039.2721798065827</v>
      </c>
      <c r="K536" s="49">
        <v>1039.2721798065827</v>
      </c>
      <c r="L536" s="50">
        <v>1222.6231682637269</v>
      </c>
      <c r="M536" s="50">
        <v>1222.6231682637269</v>
      </c>
      <c r="N536" s="50">
        <v>1222.6231682637269</v>
      </c>
      <c r="O536" s="59">
        <v>533</v>
      </c>
    </row>
    <row r="537" spans="1:15">
      <c r="A537" s="10" t="s">
        <v>484</v>
      </c>
      <c r="B537" s="6" t="s">
        <v>494</v>
      </c>
      <c r="C537" s="47">
        <v>7124.095595523665</v>
      </c>
      <c r="D537" s="47">
        <v>7124.095595523665</v>
      </c>
      <c r="E537" s="47">
        <v>7124.095595523665</v>
      </c>
      <c r="F537" s="48">
        <v>7461.2843708196215</v>
      </c>
      <c r="G537" s="48">
        <v>7461.2843708196215</v>
      </c>
      <c r="H537" s="48">
        <v>7461.2843708196215</v>
      </c>
      <c r="I537" s="49">
        <v>6338.5035281310202</v>
      </c>
      <c r="J537" s="49">
        <v>6338.5035281310202</v>
      </c>
      <c r="K537" s="49">
        <v>6338.5035281310202</v>
      </c>
      <c r="L537" s="50">
        <v>7456.7581199533543</v>
      </c>
      <c r="M537" s="50">
        <v>7456.7581199533543</v>
      </c>
      <c r="N537" s="50">
        <v>7456.7581199533543</v>
      </c>
      <c r="O537" s="59">
        <v>534</v>
      </c>
    </row>
    <row r="538" spans="1:15">
      <c r="A538" s="10" t="s">
        <v>484</v>
      </c>
      <c r="B538" s="6" t="s">
        <v>495</v>
      </c>
      <c r="C538" s="47">
        <v>290.34594525049147</v>
      </c>
      <c r="D538" s="47">
        <v>290.34594525049147</v>
      </c>
      <c r="E538" s="47">
        <v>290.34594525049147</v>
      </c>
      <c r="F538" s="48">
        <v>304.08823609687977</v>
      </c>
      <c r="G538" s="48">
        <v>304.08823609687977</v>
      </c>
      <c r="H538" s="48">
        <v>304.08823609687977</v>
      </c>
      <c r="I538" s="49">
        <v>258.32876239127705</v>
      </c>
      <c r="J538" s="49">
        <v>258.32876239127705</v>
      </c>
      <c r="K538" s="49">
        <v>258.32876239127705</v>
      </c>
      <c r="L538" s="50">
        <v>303.9037665640688</v>
      </c>
      <c r="M538" s="50">
        <v>303.9037665640688</v>
      </c>
      <c r="N538" s="50">
        <v>303.9037665640688</v>
      </c>
      <c r="O538" s="59">
        <v>535</v>
      </c>
    </row>
    <row r="539" spans="1:15">
      <c r="A539" s="10" t="s">
        <v>484</v>
      </c>
      <c r="B539" s="6" t="s">
        <v>496</v>
      </c>
      <c r="C539" s="47">
        <v>1316.3689314717305</v>
      </c>
      <c r="D539" s="47">
        <v>1316.3689314717305</v>
      </c>
      <c r="E539" s="47">
        <v>1316.3689314717305</v>
      </c>
      <c r="F539" s="48">
        <v>1378.6736580000349</v>
      </c>
      <c r="G539" s="48">
        <v>1378.6736580000349</v>
      </c>
      <c r="H539" s="48">
        <v>1378.6736580000349</v>
      </c>
      <c r="I539" s="49">
        <v>1171.2095948990848</v>
      </c>
      <c r="J539" s="49">
        <v>1171.2095948990848</v>
      </c>
      <c r="K539" s="49">
        <v>1171.2095948990848</v>
      </c>
      <c r="L539" s="50">
        <v>1377.837310994789</v>
      </c>
      <c r="M539" s="50">
        <v>1377.837310994789</v>
      </c>
      <c r="N539" s="50">
        <v>1377.837310994789</v>
      </c>
      <c r="O539" s="59">
        <v>536</v>
      </c>
    </row>
    <row r="540" spans="1:15">
      <c r="A540" s="10" t="s">
        <v>484</v>
      </c>
      <c r="B540" s="6" t="s">
        <v>497</v>
      </c>
      <c r="C540" s="47">
        <v>137041.68752099361</v>
      </c>
      <c r="D540" s="47">
        <v>137041.68752099361</v>
      </c>
      <c r="E540" s="47">
        <v>137041.68752099361</v>
      </c>
      <c r="F540" s="48">
        <v>143527.97313579218</v>
      </c>
      <c r="G540" s="48">
        <v>143527.97313579218</v>
      </c>
      <c r="H540" s="48">
        <v>143527.97313579218</v>
      </c>
      <c r="I540" s="49">
        <v>121929.75349722221</v>
      </c>
      <c r="J540" s="49">
        <v>121929.75349722221</v>
      </c>
      <c r="K540" s="49">
        <v>121929.75349722221</v>
      </c>
      <c r="L540" s="50">
        <v>143440.90453198986</v>
      </c>
      <c r="M540" s="50">
        <v>143440.90453198986</v>
      </c>
      <c r="N540" s="50">
        <v>143440.90453198986</v>
      </c>
      <c r="O540" s="59">
        <v>537</v>
      </c>
    </row>
    <row r="541" spans="1:15">
      <c r="A541" s="10" t="s">
        <v>508</v>
      </c>
      <c r="B541" s="6" t="s">
        <v>507</v>
      </c>
      <c r="C541" s="47">
        <v>89543.446418730498</v>
      </c>
      <c r="D541" s="47">
        <v>89543.446418730498</v>
      </c>
      <c r="E541" s="47">
        <v>89543.446418730498</v>
      </c>
      <c r="F541" s="48">
        <v>93781.520516627672</v>
      </c>
      <c r="G541" s="48">
        <v>93781.520516627672</v>
      </c>
      <c r="H541" s="48">
        <v>93781.520516627672</v>
      </c>
      <c r="I541" s="49">
        <v>79669.261331721078</v>
      </c>
      <c r="J541" s="49">
        <v>79669.261331721078</v>
      </c>
      <c r="K541" s="49">
        <v>79669.261331721078</v>
      </c>
      <c r="L541" s="50">
        <v>93724.637228921973</v>
      </c>
      <c r="M541" s="50">
        <v>93724.637228921973</v>
      </c>
      <c r="N541" s="50">
        <v>93724.637228921973</v>
      </c>
      <c r="O541" s="59">
        <v>538</v>
      </c>
    </row>
    <row r="542" spans="1:15">
      <c r="A542" s="10" t="s">
        <v>508</v>
      </c>
      <c r="B542" s="6" t="s">
        <v>509</v>
      </c>
      <c r="C542" s="47">
        <v>3782.2373464854413</v>
      </c>
      <c r="D542" s="47">
        <v>3782.2373464854413</v>
      </c>
      <c r="E542" s="47">
        <v>3782.2373464854413</v>
      </c>
      <c r="F542" s="48">
        <v>3961.2499126902453</v>
      </c>
      <c r="G542" s="48">
        <v>3961.2499126902453</v>
      </c>
      <c r="H542" s="48">
        <v>3961.2499126902453</v>
      </c>
      <c r="I542" s="49">
        <v>3365.1603509501815</v>
      </c>
      <c r="J542" s="49">
        <v>3365.1603509501815</v>
      </c>
      <c r="K542" s="49">
        <v>3365.1603509501815</v>
      </c>
      <c r="L542" s="50">
        <v>3958.8472120599245</v>
      </c>
      <c r="M542" s="50">
        <v>3958.8472120599245</v>
      </c>
      <c r="N542" s="50">
        <v>3958.8472120599245</v>
      </c>
      <c r="O542" s="59">
        <v>539</v>
      </c>
    </row>
    <row r="543" spans="1:15">
      <c r="A543" s="10" t="s">
        <v>508</v>
      </c>
      <c r="B543" s="6" t="s">
        <v>510</v>
      </c>
      <c r="C543" s="47">
        <v>2432.4534717453785</v>
      </c>
      <c r="D543" s="47">
        <v>2432.4534717453785</v>
      </c>
      <c r="E543" s="47">
        <v>2432.4534717453785</v>
      </c>
      <c r="F543" s="48">
        <v>2547.5810267507641</v>
      </c>
      <c r="G543" s="48">
        <v>2547.5810267507641</v>
      </c>
      <c r="H543" s="48">
        <v>2547.5810267507641</v>
      </c>
      <c r="I543" s="49">
        <v>2164.2205998137442</v>
      </c>
      <c r="J543" s="49">
        <v>2164.2205998137442</v>
      </c>
      <c r="K543" s="49">
        <v>2164.2205998137442</v>
      </c>
      <c r="L543" s="50">
        <v>2546.0357885876383</v>
      </c>
      <c r="M543" s="50">
        <v>2546.0357885876383</v>
      </c>
      <c r="N543" s="50">
        <v>2546.0357885876383</v>
      </c>
      <c r="O543" s="59">
        <v>540</v>
      </c>
    </row>
    <row r="544" spans="1:15">
      <c r="A544" s="10" t="s">
        <v>508</v>
      </c>
      <c r="B544" s="6" t="s">
        <v>511</v>
      </c>
      <c r="C544" s="47">
        <v>2089.2982882702249</v>
      </c>
      <c r="D544" s="47">
        <v>2089.2982882702249</v>
      </c>
      <c r="E544" s="47">
        <v>2089.2982882702249</v>
      </c>
      <c r="F544" s="48">
        <v>2188.1843744377411</v>
      </c>
      <c r="G544" s="48">
        <v>2188.1843744377411</v>
      </c>
      <c r="H544" s="48">
        <v>2188.1843744377411</v>
      </c>
      <c r="I544" s="49">
        <v>1858.9060169712188</v>
      </c>
      <c r="J544" s="49">
        <v>1858.9060169712188</v>
      </c>
      <c r="K544" s="49">
        <v>1858.9060169712188</v>
      </c>
      <c r="L544" s="50">
        <v>2186.8571287219693</v>
      </c>
      <c r="M544" s="50">
        <v>2186.8571287219693</v>
      </c>
      <c r="N544" s="50">
        <v>2186.8571287219693</v>
      </c>
      <c r="O544" s="59">
        <v>541</v>
      </c>
    </row>
    <row r="545" spans="1:15">
      <c r="A545" s="10" t="s">
        <v>508</v>
      </c>
      <c r="B545" s="6" t="s">
        <v>512</v>
      </c>
      <c r="C545" s="47">
        <v>1683.1295224700386</v>
      </c>
      <c r="D545" s="47">
        <v>1683.1295224700386</v>
      </c>
      <c r="E545" s="47">
        <v>1683.1295224700386</v>
      </c>
      <c r="F545" s="48">
        <v>1762.7917190670885</v>
      </c>
      <c r="G545" s="48">
        <v>1762.7917190670885</v>
      </c>
      <c r="H545" s="48">
        <v>1762.7917190670885</v>
      </c>
      <c r="I545" s="49">
        <v>1497.5265208549197</v>
      </c>
      <c r="J545" s="49">
        <v>1497.5265208549197</v>
      </c>
      <c r="K545" s="49">
        <v>1497.5265208549197</v>
      </c>
      <c r="L545" s="50">
        <v>1761.7224957492267</v>
      </c>
      <c r="M545" s="50">
        <v>1761.7224957492267</v>
      </c>
      <c r="N545" s="50">
        <v>1761.7224957492267</v>
      </c>
      <c r="O545" s="59">
        <v>542</v>
      </c>
    </row>
    <row r="546" spans="1:15">
      <c r="A546" s="10" t="s">
        <v>508</v>
      </c>
      <c r="B546" s="6" t="s">
        <v>513</v>
      </c>
      <c r="C546" s="47">
        <v>712.22160054416622</v>
      </c>
      <c r="D546" s="47">
        <v>712.22160054416622</v>
      </c>
      <c r="E546" s="47">
        <v>712.22160054416622</v>
      </c>
      <c r="F546" s="48">
        <v>745.9309119226225</v>
      </c>
      <c r="G546" s="48">
        <v>745.9309119226225</v>
      </c>
      <c r="H546" s="48">
        <v>745.9309119226225</v>
      </c>
      <c r="I546" s="49">
        <v>633.68310121220259</v>
      </c>
      <c r="J546" s="49">
        <v>633.68310121220259</v>
      </c>
      <c r="K546" s="49">
        <v>633.68310121220259</v>
      </c>
      <c r="L546" s="50">
        <v>745.47846668140949</v>
      </c>
      <c r="M546" s="50">
        <v>745.47846668140949</v>
      </c>
      <c r="N546" s="50">
        <v>745.47846668140949</v>
      </c>
      <c r="O546" s="59">
        <v>543</v>
      </c>
    </row>
    <row r="547" spans="1:15">
      <c r="A547" s="10" t="s">
        <v>508</v>
      </c>
      <c r="B547" s="6" t="s">
        <v>514</v>
      </c>
      <c r="C547" s="47">
        <v>2206.2423067100808</v>
      </c>
      <c r="D547" s="47">
        <v>2206.2423067100808</v>
      </c>
      <c r="E547" s="47">
        <v>2206.2423067100808</v>
      </c>
      <c r="F547" s="48">
        <v>2310.6633307795437</v>
      </c>
      <c r="G547" s="48">
        <v>2310.6633307795437</v>
      </c>
      <c r="H547" s="48">
        <v>2310.6633307795437</v>
      </c>
      <c r="I547" s="49">
        <v>1962.9543190959582</v>
      </c>
      <c r="J547" s="49">
        <v>1962.9543190959582</v>
      </c>
      <c r="K547" s="49">
        <v>1962.9543190959582</v>
      </c>
      <c r="L547" s="50">
        <v>2309.2617953137965</v>
      </c>
      <c r="M547" s="50">
        <v>2309.2617953137965</v>
      </c>
      <c r="N547" s="50">
        <v>2309.2617953137965</v>
      </c>
      <c r="O547" s="59">
        <v>544</v>
      </c>
    </row>
    <row r="548" spans="1:15">
      <c r="A548" s="10" t="s">
        <v>508</v>
      </c>
      <c r="B548" s="6" t="s">
        <v>515</v>
      </c>
      <c r="C548" s="47">
        <v>63887.304378377521</v>
      </c>
      <c r="D548" s="47">
        <v>63887.304378377521</v>
      </c>
      <c r="E548" s="47">
        <v>63887.304378377521</v>
      </c>
      <c r="F548" s="48">
        <v>66911.07820772432</v>
      </c>
      <c r="G548" s="48">
        <v>66911.07820772432</v>
      </c>
      <c r="H548" s="48">
        <v>66911.07820772432</v>
      </c>
      <c r="I548" s="49">
        <v>56842.287759380706</v>
      </c>
      <c r="J548" s="49">
        <v>56842.287759380706</v>
      </c>
      <c r="K548" s="49">
        <v>56842.287759380706</v>
      </c>
      <c r="L548" s="50">
        <v>66870.493217297408</v>
      </c>
      <c r="M548" s="50">
        <v>66870.493217297408</v>
      </c>
      <c r="N548" s="50">
        <v>66870.493217297408</v>
      </c>
      <c r="O548" s="59">
        <v>545</v>
      </c>
    </row>
    <row r="549" spans="1:15">
      <c r="A549" s="10">
        <v>52</v>
      </c>
      <c r="B549" s="6" t="s">
        <v>1731</v>
      </c>
      <c r="C549" s="47">
        <v>35491.509330570771</v>
      </c>
      <c r="D549" s="47">
        <v>35491.509330570771</v>
      </c>
      <c r="E549" s="47">
        <v>35491.509330570771</v>
      </c>
      <c r="F549" s="48">
        <v>37171.326390749266</v>
      </c>
      <c r="G549" s="48">
        <v>37171.326390749266</v>
      </c>
      <c r="H549" s="48">
        <v>37171.326390749266</v>
      </c>
      <c r="I549" s="49">
        <v>31577.789119819288</v>
      </c>
      <c r="J549" s="49">
        <v>31577.789119819288</v>
      </c>
      <c r="K549" s="49">
        <v>31577.789119819288</v>
      </c>
      <c r="L549" s="50">
        <v>37148.80704701574</v>
      </c>
      <c r="M549" s="50">
        <v>37148.80704701574</v>
      </c>
      <c r="N549" s="50">
        <v>37148.80704701574</v>
      </c>
      <c r="O549" s="59">
        <v>546</v>
      </c>
    </row>
    <row r="550" spans="1:15">
      <c r="A550" s="10">
        <v>52</v>
      </c>
      <c r="B550" s="6" t="s">
        <v>1732</v>
      </c>
      <c r="C550" s="47">
        <v>66711.125628137277</v>
      </c>
      <c r="D550" s="47">
        <v>66711.125628137277</v>
      </c>
      <c r="E550" s="47">
        <v>66711.125628137277</v>
      </c>
      <c r="F550" s="48">
        <v>69868.570578987274</v>
      </c>
      <c r="G550" s="48">
        <v>69868.570578987274</v>
      </c>
      <c r="H550" s="48">
        <v>69868.570578987274</v>
      </c>
      <c r="I550" s="49">
        <v>59354.755454611521</v>
      </c>
      <c r="J550" s="49">
        <v>59354.755454611521</v>
      </c>
      <c r="K550" s="49">
        <v>59354.755454611521</v>
      </c>
      <c r="L550" s="50">
        <v>69826.242405370358</v>
      </c>
      <c r="M550" s="50">
        <v>69826.242405370358</v>
      </c>
      <c r="N550" s="50">
        <v>69826.242405370358</v>
      </c>
      <c r="O550" s="59">
        <v>547</v>
      </c>
    </row>
    <row r="551" spans="1:15">
      <c r="A551" s="10">
        <v>52</v>
      </c>
      <c r="B551" s="6" t="s">
        <v>1733</v>
      </c>
      <c r="C551" s="47">
        <v>22809.327681808649</v>
      </c>
      <c r="D551" s="47">
        <v>22809.327681808649</v>
      </c>
      <c r="E551" s="47">
        <v>22809.327681808649</v>
      </c>
      <c r="F551" s="48">
        <v>23888.895682544549</v>
      </c>
      <c r="G551" s="48">
        <v>23888.895682544549</v>
      </c>
      <c r="H551" s="48">
        <v>23888.895682544549</v>
      </c>
      <c r="I551" s="49">
        <v>20294.097182297177</v>
      </c>
      <c r="J551" s="49">
        <v>20294.097182297177</v>
      </c>
      <c r="K551" s="49">
        <v>20294.097182297177</v>
      </c>
      <c r="L551" s="50">
        <v>23874.423176300505</v>
      </c>
      <c r="M551" s="50">
        <v>23874.423176300505</v>
      </c>
      <c r="N551" s="50">
        <v>23874.423176300505</v>
      </c>
      <c r="O551" s="59">
        <v>548</v>
      </c>
    </row>
    <row r="552" spans="1:15">
      <c r="A552" s="10">
        <v>52</v>
      </c>
      <c r="B552" s="6" t="s">
        <v>1734</v>
      </c>
      <c r="C552" s="47">
        <v>23435.284800302245</v>
      </c>
      <c r="D552" s="47">
        <v>23435.284800302245</v>
      </c>
      <c r="E552" s="47">
        <v>23435.284800302245</v>
      </c>
      <c r="F552" s="48">
        <v>24544.479420655585</v>
      </c>
      <c r="G552" s="48">
        <v>24544.479420655585</v>
      </c>
      <c r="H552" s="48">
        <v>24544.479420655585</v>
      </c>
      <c r="I552" s="49">
        <v>20851.028748710291</v>
      </c>
      <c r="J552" s="49">
        <v>20851.028748710291</v>
      </c>
      <c r="K552" s="49">
        <v>20851.028748710291</v>
      </c>
      <c r="L552" s="50">
        <v>24529.609744953839</v>
      </c>
      <c r="M552" s="50">
        <v>24529.609744953839</v>
      </c>
      <c r="N552" s="50">
        <v>24529.609744953839</v>
      </c>
      <c r="O552" s="59">
        <v>549</v>
      </c>
    </row>
    <row r="553" spans="1:15">
      <c r="A553" s="10">
        <v>52</v>
      </c>
      <c r="B553" s="6" t="s">
        <v>1735</v>
      </c>
      <c r="C553" s="47">
        <v>1802.4192258477283</v>
      </c>
      <c r="D553" s="47">
        <v>1802.4192258477283</v>
      </c>
      <c r="E553" s="47">
        <v>1802.4192258477283</v>
      </c>
      <c r="F553" s="48">
        <v>1887.7279270633394</v>
      </c>
      <c r="G553" s="48">
        <v>1887.7279270633394</v>
      </c>
      <c r="H553" s="48">
        <v>1887.7279270633394</v>
      </c>
      <c r="I553" s="49">
        <v>1603.6628278950734</v>
      </c>
      <c r="J553" s="49">
        <v>1603.6628278950734</v>
      </c>
      <c r="K553" s="49">
        <v>1603.6628278950734</v>
      </c>
      <c r="L553" s="50">
        <v>1886.5842930262313</v>
      </c>
      <c r="M553" s="50">
        <v>1886.5842930262313</v>
      </c>
      <c r="N553" s="50">
        <v>1886.5842930262313</v>
      </c>
      <c r="O553" s="59">
        <v>550</v>
      </c>
    </row>
    <row r="554" spans="1:15">
      <c r="A554" s="10" t="s">
        <v>524</v>
      </c>
      <c r="B554" s="6" t="s">
        <v>523</v>
      </c>
      <c r="C554" s="47">
        <v>44066.746467872254</v>
      </c>
      <c r="D554" s="47">
        <v>44066.746467872254</v>
      </c>
      <c r="E554" s="47">
        <v>44066.746467872254</v>
      </c>
      <c r="F554" s="48">
        <v>46152.465671312784</v>
      </c>
      <c r="G554" s="48">
        <v>46152.465671312784</v>
      </c>
      <c r="H554" s="48">
        <v>46152.465671312784</v>
      </c>
      <c r="I554" s="49">
        <v>39207.477146833568</v>
      </c>
      <c r="J554" s="49">
        <v>39207.477146833568</v>
      </c>
      <c r="K554" s="49">
        <v>39207.477146833568</v>
      </c>
      <c r="L554" s="50">
        <v>46124.515339126112</v>
      </c>
      <c r="M554" s="50">
        <v>46124.515339126112</v>
      </c>
      <c r="N554" s="50">
        <v>46124.515339126112</v>
      </c>
      <c r="O554" s="59">
        <v>551</v>
      </c>
    </row>
    <row r="555" spans="1:15">
      <c r="A555" s="10" t="s">
        <v>524</v>
      </c>
      <c r="B555" s="6" t="s">
        <v>525</v>
      </c>
      <c r="C555" s="47">
        <v>36458.547345861734</v>
      </c>
      <c r="D555" s="47">
        <v>36458.547345861734</v>
      </c>
      <c r="E555" s="47">
        <v>36458.547345861734</v>
      </c>
      <c r="F555" s="48">
        <v>38184.163562712449</v>
      </c>
      <c r="G555" s="48">
        <v>38184.163562712449</v>
      </c>
      <c r="H555" s="48">
        <v>38184.163562712449</v>
      </c>
      <c r="I555" s="49">
        <v>32438.239181369809</v>
      </c>
      <c r="J555" s="49">
        <v>32438.239181369809</v>
      </c>
      <c r="K555" s="49">
        <v>32438.239181369809</v>
      </c>
      <c r="L555" s="50">
        <v>38161.038903166656</v>
      </c>
      <c r="M555" s="50">
        <v>38161.038903166656</v>
      </c>
      <c r="N555" s="50">
        <v>38161.038903166656</v>
      </c>
      <c r="O555" s="59">
        <v>552</v>
      </c>
    </row>
    <row r="556" spans="1:15">
      <c r="A556" s="10" t="s">
        <v>524</v>
      </c>
      <c r="B556" s="6" t="s">
        <v>1216</v>
      </c>
      <c r="C556" s="47">
        <v>2799.5005085730886</v>
      </c>
      <c r="D556" s="47">
        <v>2799.5005085730886</v>
      </c>
      <c r="E556" s="47">
        <v>2799.5005085730886</v>
      </c>
      <c r="F556" s="48">
        <v>2932.0034147050274</v>
      </c>
      <c r="G556" s="48">
        <v>2932.0034147050274</v>
      </c>
      <c r="H556" s="48">
        <v>2932.0034147050274</v>
      </c>
      <c r="I556" s="49">
        <v>2490.7977332170876</v>
      </c>
      <c r="J556" s="49">
        <v>2490.7977332170876</v>
      </c>
      <c r="K556" s="49">
        <v>2490.7977332170876</v>
      </c>
      <c r="L556" s="50">
        <v>2930.2277680906709</v>
      </c>
      <c r="M556" s="50">
        <v>2930.2277680906709</v>
      </c>
      <c r="N556" s="50">
        <v>2930.2277680906709</v>
      </c>
      <c r="O556" s="59">
        <v>553</v>
      </c>
    </row>
    <row r="557" spans="1:15">
      <c r="A557" s="10" t="s">
        <v>524</v>
      </c>
      <c r="B557" s="6" t="s">
        <v>526</v>
      </c>
      <c r="C557" s="47">
        <v>5664.2062162203074</v>
      </c>
      <c r="D557" s="47">
        <v>5664.2062162203074</v>
      </c>
      <c r="E557" s="47">
        <v>5664.2062162203074</v>
      </c>
      <c r="F557" s="48">
        <v>5932.2982498818137</v>
      </c>
      <c r="G557" s="48">
        <v>5932.2982498818137</v>
      </c>
      <c r="H557" s="48">
        <v>5932.2982498818137</v>
      </c>
      <c r="I557" s="49">
        <v>5039.6104450171206</v>
      </c>
      <c r="J557" s="49">
        <v>5039.6104450171206</v>
      </c>
      <c r="K557" s="49">
        <v>5039.6104450171206</v>
      </c>
      <c r="L557" s="50">
        <v>5928.7055987785016</v>
      </c>
      <c r="M557" s="50">
        <v>5928.7055987785016</v>
      </c>
      <c r="N557" s="50">
        <v>5928.7055987785016</v>
      </c>
      <c r="O557" s="59">
        <v>554</v>
      </c>
    </row>
    <row r="558" spans="1:15">
      <c r="A558" s="10" t="s">
        <v>524</v>
      </c>
      <c r="B558" s="6" t="s">
        <v>527</v>
      </c>
      <c r="C558" s="47">
        <v>3778.5304952796541</v>
      </c>
      <c r="D558" s="47">
        <v>3778.5304952796541</v>
      </c>
      <c r="E558" s="47">
        <v>3778.5304952796541</v>
      </c>
      <c r="F558" s="48">
        <v>3957.3717814303391</v>
      </c>
      <c r="G558" s="48">
        <v>3957.3717814303391</v>
      </c>
      <c r="H558" s="48">
        <v>3957.3717814303391</v>
      </c>
      <c r="I558" s="49">
        <v>3361.8694348197464</v>
      </c>
      <c r="J558" s="49">
        <v>3361.8694348197464</v>
      </c>
      <c r="K558" s="49">
        <v>3361.8694348197464</v>
      </c>
      <c r="L558" s="50">
        <v>3954.9751628690497</v>
      </c>
      <c r="M558" s="50">
        <v>3954.9751628690497</v>
      </c>
      <c r="N558" s="50">
        <v>3954.9751628690497</v>
      </c>
      <c r="O558" s="59">
        <v>555</v>
      </c>
    </row>
    <row r="559" spans="1:15">
      <c r="A559" s="10" t="s">
        <v>524</v>
      </c>
      <c r="B559" s="6" t="s">
        <v>528</v>
      </c>
      <c r="C559" s="47">
        <v>4667.9452350661732</v>
      </c>
      <c r="D559" s="47">
        <v>4667.9452350661732</v>
      </c>
      <c r="E559" s="47">
        <v>4667.9452350661732</v>
      </c>
      <c r="F559" s="48">
        <v>4888.8833300645065</v>
      </c>
      <c r="G559" s="48">
        <v>4888.8833300645065</v>
      </c>
      <c r="H559" s="48">
        <v>4888.8833300645065</v>
      </c>
      <c r="I559" s="49">
        <v>4153.2078221377387</v>
      </c>
      <c r="J559" s="49">
        <v>4153.2078221377387</v>
      </c>
      <c r="K559" s="49">
        <v>4153.2078221377387</v>
      </c>
      <c r="L559" s="50">
        <v>4885.9225800566874</v>
      </c>
      <c r="M559" s="50">
        <v>4885.9225800566874</v>
      </c>
      <c r="N559" s="50">
        <v>4885.9225800566874</v>
      </c>
      <c r="O559" s="59">
        <v>556</v>
      </c>
    </row>
    <row r="560" spans="1:15">
      <c r="A560" s="10" t="s">
        <v>524</v>
      </c>
      <c r="B560" s="6" t="s">
        <v>529</v>
      </c>
      <c r="C560" s="47">
        <v>2359.1496513949951</v>
      </c>
      <c r="D560" s="47">
        <v>2359.1496513949951</v>
      </c>
      <c r="E560" s="47">
        <v>2359.1496513949951</v>
      </c>
      <c r="F560" s="48">
        <v>2470.8103508135914</v>
      </c>
      <c r="G560" s="48">
        <v>2470.8103508135914</v>
      </c>
      <c r="H560" s="48">
        <v>2470.8103508135914</v>
      </c>
      <c r="I560" s="49">
        <v>2099.0046567305785</v>
      </c>
      <c r="J560" s="49">
        <v>2099.0046567305785</v>
      </c>
      <c r="K560" s="49">
        <v>2099.0046567305785</v>
      </c>
      <c r="L560" s="50">
        <v>2469.3140067056224</v>
      </c>
      <c r="M560" s="50">
        <v>2469.3140067056224</v>
      </c>
      <c r="N560" s="50">
        <v>2469.3140067056224</v>
      </c>
      <c r="O560" s="59">
        <v>557</v>
      </c>
    </row>
    <row r="561" spans="1:15">
      <c r="A561" s="10" t="s">
        <v>524</v>
      </c>
      <c r="B561" s="6" t="s">
        <v>530</v>
      </c>
      <c r="C561" s="47">
        <v>755.15007329078992</v>
      </c>
      <c r="D561" s="47">
        <v>755.15007329078992</v>
      </c>
      <c r="E561" s="47">
        <v>755.15007329078992</v>
      </c>
      <c r="F561" s="48">
        <v>790.89201331557558</v>
      </c>
      <c r="G561" s="48">
        <v>790.89201331557558</v>
      </c>
      <c r="H561" s="48">
        <v>790.89201331557558</v>
      </c>
      <c r="I561" s="49">
        <v>671.87917452821944</v>
      </c>
      <c r="J561" s="49">
        <v>671.87917452821944</v>
      </c>
      <c r="K561" s="49">
        <v>671.87917452821944</v>
      </c>
      <c r="L561" s="50">
        <v>790.41304227525472</v>
      </c>
      <c r="M561" s="50">
        <v>790.41304227525472</v>
      </c>
      <c r="N561" s="50">
        <v>790.41304227525472</v>
      </c>
      <c r="O561" s="59">
        <v>558</v>
      </c>
    </row>
    <row r="562" spans="1:15">
      <c r="A562" s="10" t="s">
        <v>524</v>
      </c>
      <c r="B562" s="6" t="s">
        <v>531</v>
      </c>
      <c r="C562" s="47">
        <v>1638.612279450655</v>
      </c>
      <c r="D562" s="47">
        <v>1638.612279450655</v>
      </c>
      <c r="E562" s="47">
        <v>1638.612279450655</v>
      </c>
      <c r="F562" s="48">
        <v>1716.1692894907635</v>
      </c>
      <c r="G562" s="48">
        <v>1716.1692894907635</v>
      </c>
      <c r="H562" s="48">
        <v>1716.1692894907635</v>
      </c>
      <c r="I562" s="49">
        <v>1457.9214180452859</v>
      </c>
      <c r="J562" s="49">
        <v>1457.9214180452859</v>
      </c>
      <c r="K562" s="49">
        <v>1457.9214180452859</v>
      </c>
      <c r="L562" s="50">
        <v>1715.1299625332083</v>
      </c>
      <c r="M562" s="50">
        <v>1715.1299625332083</v>
      </c>
      <c r="N562" s="50">
        <v>1715.1299625332083</v>
      </c>
      <c r="O562" s="59">
        <v>559</v>
      </c>
    </row>
    <row r="563" spans="1:15">
      <c r="A563" s="10" t="s">
        <v>524</v>
      </c>
      <c r="B563" s="6" t="s">
        <v>532</v>
      </c>
      <c r="C563" s="47">
        <v>95413.278393656976</v>
      </c>
      <c r="D563" s="47">
        <v>95413.278393656976</v>
      </c>
      <c r="E563" s="47">
        <v>95413.278393656976</v>
      </c>
      <c r="F563" s="48">
        <v>99929.275669606461</v>
      </c>
      <c r="G563" s="48">
        <v>99929.275669606461</v>
      </c>
      <c r="H563" s="48">
        <v>99929.275669606461</v>
      </c>
      <c r="I563" s="49">
        <v>84891.992987300822</v>
      </c>
      <c r="J563" s="49">
        <v>84891.992987300822</v>
      </c>
      <c r="K563" s="49">
        <v>84891.992987300822</v>
      </c>
      <c r="L563" s="50">
        <v>99868.757636398208</v>
      </c>
      <c r="M563" s="50">
        <v>99868.757636398208</v>
      </c>
      <c r="N563" s="50">
        <v>99868.757636398208</v>
      </c>
      <c r="O563" s="59">
        <v>560</v>
      </c>
    </row>
    <row r="564" spans="1:15">
      <c r="A564" s="10" t="s">
        <v>537</v>
      </c>
      <c r="B564" s="6" t="s">
        <v>536</v>
      </c>
      <c r="C564" s="47">
        <v>7221.9716687098044</v>
      </c>
      <c r="D564" s="47">
        <v>7221.9716687098044</v>
      </c>
      <c r="E564" s="47">
        <v>7221.9716687098044</v>
      </c>
      <c r="F564" s="48">
        <v>7563.8069612008376</v>
      </c>
      <c r="G564" s="48">
        <v>7563.8069612008376</v>
      </c>
      <c r="H564" s="48">
        <v>7563.8069612008376</v>
      </c>
      <c r="I564" s="49">
        <v>6425.5824011744289</v>
      </c>
      <c r="J564" s="49">
        <v>6425.5824011744289</v>
      </c>
      <c r="K564" s="49">
        <v>6425.5824011744289</v>
      </c>
      <c r="L564" s="50">
        <v>7559.2014729157345</v>
      </c>
      <c r="M564" s="50">
        <v>7559.2014729157345</v>
      </c>
      <c r="N564" s="50">
        <v>7559.2014729157345</v>
      </c>
      <c r="O564" s="59">
        <v>561</v>
      </c>
    </row>
    <row r="565" spans="1:15">
      <c r="A565" s="10" t="s">
        <v>537</v>
      </c>
      <c r="B565" s="6" t="s">
        <v>538</v>
      </c>
      <c r="C565" s="47">
        <v>16626.293232690939</v>
      </c>
      <c r="D565" s="47">
        <v>16626.293232690939</v>
      </c>
      <c r="E565" s="47">
        <v>16626.293232690939</v>
      </c>
      <c r="F565" s="48">
        <v>17413.260292512423</v>
      </c>
      <c r="G565" s="48">
        <v>17413.260292512423</v>
      </c>
      <c r="H565" s="48">
        <v>17413.260292512423</v>
      </c>
      <c r="I565" s="49">
        <v>14792.860190190982</v>
      </c>
      <c r="J565" s="49">
        <v>14792.860190190982</v>
      </c>
      <c r="K565" s="49">
        <v>14792.860190190982</v>
      </c>
      <c r="L565" s="50">
        <v>17402.657620247781</v>
      </c>
      <c r="M565" s="50">
        <v>17402.657620247781</v>
      </c>
      <c r="N565" s="50">
        <v>17402.657620247781</v>
      </c>
      <c r="O565" s="59">
        <v>562</v>
      </c>
    </row>
    <row r="566" spans="1:15">
      <c r="A566" s="10" t="s">
        <v>537</v>
      </c>
      <c r="B566" s="6" t="s">
        <v>539</v>
      </c>
      <c r="C566" s="47">
        <v>2058.787420953397</v>
      </c>
      <c r="D566" s="47">
        <v>2058.787420953397</v>
      </c>
      <c r="E566" s="47">
        <v>2058.787420953397</v>
      </c>
      <c r="F566" s="48">
        <v>2156.2353524189316</v>
      </c>
      <c r="G566" s="48">
        <v>2156.2353524189316</v>
      </c>
      <c r="H566" s="48">
        <v>2156.2353524189316</v>
      </c>
      <c r="I566" s="49">
        <v>1831.7585316975862</v>
      </c>
      <c r="J566" s="49">
        <v>1831.7585316975862</v>
      </c>
      <c r="K566" s="49">
        <v>1831.7585316975862</v>
      </c>
      <c r="L566" s="50">
        <v>2154.9224531465902</v>
      </c>
      <c r="M566" s="50">
        <v>2154.9224531465902</v>
      </c>
      <c r="N566" s="50">
        <v>2154.9224531465902</v>
      </c>
      <c r="O566" s="59">
        <v>563</v>
      </c>
    </row>
    <row r="567" spans="1:15">
      <c r="A567" s="10" t="s">
        <v>537</v>
      </c>
      <c r="B567" s="6" t="s">
        <v>540</v>
      </c>
      <c r="C567" s="47">
        <v>5645.2513772601997</v>
      </c>
      <c r="D567" s="47">
        <v>5645.2513772601997</v>
      </c>
      <c r="E567" s="47">
        <v>5645.2513772601997</v>
      </c>
      <c r="F567" s="48">
        <v>5912.4562687016942</v>
      </c>
      <c r="G567" s="48">
        <v>5912.4562687016942</v>
      </c>
      <c r="H567" s="48">
        <v>5912.4562687016942</v>
      </c>
      <c r="I567" s="49">
        <v>5022.7319579625482</v>
      </c>
      <c r="J567" s="49">
        <v>5022.7319579625482</v>
      </c>
      <c r="K567" s="49">
        <v>5022.7319579625482</v>
      </c>
      <c r="L567" s="50">
        <v>5908.8562630139013</v>
      </c>
      <c r="M567" s="50">
        <v>5908.8562630139013</v>
      </c>
      <c r="N567" s="50">
        <v>5908.8562630139013</v>
      </c>
      <c r="O567" s="59">
        <v>564</v>
      </c>
    </row>
    <row r="568" spans="1:15">
      <c r="A568" s="10" t="s">
        <v>537</v>
      </c>
      <c r="B568" s="6" t="s">
        <v>1736</v>
      </c>
      <c r="C568" s="47">
        <v>4251.5691907280534</v>
      </c>
      <c r="D568" s="47">
        <v>4251.5691907280534</v>
      </c>
      <c r="E568" s="47">
        <v>4251.5691907280534</v>
      </c>
      <c r="F568" s="48">
        <v>4452.8073656374308</v>
      </c>
      <c r="G568" s="48">
        <v>4452.8073656374308</v>
      </c>
      <c r="H568" s="48">
        <v>4452.8073656374308</v>
      </c>
      <c r="I568" s="49">
        <v>3782.7354388109998</v>
      </c>
      <c r="J568" s="49">
        <v>3782.7354388109998</v>
      </c>
      <c r="K568" s="49">
        <v>3782.7354388109998</v>
      </c>
      <c r="L568" s="50">
        <v>4450.0961182109086</v>
      </c>
      <c r="M568" s="50">
        <v>4450.0961182109086</v>
      </c>
      <c r="N568" s="50">
        <v>4450.0961182109086</v>
      </c>
      <c r="O568" s="59">
        <v>565</v>
      </c>
    </row>
    <row r="569" spans="1:15">
      <c r="A569" s="10" t="s">
        <v>537</v>
      </c>
      <c r="B569" s="6" t="s">
        <v>541</v>
      </c>
      <c r="C569" s="47">
        <v>4777.6495962603385</v>
      </c>
      <c r="D569" s="47">
        <v>4777.6495962603385</v>
      </c>
      <c r="E569" s="47">
        <v>4777.6495962603385</v>
      </c>
      <c r="F569" s="48">
        <v>5003.7885680086292</v>
      </c>
      <c r="G569" s="48">
        <v>5003.7885680086292</v>
      </c>
      <c r="H569" s="48">
        <v>5003.7885680086292</v>
      </c>
      <c r="I569" s="49">
        <v>4250.8033225492991</v>
      </c>
      <c r="J569" s="49">
        <v>4250.8033225492991</v>
      </c>
      <c r="K569" s="49">
        <v>4250.8033225492991</v>
      </c>
      <c r="L569" s="50">
        <v>5000.7418364157538</v>
      </c>
      <c r="M569" s="50">
        <v>5000.7418364157538</v>
      </c>
      <c r="N569" s="50">
        <v>5000.7418364157538</v>
      </c>
      <c r="O569" s="59">
        <v>566</v>
      </c>
    </row>
    <row r="570" spans="1:15">
      <c r="A570" s="10" t="s">
        <v>537</v>
      </c>
      <c r="B570" s="6" t="s">
        <v>542</v>
      </c>
      <c r="C570" s="47">
        <v>477.70968121869117</v>
      </c>
      <c r="D570" s="47">
        <v>477.70968121869117</v>
      </c>
      <c r="E570" s="47">
        <v>477.70968121869117</v>
      </c>
      <c r="F570" s="48">
        <v>500.32096191821273</v>
      </c>
      <c r="G570" s="48">
        <v>500.32096191821273</v>
      </c>
      <c r="H570" s="48">
        <v>500.32096191821273</v>
      </c>
      <c r="I570" s="49">
        <v>425.03114956941414</v>
      </c>
      <c r="J570" s="49">
        <v>425.03114956941414</v>
      </c>
      <c r="K570" s="49">
        <v>425.03114956941414</v>
      </c>
      <c r="L570" s="50">
        <v>500.01632401024847</v>
      </c>
      <c r="M570" s="50">
        <v>500.01632401024847</v>
      </c>
      <c r="N570" s="50">
        <v>500.01632401024847</v>
      </c>
      <c r="O570" s="59">
        <v>567</v>
      </c>
    </row>
    <row r="571" spans="1:15">
      <c r="A571" s="10" t="s">
        <v>537</v>
      </c>
      <c r="B571" s="6" t="s">
        <v>543</v>
      </c>
      <c r="C571" s="47">
        <v>872.36325392913432</v>
      </c>
      <c r="D571" s="47">
        <v>872.36325392913432</v>
      </c>
      <c r="E571" s="47">
        <v>872.36325392913432</v>
      </c>
      <c r="F571" s="48">
        <v>913.65454690904289</v>
      </c>
      <c r="G571" s="48">
        <v>913.65454690904289</v>
      </c>
      <c r="H571" s="48">
        <v>913.65454690904289</v>
      </c>
      <c r="I571" s="49">
        <v>776.16504592016906</v>
      </c>
      <c r="J571" s="49">
        <v>776.16504592016906</v>
      </c>
      <c r="K571" s="49">
        <v>776.16504592016906</v>
      </c>
      <c r="L571" s="50">
        <v>913.09823639847514</v>
      </c>
      <c r="M571" s="50">
        <v>913.09823639847514</v>
      </c>
      <c r="N571" s="50">
        <v>913.09823639847514</v>
      </c>
      <c r="O571" s="59">
        <v>568</v>
      </c>
    </row>
    <row r="572" spans="1:15">
      <c r="A572" s="10" t="s">
        <v>537</v>
      </c>
      <c r="B572" s="6" t="s">
        <v>544</v>
      </c>
      <c r="C572" s="47">
        <v>336.12131905840721</v>
      </c>
      <c r="D572" s="47">
        <v>336.12131905840721</v>
      </c>
      <c r="E572" s="47">
        <v>336.12131905840721</v>
      </c>
      <c r="F572" s="48">
        <v>352.03084275684745</v>
      </c>
      <c r="G572" s="48">
        <v>352.03084275684745</v>
      </c>
      <c r="H572" s="48">
        <v>352.03084275684745</v>
      </c>
      <c r="I572" s="49">
        <v>299.05617627368474</v>
      </c>
      <c r="J572" s="49">
        <v>299.05617627368474</v>
      </c>
      <c r="K572" s="49">
        <v>299.05617627368474</v>
      </c>
      <c r="L572" s="50">
        <v>351.81649647188431</v>
      </c>
      <c r="M572" s="50">
        <v>351.81649647188431</v>
      </c>
      <c r="N572" s="50">
        <v>351.81649647188431</v>
      </c>
      <c r="O572" s="59">
        <v>569</v>
      </c>
    </row>
    <row r="573" spans="1:15">
      <c r="A573" s="10" t="s">
        <v>537</v>
      </c>
      <c r="B573" s="6" t="s">
        <v>545</v>
      </c>
      <c r="C573" s="47">
        <v>1913.9344522878193</v>
      </c>
      <c r="D573" s="47">
        <v>1913.9344522878193</v>
      </c>
      <c r="E573" s="47">
        <v>1913.9344522878193</v>
      </c>
      <c r="F573" s="48">
        <v>2004.5261041688568</v>
      </c>
      <c r="G573" s="48">
        <v>2004.5261041688568</v>
      </c>
      <c r="H573" s="48">
        <v>2004.5261041688568</v>
      </c>
      <c r="I573" s="49">
        <v>1702.878950204893</v>
      </c>
      <c r="J573" s="49">
        <v>1702.878950204893</v>
      </c>
      <c r="K573" s="49">
        <v>1702.878950204893</v>
      </c>
      <c r="L573" s="50">
        <v>2003.3055783757886</v>
      </c>
      <c r="M573" s="50">
        <v>2003.3055783757886</v>
      </c>
      <c r="N573" s="50">
        <v>2003.3055783757886</v>
      </c>
      <c r="O573" s="59">
        <v>570</v>
      </c>
    </row>
    <row r="574" spans="1:15">
      <c r="A574" s="10" t="s">
        <v>537</v>
      </c>
      <c r="B574" s="6" t="s">
        <v>546</v>
      </c>
      <c r="C574" s="47">
        <v>580.87903913849493</v>
      </c>
      <c r="D574" s="47">
        <v>580.87903913849493</v>
      </c>
      <c r="E574" s="47">
        <v>580.87903913849493</v>
      </c>
      <c r="F574" s="48">
        <v>608.37360230690615</v>
      </c>
      <c r="G574" s="48">
        <v>608.37360230690615</v>
      </c>
      <c r="H574" s="48">
        <v>608.37360230690615</v>
      </c>
      <c r="I574" s="49">
        <v>516.82370165905525</v>
      </c>
      <c r="J574" s="49">
        <v>516.82370165905525</v>
      </c>
      <c r="K574" s="49">
        <v>516.82370165905525</v>
      </c>
      <c r="L574" s="50">
        <v>608.00317277151964</v>
      </c>
      <c r="M574" s="50">
        <v>608.00317277151964</v>
      </c>
      <c r="N574" s="50">
        <v>608.00317277151964</v>
      </c>
      <c r="O574" s="59">
        <v>571</v>
      </c>
    </row>
    <row r="575" spans="1:15">
      <c r="A575" s="10" t="s">
        <v>537</v>
      </c>
      <c r="B575" s="6" t="s">
        <v>547</v>
      </c>
      <c r="C575" s="47">
        <v>832.20458017058263</v>
      </c>
      <c r="D575" s="47">
        <v>832.20458017058263</v>
      </c>
      <c r="E575" s="47">
        <v>832.20458017058263</v>
      </c>
      <c r="F575" s="48">
        <v>871.59505539323197</v>
      </c>
      <c r="G575" s="48">
        <v>871.59505539323197</v>
      </c>
      <c r="H575" s="48">
        <v>871.59505539323197</v>
      </c>
      <c r="I575" s="49">
        <v>740.43479396204214</v>
      </c>
      <c r="J575" s="49">
        <v>740.43479396204214</v>
      </c>
      <c r="K575" s="49">
        <v>740.43479396204214</v>
      </c>
      <c r="L575" s="50">
        <v>871.06435427439612</v>
      </c>
      <c r="M575" s="50">
        <v>871.06435427439612</v>
      </c>
      <c r="N575" s="50">
        <v>871.06435427439612</v>
      </c>
      <c r="O575" s="59">
        <v>572</v>
      </c>
    </row>
    <row r="576" spans="1:15">
      <c r="A576" s="10" t="s">
        <v>537</v>
      </c>
      <c r="B576" s="6" t="s">
        <v>548</v>
      </c>
      <c r="C576" s="47">
        <v>1485.23922270656</v>
      </c>
      <c r="D576" s="47">
        <v>1485.23922270656</v>
      </c>
      <c r="E576" s="47">
        <v>1485.23922270656</v>
      </c>
      <c r="F576" s="48">
        <v>1555.5395793685452</v>
      </c>
      <c r="G576" s="48">
        <v>1555.5395793685452</v>
      </c>
      <c r="H576" s="48">
        <v>1555.5395793685452</v>
      </c>
      <c r="I576" s="49">
        <v>1321.457276314987</v>
      </c>
      <c r="J576" s="49">
        <v>1321.457276314987</v>
      </c>
      <c r="K576" s="49">
        <v>1321.457276314987</v>
      </c>
      <c r="L576" s="50">
        <v>1554.5924347168448</v>
      </c>
      <c r="M576" s="50">
        <v>1554.5924347168448</v>
      </c>
      <c r="N576" s="50">
        <v>1554.5924347168448</v>
      </c>
      <c r="O576" s="59">
        <v>573</v>
      </c>
    </row>
    <row r="577" spans="1:15">
      <c r="A577" s="10" t="s">
        <v>537</v>
      </c>
      <c r="B577" s="6" t="s">
        <v>1737</v>
      </c>
      <c r="C577" s="47">
        <v>1531.836122557479</v>
      </c>
      <c r="D577" s="47">
        <v>1531.836122557479</v>
      </c>
      <c r="E577" s="47">
        <v>1531.836122557479</v>
      </c>
      <c r="F577" s="48">
        <v>1604.3420354886377</v>
      </c>
      <c r="G577" s="48">
        <v>1604.3420354886377</v>
      </c>
      <c r="H577" s="48">
        <v>1604.3420354886377</v>
      </c>
      <c r="I577" s="49">
        <v>1362.9157911591533</v>
      </c>
      <c r="J577" s="49">
        <v>1362.9157911591533</v>
      </c>
      <c r="K577" s="49">
        <v>1362.9157911591533</v>
      </c>
      <c r="L577" s="50">
        <v>1603.3651757554844</v>
      </c>
      <c r="M577" s="50">
        <v>1603.3651757554844</v>
      </c>
      <c r="N577" s="50">
        <v>1603.3651757554844</v>
      </c>
      <c r="O577" s="59">
        <v>574</v>
      </c>
    </row>
    <row r="578" spans="1:15">
      <c r="A578" s="10">
        <v>54</v>
      </c>
      <c r="B578" s="6" t="s">
        <v>549</v>
      </c>
      <c r="C578" s="47">
        <v>356.40978163385182</v>
      </c>
      <c r="D578" s="47">
        <v>356.40978163385182</v>
      </c>
      <c r="E578" s="47">
        <v>356.40978163385182</v>
      </c>
      <c r="F578" s="48">
        <v>373.27961269111472</v>
      </c>
      <c r="G578" s="48">
        <v>373.27961269111472</v>
      </c>
      <c r="H578" s="48">
        <v>373.27961269111472</v>
      </c>
      <c r="I578" s="49">
        <v>317.10736700827158</v>
      </c>
      <c r="J578" s="49">
        <v>317.10736700827158</v>
      </c>
      <c r="K578" s="49">
        <v>317.10736700827158</v>
      </c>
      <c r="L578" s="50">
        <v>373.05232834975919</v>
      </c>
      <c r="M578" s="50">
        <v>373.05232834975919</v>
      </c>
      <c r="N578" s="50">
        <v>373.05232834975919</v>
      </c>
      <c r="O578" s="59">
        <v>575</v>
      </c>
    </row>
    <row r="579" spans="1:15">
      <c r="A579" s="10">
        <v>54</v>
      </c>
      <c r="B579" s="6" t="s">
        <v>550</v>
      </c>
      <c r="C579" s="47">
        <v>714.90145852299895</v>
      </c>
      <c r="D579" s="47">
        <v>714.90145852299895</v>
      </c>
      <c r="E579" s="47">
        <v>714.90145852299895</v>
      </c>
      <c r="F579" s="48">
        <v>748.7396623247779</v>
      </c>
      <c r="G579" s="48">
        <v>748.7396623247779</v>
      </c>
      <c r="H579" s="48">
        <v>748.7396623247779</v>
      </c>
      <c r="I579" s="49">
        <v>636.06705220985225</v>
      </c>
      <c r="J579" s="49">
        <v>636.06705220985225</v>
      </c>
      <c r="K579" s="49">
        <v>636.06705220985225</v>
      </c>
      <c r="L579" s="50">
        <v>748.28376600681031</v>
      </c>
      <c r="M579" s="50">
        <v>748.28376600681031</v>
      </c>
      <c r="N579" s="50">
        <v>748.28376600681031</v>
      </c>
      <c r="O579" s="59">
        <v>576</v>
      </c>
    </row>
    <row r="580" spans="1:15">
      <c r="A580" s="10">
        <v>54</v>
      </c>
      <c r="B580" s="6" t="s">
        <v>1738</v>
      </c>
      <c r="C580" s="47">
        <v>43881.545268839909</v>
      </c>
      <c r="D580" s="47">
        <v>43881.545268839909</v>
      </c>
      <c r="E580" s="47">
        <v>43881.545268839909</v>
      </c>
      <c r="F580" s="48">
        <v>45958.576521527197</v>
      </c>
      <c r="G580" s="48">
        <v>45958.576521527197</v>
      </c>
      <c r="H580" s="48">
        <v>45958.576521527197</v>
      </c>
      <c r="I580" s="49">
        <v>39042.590853332622</v>
      </c>
      <c r="J580" s="49">
        <v>39042.590853332622</v>
      </c>
      <c r="K580" s="49">
        <v>39042.590853332622</v>
      </c>
      <c r="L580" s="50">
        <v>45930.593035584781</v>
      </c>
      <c r="M580" s="50">
        <v>45930.593035584781</v>
      </c>
      <c r="N580" s="50">
        <v>45930.593035584781</v>
      </c>
      <c r="O580" s="59">
        <v>577</v>
      </c>
    </row>
    <row r="581" spans="1:15">
      <c r="A581" s="10" t="s">
        <v>554</v>
      </c>
      <c r="B581" s="6" t="s">
        <v>553</v>
      </c>
      <c r="C581" s="47">
        <v>69908.633077904815</v>
      </c>
      <c r="D581" s="47">
        <v>69908.633077904815</v>
      </c>
      <c r="E581" s="47">
        <v>69908.633077904815</v>
      </c>
      <c r="F581" s="48">
        <v>73217.357352265681</v>
      </c>
      <c r="G581" s="48">
        <v>73217.357352265681</v>
      </c>
      <c r="H581" s="48">
        <v>73217.357352265681</v>
      </c>
      <c r="I581" s="49">
        <v>62199.673030932943</v>
      </c>
      <c r="J581" s="49">
        <v>62199.673030932943</v>
      </c>
      <c r="K581" s="49">
        <v>62199.673030932943</v>
      </c>
      <c r="L581" s="50">
        <v>73173.033142868328</v>
      </c>
      <c r="M581" s="50">
        <v>73173.033142868328</v>
      </c>
      <c r="N581" s="50">
        <v>73173.033142868328</v>
      </c>
      <c r="O581" s="59">
        <v>578</v>
      </c>
    </row>
    <row r="582" spans="1:15">
      <c r="A582" s="10" t="s">
        <v>554</v>
      </c>
      <c r="B582" s="6" t="s">
        <v>555</v>
      </c>
      <c r="C582" s="47">
        <v>8570.5294459796187</v>
      </c>
      <c r="D582" s="47">
        <v>8570.5294459796187</v>
      </c>
      <c r="E582" s="47">
        <v>8570.5294459796187</v>
      </c>
      <c r="F582" s="48">
        <v>8976.1663118933939</v>
      </c>
      <c r="G582" s="48">
        <v>8976.1663118933939</v>
      </c>
      <c r="H582" s="48">
        <v>8976.1663118933939</v>
      </c>
      <c r="I582" s="49">
        <v>7625.4406039931664</v>
      </c>
      <c r="J582" s="49">
        <v>7625.4406039931664</v>
      </c>
      <c r="K582" s="49">
        <v>7625.4406039931664</v>
      </c>
      <c r="L582" s="50">
        <v>8970.7323343560765</v>
      </c>
      <c r="M582" s="50">
        <v>8970.7323343560765</v>
      </c>
      <c r="N582" s="50">
        <v>8970.7323343560765</v>
      </c>
      <c r="O582" s="59">
        <v>579</v>
      </c>
    </row>
    <row r="583" spans="1:15">
      <c r="A583" s="10" t="s">
        <v>554</v>
      </c>
      <c r="B583" s="6" t="s">
        <v>556</v>
      </c>
      <c r="C583" s="47">
        <v>4923.4101774361779</v>
      </c>
      <c r="D583" s="47">
        <v>4923.4101774361779</v>
      </c>
      <c r="E583" s="47">
        <v>4923.4101774361779</v>
      </c>
      <c r="F583" s="48">
        <v>5156.4315662046429</v>
      </c>
      <c r="G583" s="48">
        <v>5156.4315662046429</v>
      </c>
      <c r="H583" s="48">
        <v>5156.4315662046429</v>
      </c>
      <c r="I583" s="49">
        <v>4380.4962241564081</v>
      </c>
      <c r="J583" s="49">
        <v>4380.4962241564081</v>
      </c>
      <c r="K583" s="49">
        <v>4380.4962241564081</v>
      </c>
      <c r="L583" s="50">
        <v>5153.3099737196262</v>
      </c>
      <c r="M583" s="50">
        <v>5153.3099737196262</v>
      </c>
      <c r="N583" s="50">
        <v>5153.3099737196262</v>
      </c>
      <c r="O583" s="59">
        <v>580</v>
      </c>
    </row>
    <row r="584" spans="1:15">
      <c r="A584" s="10" t="s">
        <v>554</v>
      </c>
      <c r="B584" s="6" t="s">
        <v>428</v>
      </c>
      <c r="C584" s="47">
        <v>2884.1963933333391</v>
      </c>
      <c r="D584" s="47">
        <v>2884.1963933333391</v>
      </c>
      <c r="E584" s="47">
        <v>2884.1963933333391</v>
      </c>
      <c r="F584" s="48">
        <v>3020.703290958008</v>
      </c>
      <c r="G584" s="48">
        <v>3020.703290958008</v>
      </c>
      <c r="H584" s="48">
        <v>3020.703290958008</v>
      </c>
      <c r="I584" s="49">
        <v>2566.1504841957685</v>
      </c>
      <c r="J584" s="49">
        <v>2566.1504841957685</v>
      </c>
      <c r="K584" s="49">
        <v>2566.1504841957685</v>
      </c>
      <c r="L584" s="50">
        <v>3018.8746223193471</v>
      </c>
      <c r="M584" s="50">
        <v>3018.8746223193471</v>
      </c>
      <c r="N584" s="50">
        <v>3018.8746223193471</v>
      </c>
      <c r="O584" s="59">
        <v>581</v>
      </c>
    </row>
    <row r="585" spans="1:15">
      <c r="A585" s="10" t="s">
        <v>554</v>
      </c>
      <c r="B585" s="6" t="s">
        <v>557</v>
      </c>
      <c r="C585" s="47">
        <v>7150.501723469396</v>
      </c>
      <c r="D585" s="47">
        <v>7150.501723469396</v>
      </c>
      <c r="E585" s="47">
        <v>7150.501723469396</v>
      </c>
      <c r="F585" s="48">
        <v>7488.9297199077937</v>
      </c>
      <c r="G585" s="48">
        <v>7488.9297199077937</v>
      </c>
      <c r="H585" s="48">
        <v>7488.9297199077937</v>
      </c>
      <c r="I585" s="49">
        <v>6362.002082221924</v>
      </c>
      <c r="J585" s="49">
        <v>6362.002082221924</v>
      </c>
      <c r="K585" s="49">
        <v>6362.002082221924</v>
      </c>
      <c r="L585" s="50">
        <v>7484.3960833348392</v>
      </c>
      <c r="M585" s="50">
        <v>7484.3960833348392</v>
      </c>
      <c r="N585" s="50">
        <v>7484.3960833348392</v>
      </c>
      <c r="O585" s="59">
        <v>582</v>
      </c>
    </row>
    <row r="586" spans="1:15">
      <c r="A586" s="10" t="s">
        <v>554</v>
      </c>
      <c r="B586" s="6" t="s">
        <v>558</v>
      </c>
      <c r="C586" s="47">
        <v>6112.4119800647677</v>
      </c>
      <c r="D586" s="47">
        <v>6112.4119800647677</v>
      </c>
      <c r="E586" s="47">
        <v>6112.4119800647677</v>
      </c>
      <c r="F586" s="48">
        <v>6401.7079511474367</v>
      </c>
      <c r="G586" s="48">
        <v>6401.7079511474367</v>
      </c>
      <c r="H586" s="48">
        <v>6401.7079511474367</v>
      </c>
      <c r="I586" s="49">
        <v>5438.3845006196816</v>
      </c>
      <c r="J586" s="49">
        <v>5438.3845006196816</v>
      </c>
      <c r="K586" s="49">
        <v>5438.3845006196816</v>
      </c>
      <c r="L586" s="50">
        <v>6397.8324951901532</v>
      </c>
      <c r="M586" s="50">
        <v>6397.8324951901532</v>
      </c>
      <c r="N586" s="50">
        <v>6397.8324951901532</v>
      </c>
      <c r="O586" s="59">
        <v>583</v>
      </c>
    </row>
    <row r="587" spans="1:15">
      <c r="A587" s="10" t="s">
        <v>554</v>
      </c>
      <c r="B587" s="6" t="s">
        <v>559</v>
      </c>
      <c r="C587" s="47">
        <v>4933.5558835079419</v>
      </c>
      <c r="D587" s="47">
        <v>4933.5558835079419</v>
      </c>
      <c r="E587" s="47">
        <v>4933.5558835079419</v>
      </c>
      <c r="F587" s="48">
        <v>5167.0574610954727</v>
      </c>
      <c r="G587" s="48">
        <v>5167.0574610954727</v>
      </c>
      <c r="H587" s="48">
        <v>5167.0574610954727</v>
      </c>
      <c r="I587" s="49">
        <v>4389.5231436161039</v>
      </c>
      <c r="J587" s="49">
        <v>4389.5231436161039</v>
      </c>
      <c r="K587" s="49">
        <v>4389.5231436161039</v>
      </c>
      <c r="L587" s="50">
        <v>5163.9294359228097</v>
      </c>
      <c r="M587" s="50">
        <v>5163.9294359228097</v>
      </c>
      <c r="N587" s="50">
        <v>5163.9294359228097</v>
      </c>
      <c r="O587" s="59">
        <v>584</v>
      </c>
    </row>
    <row r="588" spans="1:15">
      <c r="A588" s="10" t="s">
        <v>554</v>
      </c>
      <c r="B588" s="6" t="s">
        <v>560</v>
      </c>
      <c r="C588" s="47">
        <v>201.08696385217161</v>
      </c>
      <c r="D588" s="47">
        <v>201.08696385217161</v>
      </c>
      <c r="E588" s="47">
        <v>201.08696385217161</v>
      </c>
      <c r="F588" s="48">
        <v>210.60426220663612</v>
      </c>
      <c r="G588" s="48">
        <v>210.60426220663612</v>
      </c>
      <c r="H588" s="48">
        <v>210.60426220663612</v>
      </c>
      <c r="I588" s="49">
        <v>178.91271580793097</v>
      </c>
      <c r="J588" s="49">
        <v>178.91271580793097</v>
      </c>
      <c r="K588" s="49">
        <v>178.91271580793097</v>
      </c>
      <c r="L588" s="50">
        <v>210.4767669274346</v>
      </c>
      <c r="M588" s="50">
        <v>210.4767669274346</v>
      </c>
      <c r="N588" s="50">
        <v>210.4767669274346</v>
      </c>
      <c r="O588" s="59">
        <v>585</v>
      </c>
    </row>
    <row r="589" spans="1:15">
      <c r="A589" s="10" t="s">
        <v>554</v>
      </c>
      <c r="B589" s="6" t="s">
        <v>561</v>
      </c>
      <c r="C589" s="47">
        <v>5927.3149589025306</v>
      </c>
      <c r="D589" s="47">
        <v>5927.3149589025306</v>
      </c>
      <c r="E589" s="47">
        <v>5927.3149589025306</v>
      </c>
      <c r="F589" s="48">
        <v>6207.8504238779087</v>
      </c>
      <c r="G589" s="48">
        <v>6207.8504238779087</v>
      </c>
      <c r="H589" s="48">
        <v>6207.8504238779087</v>
      </c>
      <c r="I589" s="49">
        <v>5273.6984856254967</v>
      </c>
      <c r="J589" s="49">
        <v>5273.6984856254967</v>
      </c>
      <c r="K589" s="49">
        <v>5273.6984856254967</v>
      </c>
      <c r="L589" s="50">
        <v>6204.0923250875958</v>
      </c>
      <c r="M589" s="50">
        <v>6204.0923250875958</v>
      </c>
      <c r="N589" s="50">
        <v>6204.0923250875958</v>
      </c>
      <c r="O589" s="59">
        <v>586</v>
      </c>
    </row>
    <row r="590" spans="1:15">
      <c r="A590" s="10" t="s">
        <v>554</v>
      </c>
      <c r="B590" s="6" t="s">
        <v>562</v>
      </c>
      <c r="C590" s="47">
        <v>3274.7930261515221</v>
      </c>
      <c r="D590" s="47">
        <v>3274.7930261515221</v>
      </c>
      <c r="E590" s="47">
        <v>3274.7930261515221</v>
      </c>
      <c r="F590" s="48">
        <v>3429.7865756185888</v>
      </c>
      <c r="G590" s="48">
        <v>3429.7865756185888</v>
      </c>
      <c r="H590" s="48">
        <v>3429.7865756185888</v>
      </c>
      <c r="I590" s="49">
        <v>2913.6752716022183</v>
      </c>
      <c r="J590" s="49">
        <v>2913.6752716022183</v>
      </c>
      <c r="K590" s="49">
        <v>2913.6752716022183</v>
      </c>
      <c r="L590" s="50">
        <v>3427.7102567802217</v>
      </c>
      <c r="M590" s="50">
        <v>3427.7102567802217</v>
      </c>
      <c r="N590" s="50">
        <v>3427.7102567802217</v>
      </c>
      <c r="O590" s="59">
        <v>587</v>
      </c>
    </row>
    <row r="591" spans="1:15">
      <c r="A591" s="10" t="s">
        <v>554</v>
      </c>
      <c r="B591" s="6" t="s">
        <v>563</v>
      </c>
      <c r="C591" s="47">
        <v>3021.0417545806285</v>
      </c>
      <c r="D591" s="47">
        <v>3021.0417545806285</v>
      </c>
      <c r="E591" s="47">
        <v>3021.0417545806285</v>
      </c>
      <c r="F591" s="48">
        <v>3164.0254426767688</v>
      </c>
      <c r="G591" s="48">
        <v>3164.0254426767688</v>
      </c>
      <c r="H591" s="48">
        <v>3164.0254426767688</v>
      </c>
      <c r="I591" s="49">
        <v>2687.9056430456917</v>
      </c>
      <c r="J591" s="49">
        <v>2687.9056430456917</v>
      </c>
      <c r="K591" s="49">
        <v>2687.9056430456917</v>
      </c>
      <c r="L591" s="50">
        <v>3162.1100098978304</v>
      </c>
      <c r="M591" s="50">
        <v>3162.1100098978304</v>
      </c>
      <c r="N591" s="50">
        <v>3162.1100098978304</v>
      </c>
      <c r="O591" s="59">
        <v>588</v>
      </c>
    </row>
    <row r="592" spans="1:15">
      <c r="A592" s="10" t="s">
        <v>554</v>
      </c>
      <c r="B592" s="6" t="s">
        <v>564</v>
      </c>
      <c r="C592" s="47">
        <v>1491.3766859418593</v>
      </c>
      <c r="D592" s="47">
        <v>1491.3766859418593</v>
      </c>
      <c r="E592" s="47">
        <v>1491.3766859418593</v>
      </c>
      <c r="F592" s="48">
        <v>1561.9624494697018</v>
      </c>
      <c r="G592" s="48">
        <v>1561.9624494697018</v>
      </c>
      <c r="H592" s="48">
        <v>1561.9624494697018</v>
      </c>
      <c r="I592" s="49">
        <v>1326.9196971447943</v>
      </c>
      <c r="J592" s="49">
        <v>1326.9196971447943</v>
      </c>
      <c r="K592" s="49">
        <v>1326.9196971447943</v>
      </c>
      <c r="L592" s="50">
        <v>1561.0168710824894</v>
      </c>
      <c r="M592" s="50">
        <v>1561.0168710824894</v>
      </c>
      <c r="N592" s="50">
        <v>1561.0168710824894</v>
      </c>
      <c r="O592" s="59">
        <v>589</v>
      </c>
    </row>
    <row r="593" spans="1:15">
      <c r="A593" s="10">
        <v>55</v>
      </c>
      <c r="B593" s="6" t="s">
        <v>565</v>
      </c>
      <c r="C593" s="47">
        <v>1744.6346471892186</v>
      </c>
      <c r="D593" s="47">
        <v>1744.6346471892186</v>
      </c>
      <c r="E593" s="47">
        <v>1744.6346471892186</v>
      </c>
      <c r="F593" s="48">
        <v>1827.2069240725787</v>
      </c>
      <c r="G593" s="48">
        <v>1827.2069240725787</v>
      </c>
      <c r="H593" s="48">
        <v>1827.2069240725787</v>
      </c>
      <c r="I593" s="49">
        <v>1552.2504136603368</v>
      </c>
      <c r="J593" s="49">
        <v>1552.2504136603368</v>
      </c>
      <c r="K593" s="49">
        <v>1552.2504136603368</v>
      </c>
      <c r="L593" s="50">
        <v>1826.1007723997557</v>
      </c>
      <c r="M593" s="50">
        <v>1826.1007723997557</v>
      </c>
      <c r="N593" s="50">
        <v>1826.1007723997557</v>
      </c>
      <c r="O593" s="59">
        <v>590</v>
      </c>
    </row>
    <row r="594" spans="1:15">
      <c r="A594" s="10">
        <v>55</v>
      </c>
      <c r="B594" s="6" t="s">
        <v>566</v>
      </c>
      <c r="C594" s="47">
        <v>89099.846615019342</v>
      </c>
      <c r="D594" s="47">
        <v>89099.846615019342</v>
      </c>
      <c r="E594" s="47">
        <v>89099.846615019342</v>
      </c>
      <c r="F594" s="48">
        <v>93316.876935272041</v>
      </c>
      <c r="G594" s="48">
        <v>93316.876935272041</v>
      </c>
      <c r="H594" s="48">
        <v>93316.876935272041</v>
      </c>
      <c r="I594" s="49">
        <v>79274.634370044179</v>
      </c>
      <c r="J594" s="49">
        <v>79274.634370044179</v>
      </c>
      <c r="K594" s="49">
        <v>79274.634370044179</v>
      </c>
      <c r="L594" s="50">
        <v>93260.384910113484</v>
      </c>
      <c r="M594" s="50">
        <v>93260.384910113484</v>
      </c>
      <c r="N594" s="50">
        <v>93260.384910113484</v>
      </c>
      <c r="O594" s="59">
        <v>591</v>
      </c>
    </row>
    <row r="595" spans="1:15">
      <c r="A595" s="10" t="s">
        <v>571</v>
      </c>
      <c r="B595" s="6" t="s">
        <v>570</v>
      </c>
      <c r="C595" s="47">
        <v>102722.37289138307</v>
      </c>
      <c r="D595" s="47">
        <v>102722.37289138307</v>
      </c>
      <c r="E595" s="47">
        <v>102722.37289138307</v>
      </c>
      <c r="F595" s="48">
        <v>107584.31830685613</v>
      </c>
      <c r="G595" s="48">
        <v>107584.31830685613</v>
      </c>
      <c r="H595" s="48">
        <v>107584.31830685613</v>
      </c>
      <c r="I595" s="49">
        <v>91395.023731507594</v>
      </c>
      <c r="J595" s="49">
        <v>91395.023731507594</v>
      </c>
      <c r="K595" s="49">
        <v>91395.023731507594</v>
      </c>
      <c r="L595" s="50">
        <v>107519.09126464896</v>
      </c>
      <c r="M595" s="50">
        <v>107519.09126464896</v>
      </c>
      <c r="N595" s="50">
        <v>107519.09126464896</v>
      </c>
      <c r="O595" s="59">
        <v>592</v>
      </c>
    </row>
    <row r="596" spans="1:15">
      <c r="A596" s="10" t="s">
        <v>571</v>
      </c>
      <c r="B596" s="6" t="s">
        <v>572</v>
      </c>
      <c r="C596" s="47">
        <v>102714.61634932287</v>
      </c>
      <c r="D596" s="47">
        <v>102714.61634932287</v>
      </c>
      <c r="E596" s="47">
        <v>102714.61634932287</v>
      </c>
      <c r="F596" s="48">
        <v>107576.19464044855</v>
      </c>
      <c r="G596" s="48">
        <v>107576.19464044855</v>
      </c>
      <c r="H596" s="48">
        <v>107576.19464044855</v>
      </c>
      <c r="I596" s="49">
        <v>91388.122514900999</v>
      </c>
      <c r="J596" s="49">
        <v>91388.122514900999</v>
      </c>
      <c r="K596" s="49">
        <v>91388.122514900999</v>
      </c>
      <c r="L596" s="50">
        <v>107510.97252351989</v>
      </c>
      <c r="M596" s="50">
        <v>107510.97252351989</v>
      </c>
      <c r="N596" s="50">
        <v>107510.97252351989</v>
      </c>
      <c r="O596" s="59">
        <v>593</v>
      </c>
    </row>
    <row r="597" spans="1:15">
      <c r="A597" s="10" t="s">
        <v>571</v>
      </c>
      <c r="B597" s="6" t="s">
        <v>573</v>
      </c>
      <c r="C597" s="47">
        <v>7824.8821661564052</v>
      </c>
      <c r="D597" s="47">
        <v>7824.8821661564052</v>
      </c>
      <c r="E597" s="47">
        <v>7824.8821661564052</v>
      </c>
      <c r="F597" s="48">
        <v>8195.2411142950768</v>
      </c>
      <c r="G597" s="48">
        <v>8195.2411142950768</v>
      </c>
      <c r="H597" s="48">
        <v>8195.2411142950768</v>
      </c>
      <c r="I597" s="49">
        <v>6962.0207472067314</v>
      </c>
      <c r="J597" s="49">
        <v>6962.0207472067314</v>
      </c>
      <c r="K597" s="49">
        <v>6962.0207472067314</v>
      </c>
      <c r="L597" s="50">
        <v>8190.2724409189495</v>
      </c>
      <c r="M597" s="50">
        <v>8190.2724409189495</v>
      </c>
      <c r="N597" s="50">
        <v>8190.2724409189495</v>
      </c>
      <c r="O597" s="59">
        <v>594</v>
      </c>
    </row>
    <row r="598" spans="1:15">
      <c r="A598" s="10" t="s">
        <v>571</v>
      </c>
      <c r="B598" s="6" t="s">
        <v>574</v>
      </c>
      <c r="C598" s="47">
        <v>6476.6074192022661</v>
      </c>
      <c r="D598" s="47">
        <v>6476.6074192022661</v>
      </c>
      <c r="E598" s="47">
        <v>6476.6074192022661</v>
      </c>
      <c r="F598" s="48">
        <v>6783.151270003933</v>
      </c>
      <c r="G598" s="48">
        <v>6783.151270003933</v>
      </c>
      <c r="H598" s="48">
        <v>6783.151270003933</v>
      </c>
      <c r="I598" s="49">
        <v>5762.4222661167096</v>
      </c>
      <c r="J598" s="49">
        <v>5762.4222661167096</v>
      </c>
      <c r="K598" s="49">
        <v>5762.4222661167096</v>
      </c>
      <c r="L598" s="50">
        <v>6779.0387292438163</v>
      </c>
      <c r="M598" s="50">
        <v>6779.0387292438163</v>
      </c>
      <c r="N598" s="50">
        <v>6779.0387292438163</v>
      </c>
      <c r="O598" s="59">
        <v>595</v>
      </c>
    </row>
    <row r="599" spans="1:15">
      <c r="A599" s="10" t="s">
        <v>571</v>
      </c>
      <c r="B599" s="6" t="s">
        <v>575</v>
      </c>
      <c r="C599" s="47">
        <v>8042.8693769404799</v>
      </c>
      <c r="D599" s="47">
        <v>8042.8693769404799</v>
      </c>
      <c r="E599" s="47">
        <v>8042.8693769404799</v>
      </c>
      <c r="F599" s="48">
        <v>8423.5458624400162</v>
      </c>
      <c r="G599" s="48">
        <v>8423.5458624400162</v>
      </c>
      <c r="H599" s="48">
        <v>8423.5458624400162</v>
      </c>
      <c r="I599" s="49">
        <v>7155.9701833616173</v>
      </c>
      <c r="J599" s="49">
        <v>7155.9701833616173</v>
      </c>
      <c r="K599" s="49">
        <v>7155.9701833616173</v>
      </c>
      <c r="L599" s="50">
        <v>8418.4387707174446</v>
      </c>
      <c r="M599" s="50">
        <v>8418.4387707174446</v>
      </c>
      <c r="N599" s="50">
        <v>8418.4387707174446</v>
      </c>
      <c r="O599" s="59">
        <v>596</v>
      </c>
    </row>
    <row r="600" spans="1:15">
      <c r="A600" s="10" t="s">
        <v>571</v>
      </c>
      <c r="B600" s="6" t="s">
        <v>576</v>
      </c>
      <c r="C600" s="47">
        <v>1082.0546111127785</v>
      </c>
      <c r="D600" s="47">
        <v>1082.0546111127785</v>
      </c>
      <c r="E600" s="47">
        <v>1082.0546111127785</v>
      </c>
      <c r="F600" s="48">
        <v>1133.2692619012105</v>
      </c>
      <c r="G600" s="48">
        <v>1133.2692619012105</v>
      </c>
      <c r="H600" s="48">
        <v>1133.2692619012105</v>
      </c>
      <c r="I600" s="49">
        <v>962.73483641201449</v>
      </c>
      <c r="J600" s="49">
        <v>962.73483641201449</v>
      </c>
      <c r="K600" s="49">
        <v>962.73483641201449</v>
      </c>
      <c r="L600" s="50">
        <v>1132.5821747574569</v>
      </c>
      <c r="M600" s="50">
        <v>1132.5821747574569</v>
      </c>
      <c r="N600" s="50">
        <v>1132.5821747574569</v>
      </c>
      <c r="O600" s="59">
        <v>597</v>
      </c>
    </row>
    <row r="601" spans="1:15">
      <c r="A601" s="10" t="s">
        <v>571</v>
      </c>
      <c r="B601" s="6" t="s">
        <v>577</v>
      </c>
      <c r="C601" s="47">
        <v>985.55381430593968</v>
      </c>
      <c r="D601" s="47">
        <v>985.55381430593968</v>
      </c>
      <c r="E601" s="47">
        <v>985.55381430593968</v>
      </c>
      <c r="F601" s="48">
        <v>1032.2009926595144</v>
      </c>
      <c r="G601" s="48">
        <v>1032.2009926595144</v>
      </c>
      <c r="H601" s="48">
        <v>1032.2009926595144</v>
      </c>
      <c r="I601" s="49">
        <v>876.87532629734608</v>
      </c>
      <c r="J601" s="49">
        <v>876.87532629734608</v>
      </c>
      <c r="K601" s="49">
        <v>876.87532629734608</v>
      </c>
      <c r="L601" s="50">
        <v>1031.5751819579727</v>
      </c>
      <c r="M601" s="50">
        <v>1031.5751819579727</v>
      </c>
      <c r="N601" s="50">
        <v>1031.5751819579727</v>
      </c>
      <c r="O601" s="59">
        <v>598</v>
      </c>
    </row>
    <row r="602" spans="1:15">
      <c r="A602" s="10" t="s">
        <v>571</v>
      </c>
      <c r="B602" s="6" t="s">
        <v>578</v>
      </c>
      <c r="C602" s="47">
        <v>1402.2556682108839</v>
      </c>
      <c r="D602" s="47">
        <v>1402.2556682108839</v>
      </c>
      <c r="E602" s="47">
        <v>1402.2556682108839</v>
      </c>
      <c r="F602" s="48">
        <v>1468.6257327399417</v>
      </c>
      <c r="G602" s="48">
        <v>1468.6257327399417</v>
      </c>
      <c r="H602" s="48">
        <v>1468.6257327399417</v>
      </c>
      <c r="I602" s="49">
        <v>1247.6268457046663</v>
      </c>
      <c r="J602" s="49">
        <v>1247.6268457046663</v>
      </c>
      <c r="K602" s="49">
        <v>1247.6268457046663</v>
      </c>
      <c r="L602" s="50">
        <v>1467.7353231136728</v>
      </c>
      <c r="M602" s="50">
        <v>1467.7353231136728</v>
      </c>
      <c r="N602" s="50">
        <v>1467.7353231136728</v>
      </c>
      <c r="O602" s="59">
        <v>599</v>
      </c>
    </row>
    <row r="603" spans="1:15">
      <c r="A603" s="10" t="s">
        <v>571</v>
      </c>
      <c r="B603" s="6" t="s">
        <v>579</v>
      </c>
      <c r="C603" s="47">
        <v>127288.12103669859</v>
      </c>
      <c r="D603" s="47">
        <v>127288.12103669859</v>
      </c>
      <c r="E603" s="47">
        <v>127288.12103669859</v>
      </c>
      <c r="F603" s="48">
        <v>133312.7861519889</v>
      </c>
      <c r="G603" s="48">
        <v>133312.7861519889</v>
      </c>
      <c r="H603" s="48">
        <v>133312.7861519889</v>
      </c>
      <c r="I603" s="49">
        <v>113251.87021515897</v>
      </c>
      <c r="J603" s="49">
        <v>113251.87021515897</v>
      </c>
      <c r="K603" s="49">
        <v>113251.87021515897</v>
      </c>
      <c r="L603" s="50">
        <v>133231.96025778848</v>
      </c>
      <c r="M603" s="50">
        <v>133231.96025778848</v>
      </c>
      <c r="N603" s="50">
        <v>133231.96025778848</v>
      </c>
      <c r="O603" s="59">
        <v>600</v>
      </c>
    </row>
    <row r="604" spans="1:15">
      <c r="A604" s="10" t="s">
        <v>583</v>
      </c>
      <c r="B604" s="6" t="s">
        <v>582</v>
      </c>
      <c r="C604" s="47">
        <v>1950178.2493493075</v>
      </c>
      <c r="D604" s="47">
        <v>1950178.2493493075</v>
      </c>
      <c r="E604" s="47">
        <v>1950178.2493493075</v>
      </c>
      <c r="F604" s="48">
        <v>2042481.1955528876</v>
      </c>
      <c r="G604" s="48">
        <v>2042481.1955528876</v>
      </c>
      <c r="H604" s="48">
        <v>2042481.1955528876</v>
      </c>
      <c r="I604" s="49">
        <v>1735128.1907778992</v>
      </c>
      <c r="J604" s="49">
        <v>1735128.1907778992</v>
      </c>
      <c r="K604" s="49">
        <v>1735128.1907778992</v>
      </c>
      <c r="L604" s="50">
        <v>2041242.6003477189</v>
      </c>
      <c r="M604" s="50">
        <v>2041242.6003477189</v>
      </c>
      <c r="N604" s="50">
        <v>2041242.6003477189</v>
      </c>
      <c r="O604" s="59">
        <v>601</v>
      </c>
    </row>
    <row r="605" spans="1:15">
      <c r="A605" s="10" t="s">
        <v>583</v>
      </c>
      <c r="B605" s="6" t="s">
        <v>584</v>
      </c>
      <c r="C605" s="47">
        <v>500568.85658718774</v>
      </c>
      <c r="D605" s="47">
        <v>500568.85658718774</v>
      </c>
      <c r="E605" s="47">
        <v>500568.85658718774</v>
      </c>
      <c r="F605" s="48">
        <v>524261.03972797043</v>
      </c>
      <c r="G605" s="48">
        <v>524261.03972797043</v>
      </c>
      <c r="H605" s="48">
        <v>524261.03972797043</v>
      </c>
      <c r="I605" s="49">
        <v>445370.12695105578</v>
      </c>
      <c r="J605" s="49">
        <v>445370.12695105578</v>
      </c>
      <c r="K605" s="49">
        <v>445370.12695105578</v>
      </c>
      <c r="L605" s="50">
        <v>523943.11895030178</v>
      </c>
      <c r="M605" s="50">
        <v>523943.11895030178</v>
      </c>
      <c r="N605" s="50">
        <v>523943.11895030178</v>
      </c>
      <c r="O605" s="59">
        <v>602</v>
      </c>
    </row>
    <row r="606" spans="1:15">
      <c r="A606" s="10" t="s">
        <v>583</v>
      </c>
      <c r="B606" s="6" t="s">
        <v>585</v>
      </c>
      <c r="C606" s="47">
        <v>31582.586680789413</v>
      </c>
      <c r="D606" s="47">
        <v>31582.586680789413</v>
      </c>
      <c r="E606" s="47">
        <v>31582.586680789413</v>
      </c>
      <c r="F606" s="48">
        <v>33077.406859580493</v>
      </c>
      <c r="G606" s="48">
        <v>33077.406859580493</v>
      </c>
      <c r="H606" s="48">
        <v>33077.406859580493</v>
      </c>
      <c r="I606" s="49">
        <v>28099.911639261034</v>
      </c>
      <c r="J606" s="49">
        <v>28099.911639261034</v>
      </c>
      <c r="K606" s="49">
        <v>28099.911639261034</v>
      </c>
      <c r="L606" s="50">
        <v>33057.348159591049</v>
      </c>
      <c r="M606" s="50">
        <v>33057.348159591049</v>
      </c>
      <c r="N606" s="50">
        <v>33057.348159591049</v>
      </c>
      <c r="O606" s="59">
        <v>603</v>
      </c>
    </row>
    <row r="607" spans="1:15">
      <c r="A607" s="10" t="s">
        <v>583</v>
      </c>
      <c r="B607" s="6" t="s">
        <v>586</v>
      </c>
      <c r="C607" s="47">
        <v>15424.505732565569</v>
      </c>
      <c r="D607" s="47">
        <v>15424.505732565569</v>
      </c>
      <c r="E607" s="47">
        <v>15424.505732565569</v>
      </c>
      <c r="F607" s="48">
        <v>16154.555574586342</v>
      </c>
      <c r="G607" s="48">
        <v>16154.555574586342</v>
      </c>
      <c r="H607" s="48">
        <v>16154.555574586342</v>
      </c>
      <c r="I607" s="49">
        <v>13723.614615392045</v>
      </c>
      <c r="J607" s="49">
        <v>13723.614615392045</v>
      </c>
      <c r="K607" s="49">
        <v>13723.614615392045</v>
      </c>
      <c r="L607" s="50">
        <v>16144.759178360087</v>
      </c>
      <c r="M607" s="50">
        <v>16144.759178360087</v>
      </c>
      <c r="N607" s="50">
        <v>16144.759178360087</v>
      </c>
      <c r="O607" s="59">
        <v>604</v>
      </c>
    </row>
    <row r="608" spans="1:15">
      <c r="A608" s="10" t="s">
        <v>583</v>
      </c>
      <c r="B608" s="6" t="s">
        <v>587</v>
      </c>
      <c r="C608" s="47">
        <v>86625.788068508627</v>
      </c>
      <c r="D608" s="47">
        <v>86625.788068508627</v>
      </c>
      <c r="E608" s="47">
        <v>86625.788068508627</v>
      </c>
      <c r="F608" s="48">
        <v>90725.831466386822</v>
      </c>
      <c r="G608" s="48">
        <v>90725.831466386822</v>
      </c>
      <c r="H608" s="48">
        <v>90725.831466386822</v>
      </c>
      <c r="I608" s="49">
        <v>77073.389048499637</v>
      </c>
      <c r="J608" s="49">
        <v>77073.389048499637</v>
      </c>
      <c r="K608" s="49">
        <v>77073.389048499637</v>
      </c>
      <c r="L608" s="50">
        <v>90670.813784910075</v>
      </c>
      <c r="M608" s="50">
        <v>90670.813784910075</v>
      </c>
      <c r="N608" s="50">
        <v>90670.813784910075</v>
      </c>
      <c r="O608" s="59">
        <v>605</v>
      </c>
    </row>
    <row r="609" spans="1:15">
      <c r="A609" s="10" t="s">
        <v>583</v>
      </c>
      <c r="B609" s="6" t="s">
        <v>588</v>
      </c>
      <c r="C609" s="47">
        <v>27482.369700070678</v>
      </c>
      <c r="D609" s="47">
        <v>27482.369700070678</v>
      </c>
      <c r="E609" s="47">
        <v>27482.369700070678</v>
      </c>
      <c r="F609" s="48">
        <v>28783.124486367218</v>
      </c>
      <c r="G609" s="48">
        <v>28783.124486367218</v>
      </c>
      <c r="H609" s="48">
        <v>28783.124486367218</v>
      </c>
      <c r="I609" s="49">
        <v>24451.833791030956</v>
      </c>
      <c r="J609" s="49">
        <v>24451.833791030956</v>
      </c>
      <c r="K609" s="49">
        <v>24451.833791030956</v>
      </c>
      <c r="L609" s="50">
        <v>28765.669911972014</v>
      </c>
      <c r="M609" s="50">
        <v>28765.669911972014</v>
      </c>
      <c r="N609" s="50">
        <v>28765.669911972014</v>
      </c>
      <c r="O609" s="59">
        <v>606</v>
      </c>
    </row>
    <row r="610" spans="1:15">
      <c r="A610" s="10" t="s">
        <v>583</v>
      </c>
      <c r="B610" s="6" t="s">
        <v>589</v>
      </c>
      <c r="C610" s="47">
        <v>55157.248671335197</v>
      </c>
      <c r="D610" s="47">
        <v>55157.248671335197</v>
      </c>
      <c r="E610" s="47">
        <v>55157.248671335197</v>
      </c>
      <c r="F610" s="48">
        <v>57767.869807401323</v>
      </c>
      <c r="G610" s="48">
        <v>57767.869807401323</v>
      </c>
      <c r="H610" s="48">
        <v>57767.869807401323</v>
      </c>
      <c r="I610" s="49">
        <v>49074.948470640171</v>
      </c>
      <c r="J610" s="49">
        <v>49074.948470640171</v>
      </c>
      <c r="K610" s="49">
        <v>49074.948470640171</v>
      </c>
      <c r="L610" s="50">
        <v>57732.838392320475</v>
      </c>
      <c r="M610" s="50">
        <v>57732.838392320475</v>
      </c>
      <c r="N610" s="50">
        <v>57732.838392320475</v>
      </c>
      <c r="O610" s="59">
        <v>607</v>
      </c>
    </row>
    <row r="611" spans="1:15">
      <c r="A611" s="10" t="s">
        <v>583</v>
      </c>
      <c r="B611" s="6" t="s">
        <v>590</v>
      </c>
      <c r="C611" s="47">
        <v>8694.3220020115041</v>
      </c>
      <c r="D611" s="47">
        <v>8694.3220020115041</v>
      </c>
      <c r="E611" s="47">
        <v>8694.3220020115041</v>
      </c>
      <c r="F611" s="48">
        <v>9105.8287636606165</v>
      </c>
      <c r="G611" s="48">
        <v>9105.8287636606165</v>
      </c>
      <c r="H611" s="48">
        <v>9105.8287636606165</v>
      </c>
      <c r="I611" s="49">
        <v>7735.5817143505665</v>
      </c>
      <c r="J611" s="49">
        <v>7735.5817143505665</v>
      </c>
      <c r="K611" s="49">
        <v>7735.5817143505665</v>
      </c>
      <c r="L611" s="50">
        <v>9100.3068348074594</v>
      </c>
      <c r="M611" s="50">
        <v>9100.3068348074594</v>
      </c>
      <c r="N611" s="50">
        <v>9100.3068348074594</v>
      </c>
      <c r="O611" s="59">
        <v>608</v>
      </c>
    </row>
    <row r="612" spans="1:15">
      <c r="A612" s="10" t="s">
        <v>583</v>
      </c>
      <c r="B612" s="6" t="s">
        <v>591</v>
      </c>
      <c r="C612" s="47">
        <v>32421.188998441641</v>
      </c>
      <c r="D612" s="47">
        <v>32421.188998441641</v>
      </c>
      <c r="E612" s="47">
        <v>32421.188998441641</v>
      </c>
      <c r="F612" s="48">
        <v>33955.700659095099</v>
      </c>
      <c r="G612" s="48">
        <v>33955.700659095099</v>
      </c>
      <c r="H612" s="48">
        <v>33955.700659095099</v>
      </c>
      <c r="I612" s="49">
        <v>28846.039600997639</v>
      </c>
      <c r="J612" s="49">
        <v>28846.039600997639</v>
      </c>
      <c r="K612" s="49">
        <v>28846.039600997639</v>
      </c>
      <c r="L612" s="50">
        <v>33935.109346863654</v>
      </c>
      <c r="M612" s="50">
        <v>33935.109346863654</v>
      </c>
      <c r="N612" s="50">
        <v>33935.109346863654</v>
      </c>
      <c r="O612" s="59">
        <v>609</v>
      </c>
    </row>
    <row r="613" spans="1:15">
      <c r="A613" s="10" t="s">
        <v>583</v>
      </c>
      <c r="B613" s="6" t="s">
        <v>592</v>
      </c>
      <c r="C613" s="47">
        <v>13545.415982474051</v>
      </c>
      <c r="D613" s="47">
        <v>13545.415982474051</v>
      </c>
      <c r="E613" s="47">
        <v>13545.415982474051</v>
      </c>
      <c r="F613" s="48">
        <v>14186.527533765622</v>
      </c>
      <c r="G613" s="48">
        <v>14186.527533765622</v>
      </c>
      <c r="H613" s="48">
        <v>14186.527533765622</v>
      </c>
      <c r="I613" s="49">
        <v>12051.735852784848</v>
      </c>
      <c r="J613" s="49">
        <v>12051.735852784848</v>
      </c>
      <c r="K613" s="49">
        <v>12051.735852784848</v>
      </c>
      <c r="L613" s="50">
        <v>14177.924583089958</v>
      </c>
      <c r="M613" s="50">
        <v>14177.924583089958</v>
      </c>
      <c r="N613" s="50">
        <v>14177.924583089958</v>
      </c>
      <c r="O613" s="59">
        <v>610</v>
      </c>
    </row>
    <row r="614" spans="1:15">
      <c r="A614" s="10" t="s">
        <v>583</v>
      </c>
      <c r="B614" s="6" t="s">
        <v>593</v>
      </c>
      <c r="C614" s="47">
        <v>8474.2103759248566</v>
      </c>
      <c r="D614" s="47">
        <v>8474.2103759248566</v>
      </c>
      <c r="E614" s="47">
        <v>8474.2103759248566</v>
      </c>
      <c r="F614" s="48">
        <v>8875.2991403533379</v>
      </c>
      <c r="G614" s="48">
        <v>8875.2991403533379</v>
      </c>
      <c r="H614" s="48">
        <v>8875.2991403533379</v>
      </c>
      <c r="I614" s="49">
        <v>7539.7422377958801</v>
      </c>
      <c r="J614" s="49">
        <v>7539.7422377958801</v>
      </c>
      <c r="K614" s="49">
        <v>7539.7422377958801</v>
      </c>
      <c r="L614" s="50">
        <v>8869.9170085698915</v>
      </c>
      <c r="M614" s="50">
        <v>8869.9170085698915</v>
      </c>
      <c r="N614" s="50">
        <v>8869.9170085698915</v>
      </c>
      <c r="O614" s="59">
        <v>611</v>
      </c>
    </row>
    <row r="615" spans="1:15">
      <c r="A615" s="10" t="s">
        <v>583</v>
      </c>
      <c r="B615" s="6" t="s">
        <v>594</v>
      </c>
      <c r="C615" s="47">
        <v>7998.8519095408255</v>
      </c>
      <c r="D615" s="47">
        <v>7998.8519095408255</v>
      </c>
      <c r="E615" s="47">
        <v>7998.8519095408255</v>
      </c>
      <c r="F615" s="48">
        <v>8377.441711648964</v>
      </c>
      <c r="G615" s="48">
        <v>8377.441711648964</v>
      </c>
      <c r="H615" s="48">
        <v>8377.441711648964</v>
      </c>
      <c r="I615" s="49">
        <v>7116.8025008651221</v>
      </c>
      <c r="J615" s="49">
        <v>7116.8025008651221</v>
      </c>
      <c r="K615" s="49">
        <v>7116.8025008651221</v>
      </c>
      <c r="L615" s="50">
        <v>8372.361489046074</v>
      </c>
      <c r="M615" s="50">
        <v>8372.361489046074</v>
      </c>
      <c r="N615" s="50">
        <v>8372.361489046074</v>
      </c>
      <c r="O615" s="59">
        <v>612</v>
      </c>
    </row>
    <row r="616" spans="1:15">
      <c r="A616" s="10" t="s">
        <v>583</v>
      </c>
      <c r="B616" s="6" t="s">
        <v>595</v>
      </c>
      <c r="C616" s="47">
        <v>3173.7642419139838</v>
      </c>
      <c r="D616" s="47">
        <v>3173.7642419139838</v>
      </c>
      <c r="E616" s="47">
        <v>3173.7642419139838</v>
      </c>
      <c r="F616" s="48">
        <v>3323.9801466303743</v>
      </c>
      <c r="G616" s="48">
        <v>3323.9801466303743</v>
      </c>
      <c r="H616" s="48">
        <v>3323.9801466303743</v>
      </c>
      <c r="I616" s="49">
        <v>2823.7869071020655</v>
      </c>
      <c r="J616" s="49">
        <v>2823.7869071020655</v>
      </c>
      <c r="K616" s="49">
        <v>2823.7869071020655</v>
      </c>
      <c r="L616" s="50">
        <v>3321.9644287473134</v>
      </c>
      <c r="M616" s="50">
        <v>3321.9644287473134</v>
      </c>
      <c r="N616" s="50">
        <v>3321.9644287473134</v>
      </c>
      <c r="O616" s="59">
        <v>613</v>
      </c>
    </row>
    <row r="617" spans="1:15">
      <c r="A617" s="10" t="s">
        <v>583</v>
      </c>
      <c r="B617" s="6" t="s">
        <v>596</v>
      </c>
      <c r="C617" s="47">
        <v>26272.606291624692</v>
      </c>
      <c r="D617" s="47">
        <v>26272.606291624692</v>
      </c>
      <c r="E617" s="47">
        <v>26272.606291624692</v>
      </c>
      <c r="F617" s="48">
        <v>27516.102349471101</v>
      </c>
      <c r="G617" s="48">
        <v>27516.102349471101</v>
      </c>
      <c r="H617" s="48">
        <v>27516.102349471101</v>
      </c>
      <c r="I617" s="49">
        <v>23375.473414810698</v>
      </c>
      <c r="J617" s="49">
        <v>23375.473414810698</v>
      </c>
      <c r="K617" s="49">
        <v>23375.473414810698</v>
      </c>
      <c r="L617" s="50">
        <v>27499.416118768371</v>
      </c>
      <c r="M617" s="50">
        <v>27499.416118768371</v>
      </c>
      <c r="N617" s="50">
        <v>27499.416118768371</v>
      </c>
      <c r="O617" s="59">
        <v>614</v>
      </c>
    </row>
    <row r="618" spans="1:15">
      <c r="A618" s="10" t="s">
        <v>583</v>
      </c>
      <c r="B618" s="6" t="s">
        <v>597</v>
      </c>
      <c r="C618" s="47">
        <v>16146.029173472103</v>
      </c>
      <c r="D618" s="47">
        <v>16146.029173472103</v>
      </c>
      <c r="E618" s="47">
        <v>16146.029173472103</v>
      </c>
      <c r="F618" s="48">
        <v>16910.229093503869</v>
      </c>
      <c r="G618" s="48">
        <v>16910.229093503869</v>
      </c>
      <c r="H618" s="48">
        <v>16910.229093503869</v>
      </c>
      <c r="I618" s="49">
        <v>14365.574222439103</v>
      </c>
      <c r="J618" s="49">
        <v>14365.574222439103</v>
      </c>
      <c r="K618" s="49">
        <v>14365.574222439103</v>
      </c>
      <c r="L618" s="50">
        <v>16899.97444405147</v>
      </c>
      <c r="M618" s="50">
        <v>16899.97444405147</v>
      </c>
      <c r="N618" s="50">
        <v>16899.97444405147</v>
      </c>
      <c r="O618" s="59">
        <v>615</v>
      </c>
    </row>
    <row r="619" spans="1:15">
      <c r="A619" s="10" t="s">
        <v>583</v>
      </c>
      <c r="B619" s="6" t="s">
        <v>598</v>
      </c>
      <c r="C619" s="47">
        <v>1923.0586095929602</v>
      </c>
      <c r="D619" s="47">
        <v>1923.0586095929602</v>
      </c>
      <c r="E619" s="47">
        <v>1923.0586095929602</v>
      </c>
      <c r="F619" s="48">
        <v>2014.0779692062756</v>
      </c>
      <c r="G619" s="48">
        <v>2014.0779692062756</v>
      </c>
      <c r="H619" s="48">
        <v>2014.0779692062756</v>
      </c>
      <c r="I619" s="49">
        <v>1710.9990879737427</v>
      </c>
      <c r="J619" s="49">
        <v>1710.9990879737427</v>
      </c>
      <c r="K619" s="49">
        <v>1710.9990879737427</v>
      </c>
      <c r="L619" s="50">
        <v>2012.8565981988334</v>
      </c>
      <c r="M619" s="50">
        <v>2012.8565981988334</v>
      </c>
      <c r="N619" s="50">
        <v>2012.8565981988334</v>
      </c>
      <c r="O619" s="59">
        <v>616</v>
      </c>
    </row>
    <row r="620" spans="1:15">
      <c r="A620" s="10" t="s">
        <v>583</v>
      </c>
      <c r="B620" s="6" t="s">
        <v>599</v>
      </c>
      <c r="C620" s="47">
        <v>38095.598699816539</v>
      </c>
      <c r="D620" s="47">
        <v>38095.598699816539</v>
      </c>
      <c r="E620" s="47">
        <v>38095.598699816539</v>
      </c>
      <c r="F620" s="48">
        <v>39898.683109436832</v>
      </c>
      <c r="G620" s="48">
        <v>39898.683109436832</v>
      </c>
      <c r="H620" s="48">
        <v>39898.683109436832</v>
      </c>
      <c r="I620" s="49">
        <v>33894.720788045197</v>
      </c>
      <c r="J620" s="49">
        <v>33894.720788045197</v>
      </c>
      <c r="K620" s="49">
        <v>33894.720788045197</v>
      </c>
      <c r="L620" s="50">
        <v>39874.487871948484</v>
      </c>
      <c r="M620" s="50">
        <v>39874.487871948484</v>
      </c>
      <c r="N620" s="50">
        <v>39874.487871948484</v>
      </c>
      <c r="O620" s="59">
        <v>617</v>
      </c>
    </row>
    <row r="621" spans="1:15">
      <c r="A621" s="10" t="s">
        <v>583</v>
      </c>
      <c r="B621" s="6" t="s">
        <v>600</v>
      </c>
      <c r="C621" s="47">
        <v>4523.2763038484754</v>
      </c>
      <c r="D621" s="47">
        <v>4523.2763038484754</v>
      </c>
      <c r="E621" s="47">
        <v>4523.2763038484754</v>
      </c>
      <c r="F621" s="48">
        <v>4737.3653131364008</v>
      </c>
      <c r="G621" s="48">
        <v>4737.3653131364008</v>
      </c>
      <c r="H621" s="48">
        <v>4737.3653131364008</v>
      </c>
      <c r="I621" s="49">
        <v>4024.4855731027924</v>
      </c>
      <c r="J621" s="49">
        <v>4024.4855731027924</v>
      </c>
      <c r="K621" s="49">
        <v>4024.4855731027924</v>
      </c>
      <c r="L621" s="50">
        <v>4734.492494539707</v>
      </c>
      <c r="M621" s="50">
        <v>4734.492494539707</v>
      </c>
      <c r="N621" s="50">
        <v>4734.492494539707</v>
      </c>
      <c r="O621" s="59">
        <v>618</v>
      </c>
    </row>
    <row r="622" spans="1:15">
      <c r="A622" s="10" t="s">
        <v>583</v>
      </c>
      <c r="B622" s="6" t="s">
        <v>601</v>
      </c>
      <c r="C622" s="47">
        <v>551131.40595490683</v>
      </c>
      <c r="D622" s="47">
        <v>551131.40595490683</v>
      </c>
      <c r="E622" s="47">
        <v>551131.40595490683</v>
      </c>
      <c r="F622" s="48">
        <v>577216.74073491094</v>
      </c>
      <c r="G622" s="48">
        <v>577216.74073491094</v>
      </c>
      <c r="H622" s="48">
        <v>577216.74073491094</v>
      </c>
      <c r="I622" s="49">
        <v>490357.04280595324</v>
      </c>
      <c r="J622" s="49">
        <v>490357.04280595324</v>
      </c>
      <c r="K622" s="49">
        <v>490357.04280595324</v>
      </c>
      <c r="L622" s="50">
        <v>576866.70672286034</v>
      </c>
      <c r="M622" s="50">
        <v>576866.70672286034</v>
      </c>
      <c r="N622" s="50">
        <v>576866.70672286034</v>
      </c>
      <c r="O622" s="59">
        <v>619</v>
      </c>
    </row>
    <row r="623" spans="1:15">
      <c r="A623" s="10" t="s">
        <v>609</v>
      </c>
      <c r="B623" s="6" t="s">
        <v>608</v>
      </c>
      <c r="C623" s="47">
        <v>14052.007674793458</v>
      </c>
      <c r="D623" s="47">
        <v>14052.007674793458</v>
      </c>
      <c r="E623" s="47">
        <v>14052.007674793458</v>
      </c>
      <c r="F623" s="48">
        <v>14717.081282469035</v>
      </c>
      <c r="G623" s="48">
        <v>14717.081282469035</v>
      </c>
      <c r="H623" s="48">
        <v>14717.081282469035</v>
      </c>
      <c r="I623" s="49">
        <v>12502.448241246617</v>
      </c>
      <c r="J623" s="49">
        <v>12502.448241246617</v>
      </c>
      <c r="K623" s="49">
        <v>12502.448241246617</v>
      </c>
      <c r="L623" s="50">
        <v>14708.175251472163</v>
      </c>
      <c r="M623" s="50">
        <v>14708.175251472163</v>
      </c>
      <c r="N623" s="50">
        <v>14708.175251472163</v>
      </c>
      <c r="O623" s="59">
        <v>620</v>
      </c>
    </row>
    <row r="624" spans="1:15">
      <c r="A624" s="10" t="s">
        <v>609</v>
      </c>
      <c r="B624" s="6" t="s">
        <v>610</v>
      </c>
      <c r="C624" s="47">
        <v>17093.811127650704</v>
      </c>
      <c r="D624" s="47">
        <v>17093.811127650704</v>
      </c>
      <c r="E624" s="47">
        <v>17093.811127650704</v>
      </c>
      <c r="F624" s="48">
        <v>17902.851579285576</v>
      </c>
      <c r="G624" s="48">
        <v>17902.851579285576</v>
      </c>
      <c r="H624" s="48">
        <v>17902.851579285576</v>
      </c>
      <c r="I624" s="49">
        <v>15208.8223843245</v>
      </c>
      <c r="J624" s="49">
        <v>15208.8223843245</v>
      </c>
      <c r="K624" s="49">
        <v>15208.8223843245</v>
      </c>
      <c r="L624" s="50">
        <v>17892.017681718709</v>
      </c>
      <c r="M624" s="50">
        <v>17892.017681718709</v>
      </c>
      <c r="N624" s="50">
        <v>17892.017681718709</v>
      </c>
      <c r="O624" s="59">
        <v>621</v>
      </c>
    </row>
    <row r="625" spans="1:15">
      <c r="A625" s="10" t="s">
        <v>609</v>
      </c>
      <c r="B625" s="6" t="s">
        <v>611</v>
      </c>
      <c r="C625" s="47">
        <v>6042.5123430245285</v>
      </c>
      <c r="D625" s="47">
        <v>6042.5123430245285</v>
      </c>
      <c r="E625" s="47">
        <v>6042.5123430245285</v>
      </c>
      <c r="F625" s="48">
        <v>6328.5010484397926</v>
      </c>
      <c r="G625" s="48">
        <v>6328.5010484397926</v>
      </c>
      <c r="H625" s="48">
        <v>6328.5010484397926</v>
      </c>
      <c r="I625" s="49">
        <v>5376.1853511703557</v>
      </c>
      <c r="J625" s="49">
        <v>5376.1853511703557</v>
      </c>
      <c r="K625" s="49">
        <v>5376.1853511703557</v>
      </c>
      <c r="L625" s="50">
        <v>6324.6713606491649</v>
      </c>
      <c r="M625" s="50">
        <v>6324.6713606491649</v>
      </c>
      <c r="N625" s="50">
        <v>6324.6713606491649</v>
      </c>
      <c r="O625" s="59">
        <v>622</v>
      </c>
    </row>
    <row r="626" spans="1:15">
      <c r="A626" s="10" t="s">
        <v>609</v>
      </c>
      <c r="B626" s="6" t="s">
        <v>612</v>
      </c>
      <c r="C626" s="47">
        <v>2967.9435250151682</v>
      </c>
      <c r="D626" s="47">
        <v>2967.9435250151682</v>
      </c>
      <c r="E626" s="47">
        <v>2967.9435250151682</v>
      </c>
      <c r="F626" s="48">
        <v>3108.4146201953963</v>
      </c>
      <c r="G626" s="48">
        <v>3108.4146201953963</v>
      </c>
      <c r="H626" s="48">
        <v>3108.4146201953963</v>
      </c>
      <c r="I626" s="49">
        <v>2640.6589836274466</v>
      </c>
      <c r="J626" s="49">
        <v>2640.6589836274466</v>
      </c>
      <c r="K626" s="49">
        <v>2640.6589836274466</v>
      </c>
      <c r="L626" s="50">
        <v>3106.5335653566508</v>
      </c>
      <c r="M626" s="50">
        <v>3106.5335653566508</v>
      </c>
      <c r="N626" s="50">
        <v>3106.5335653566508</v>
      </c>
      <c r="O626" s="59">
        <v>623</v>
      </c>
    </row>
    <row r="627" spans="1:15">
      <c r="A627" s="10" t="s">
        <v>609</v>
      </c>
      <c r="B627" s="6" t="s">
        <v>613</v>
      </c>
      <c r="C627" s="47">
        <v>281.07026852449945</v>
      </c>
      <c r="D627" s="47">
        <v>281.07026852449945</v>
      </c>
      <c r="E627" s="47">
        <v>281.07026852449945</v>
      </c>
      <c r="F627" s="48">
        <v>294.37316600535206</v>
      </c>
      <c r="G627" s="48">
        <v>294.37316600535206</v>
      </c>
      <c r="H627" s="48">
        <v>294.37316600535206</v>
      </c>
      <c r="I627" s="49">
        <v>250.0757589738858</v>
      </c>
      <c r="J627" s="49">
        <v>250.0757589738858</v>
      </c>
      <c r="K627" s="49">
        <v>250.0757589738858</v>
      </c>
      <c r="L627" s="50">
        <v>294.19502629879122</v>
      </c>
      <c r="M627" s="50">
        <v>294.19502629879122</v>
      </c>
      <c r="N627" s="50">
        <v>294.19502629879122</v>
      </c>
      <c r="O627" s="59">
        <v>624</v>
      </c>
    </row>
    <row r="628" spans="1:15">
      <c r="A628" s="10" t="s">
        <v>609</v>
      </c>
      <c r="B628" s="6" t="s">
        <v>614</v>
      </c>
      <c r="C628" s="47">
        <v>1662.1426405682316</v>
      </c>
      <c r="D628" s="47">
        <v>1662.1426405682316</v>
      </c>
      <c r="E628" s="47">
        <v>1662.1426405682316</v>
      </c>
      <c r="F628" s="48">
        <v>1740.8109154523308</v>
      </c>
      <c r="G628" s="48">
        <v>1740.8109154523308</v>
      </c>
      <c r="H628" s="48">
        <v>1740.8109154523308</v>
      </c>
      <c r="I628" s="49">
        <v>1478.8529023187243</v>
      </c>
      <c r="J628" s="49">
        <v>1478.8529023187243</v>
      </c>
      <c r="K628" s="49">
        <v>1478.8529023187243</v>
      </c>
      <c r="L628" s="50">
        <v>1739.7574649973699</v>
      </c>
      <c r="M628" s="50">
        <v>1739.7574649973699</v>
      </c>
      <c r="N628" s="50">
        <v>1739.7574649973699</v>
      </c>
      <c r="O628" s="59">
        <v>625</v>
      </c>
    </row>
    <row r="629" spans="1:15">
      <c r="A629" s="10" t="s">
        <v>609</v>
      </c>
      <c r="B629" s="6" t="s">
        <v>615</v>
      </c>
      <c r="C629" s="47">
        <v>3354.9174014851869</v>
      </c>
      <c r="D629" s="47">
        <v>3354.9174014851869</v>
      </c>
      <c r="E629" s="47">
        <v>3354.9174014851869</v>
      </c>
      <c r="F629" s="48">
        <v>3513.70375225425</v>
      </c>
      <c r="G629" s="48">
        <v>3513.70375225425</v>
      </c>
      <c r="H629" s="48">
        <v>3513.70375225425</v>
      </c>
      <c r="I629" s="49">
        <v>2984.9600239663023</v>
      </c>
      <c r="J629" s="49">
        <v>2984.9600239663023</v>
      </c>
      <c r="K629" s="49">
        <v>2984.9600239663023</v>
      </c>
      <c r="L629" s="50">
        <v>3511.5774369930386</v>
      </c>
      <c r="M629" s="50">
        <v>3511.5774369930386</v>
      </c>
      <c r="N629" s="50">
        <v>3511.5774369930386</v>
      </c>
      <c r="O629" s="59">
        <v>626</v>
      </c>
    </row>
    <row r="630" spans="1:15">
      <c r="A630" s="10" t="s">
        <v>609</v>
      </c>
      <c r="B630" s="6" t="s">
        <v>616</v>
      </c>
      <c r="C630" s="47">
        <v>2764.9968063092592</v>
      </c>
      <c r="D630" s="47">
        <v>2764.9968063092592</v>
      </c>
      <c r="E630" s="47">
        <v>2764.9968063092592</v>
      </c>
      <c r="F630" s="48">
        <v>2895.8625476141278</v>
      </c>
      <c r="G630" s="48">
        <v>2895.8625476141278</v>
      </c>
      <c r="H630" s="48">
        <v>2895.8625476141278</v>
      </c>
      <c r="I630" s="49">
        <v>2460.091842968754</v>
      </c>
      <c r="J630" s="49">
        <v>2460.091842968754</v>
      </c>
      <c r="K630" s="49">
        <v>2460.091842968754</v>
      </c>
      <c r="L630" s="50">
        <v>2894.1101185069751</v>
      </c>
      <c r="M630" s="50">
        <v>2894.1101185069751</v>
      </c>
      <c r="N630" s="50">
        <v>2894.1101185069751</v>
      </c>
      <c r="O630" s="59">
        <v>627</v>
      </c>
    </row>
    <row r="631" spans="1:15">
      <c r="A631" s="10" t="s">
        <v>609</v>
      </c>
      <c r="B631" s="6" t="s">
        <v>617</v>
      </c>
      <c r="C631" s="47">
        <v>1666.5863248250371</v>
      </c>
      <c r="D631" s="47">
        <v>1666.5863248250371</v>
      </c>
      <c r="E631" s="47">
        <v>1666.5863248250371</v>
      </c>
      <c r="F631" s="48">
        <v>1745.4649167818593</v>
      </c>
      <c r="G631" s="48">
        <v>1745.4649167818593</v>
      </c>
      <c r="H631" s="48">
        <v>1745.4649167818593</v>
      </c>
      <c r="I631" s="49">
        <v>1482.8065674252991</v>
      </c>
      <c r="J631" s="49">
        <v>1482.8065674252991</v>
      </c>
      <c r="K631" s="49">
        <v>1482.8065674252991</v>
      </c>
      <c r="L631" s="50">
        <v>1744.4086499613904</v>
      </c>
      <c r="M631" s="50">
        <v>1744.4086499613904</v>
      </c>
      <c r="N631" s="50">
        <v>1744.4086499613904</v>
      </c>
      <c r="O631" s="59">
        <v>628</v>
      </c>
    </row>
    <row r="632" spans="1:15">
      <c r="A632" s="10" t="s">
        <v>609</v>
      </c>
      <c r="B632" s="6" t="s">
        <v>618</v>
      </c>
      <c r="C632" s="47">
        <v>54249.345221137271</v>
      </c>
      <c r="D632" s="47">
        <v>54249.345221137271</v>
      </c>
      <c r="E632" s="47">
        <v>54249.345221137271</v>
      </c>
      <c r="F632" s="48">
        <v>56816.936171502297</v>
      </c>
      <c r="G632" s="48">
        <v>56816.936171502297</v>
      </c>
      <c r="H632" s="48">
        <v>56816.936171502297</v>
      </c>
      <c r="I632" s="49">
        <v>48267.097943978129</v>
      </c>
      <c r="J632" s="49">
        <v>48267.097943978129</v>
      </c>
      <c r="K632" s="49">
        <v>48267.097943978129</v>
      </c>
      <c r="L632" s="50">
        <v>56782.553444045763</v>
      </c>
      <c r="M632" s="50">
        <v>56782.553444045763</v>
      </c>
      <c r="N632" s="50">
        <v>56782.553444045763</v>
      </c>
      <c r="O632" s="59">
        <v>629</v>
      </c>
    </row>
    <row r="633" spans="1:15">
      <c r="A633" s="10" t="s">
        <v>622</v>
      </c>
      <c r="B633" s="6" t="s">
        <v>621</v>
      </c>
      <c r="C633" s="47">
        <v>34641.643625048193</v>
      </c>
      <c r="D633" s="47">
        <v>34641.643625048193</v>
      </c>
      <c r="E633" s="47">
        <v>34641.643625048193</v>
      </c>
      <c r="F633" s="48">
        <v>36281.338870314132</v>
      </c>
      <c r="G633" s="48">
        <v>36281.338870314132</v>
      </c>
      <c r="H633" s="48">
        <v>36281.338870314132</v>
      </c>
      <c r="I633" s="49">
        <v>30821.70086994204</v>
      </c>
      <c r="J633" s="49">
        <v>30821.70086994204</v>
      </c>
      <c r="K633" s="49">
        <v>30821.70086994204</v>
      </c>
      <c r="L633" s="50">
        <v>36259.392087603388</v>
      </c>
      <c r="M633" s="50">
        <v>36259.392087603388</v>
      </c>
      <c r="N633" s="50">
        <v>36259.392087603388</v>
      </c>
      <c r="O633" s="59">
        <v>630</v>
      </c>
    </row>
    <row r="634" spans="1:15">
      <c r="A634" s="10" t="s">
        <v>622</v>
      </c>
      <c r="B634" s="6" t="s">
        <v>623</v>
      </c>
      <c r="C634" s="47">
        <v>3516.171447776569</v>
      </c>
      <c r="D634" s="47">
        <v>3516.171447776569</v>
      </c>
      <c r="E634" s="47">
        <v>3516.171447776569</v>
      </c>
      <c r="F634" s="48">
        <v>3682.6026271646706</v>
      </c>
      <c r="G634" s="48">
        <v>3682.6026271646706</v>
      </c>
      <c r="H634" s="48">
        <v>3682.6026271646706</v>
      </c>
      <c r="I634" s="49">
        <v>3128.4423378929573</v>
      </c>
      <c r="J634" s="49">
        <v>3128.4423378929573</v>
      </c>
      <c r="K634" s="49">
        <v>3128.4423378929573</v>
      </c>
      <c r="L634" s="50">
        <v>3680.375000451189</v>
      </c>
      <c r="M634" s="50">
        <v>3680.375000451189</v>
      </c>
      <c r="N634" s="50">
        <v>3680.375000451189</v>
      </c>
      <c r="O634" s="59">
        <v>631</v>
      </c>
    </row>
    <row r="635" spans="1:15">
      <c r="A635" s="10" t="s">
        <v>622</v>
      </c>
      <c r="B635" s="6" t="s">
        <v>624</v>
      </c>
      <c r="C635" s="47">
        <v>647.23901355103715</v>
      </c>
      <c r="D635" s="47">
        <v>647.23901355103715</v>
      </c>
      <c r="E635" s="47">
        <v>647.23901355103715</v>
      </c>
      <c r="F635" s="48">
        <v>677.87482126724149</v>
      </c>
      <c r="G635" s="48">
        <v>677.87482126724149</v>
      </c>
      <c r="H635" s="48">
        <v>677.87482126724149</v>
      </c>
      <c r="I635" s="49">
        <v>575.86780474243949</v>
      </c>
      <c r="J635" s="49">
        <v>575.86780474243949</v>
      </c>
      <c r="K635" s="49">
        <v>575.86780474243949</v>
      </c>
      <c r="L635" s="50">
        <v>677.46477103561654</v>
      </c>
      <c r="M635" s="50">
        <v>677.46477103561654</v>
      </c>
      <c r="N635" s="50">
        <v>677.46477103561654</v>
      </c>
      <c r="O635" s="59">
        <v>632</v>
      </c>
    </row>
    <row r="636" spans="1:15">
      <c r="A636" s="10" t="s">
        <v>622</v>
      </c>
      <c r="B636" s="6" t="s">
        <v>625</v>
      </c>
      <c r="C636" s="47">
        <v>1253.0453677255491</v>
      </c>
      <c r="D636" s="47">
        <v>1253.0453677255491</v>
      </c>
      <c r="E636" s="47">
        <v>1253.0453677255491</v>
      </c>
      <c r="F636" s="48">
        <v>1312.3558483078407</v>
      </c>
      <c r="G636" s="48">
        <v>1312.3558483078407</v>
      </c>
      <c r="H636" s="48">
        <v>1312.3558483078407</v>
      </c>
      <c r="I636" s="49">
        <v>1114.8717398783547</v>
      </c>
      <c r="J636" s="49">
        <v>1114.8717398783547</v>
      </c>
      <c r="K636" s="49">
        <v>1114.8717398783547</v>
      </c>
      <c r="L636" s="50">
        <v>1311.5619969909162</v>
      </c>
      <c r="M636" s="50">
        <v>1311.5619969909162</v>
      </c>
      <c r="N636" s="50">
        <v>1311.5619969909162</v>
      </c>
      <c r="O636" s="59">
        <v>633</v>
      </c>
    </row>
    <row r="637" spans="1:15">
      <c r="A637" s="10" t="s">
        <v>622</v>
      </c>
      <c r="B637" s="6" t="s">
        <v>626</v>
      </c>
      <c r="C637" s="47">
        <v>852.13185820118292</v>
      </c>
      <c r="D637" s="47">
        <v>852.13185820118292</v>
      </c>
      <c r="E637" s="47">
        <v>852.13185820118292</v>
      </c>
      <c r="F637" s="48">
        <v>892.46587269990061</v>
      </c>
      <c r="G637" s="48">
        <v>892.46587269990061</v>
      </c>
      <c r="H637" s="48">
        <v>892.46587269990061</v>
      </c>
      <c r="I637" s="49">
        <v>758.16706388128796</v>
      </c>
      <c r="J637" s="49">
        <v>758.16706388128796</v>
      </c>
      <c r="K637" s="49">
        <v>758.16706388128796</v>
      </c>
      <c r="L637" s="50">
        <v>891.92601515343824</v>
      </c>
      <c r="M637" s="50">
        <v>891.92601515343824</v>
      </c>
      <c r="N637" s="50">
        <v>891.92601515343824</v>
      </c>
      <c r="O637" s="59">
        <v>634</v>
      </c>
    </row>
    <row r="638" spans="1:15">
      <c r="A638" s="10" t="s">
        <v>622</v>
      </c>
      <c r="B638" s="6" t="s">
        <v>627</v>
      </c>
      <c r="C638" s="47">
        <v>35907.102021030776</v>
      </c>
      <c r="D638" s="47">
        <v>35907.102021030776</v>
      </c>
      <c r="E638" s="47">
        <v>35907.102021030776</v>
      </c>
      <c r="F638" s="48">
        <v>37606.695293579527</v>
      </c>
      <c r="G638" s="48">
        <v>37606.695293579527</v>
      </c>
      <c r="H638" s="48">
        <v>37606.695293579527</v>
      </c>
      <c r="I638" s="49">
        <v>31947.616850329578</v>
      </c>
      <c r="J638" s="49">
        <v>31947.616850329578</v>
      </c>
      <c r="K638" s="49">
        <v>31947.616850329578</v>
      </c>
      <c r="L638" s="50">
        <v>37583.946795432108</v>
      </c>
      <c r="M638" s="50">
        <v>37583.946795432108</v>
      </c>
      <c r="N638" s="50">
        <v>37583.946795432108</v>
      </c>
      <c r="O638" s="59">
        <v>635</v>
      </c>
    </row>
    <row r="639" spans="1:15">
      <c r="A639" s="10" t="s">
        <v>632</v>
      </c>
      <c r="B639" s="6" t="s">
        <v>631</v>
      </c>
      <c r="C639" s="47">
        <v>29359.998727419141</v>
      </c>
      <c r="D639" s="47">
        <v>29359.998727419141</v>
      </c>
      <c r="E639" s="47">
        <v>29359.998727419141</v>
      </c>
      <c r="F639" s="48">
        <v>30749.631077357517</v>
      </c>
      <c r="G639" s="48">
        <v>30749.631077357517</v>
      </c>
      <c r="H639" s="48">
        <v>30749.631077357517</v>
      </c>
      <c r="I639" s="49">
        <v>26122.398230860963</v>
      </c>
      <c r="J639" s="49">
        <v>26122.398230860963</v>
      </c>
      <c r="K639" s="49">
        <v>26122.398230860963</v>
      </c>
      <c r="L639" s="50">
        <v>30730.958137492715</v>
      </c>
      <c r="M639" s="50">
        <v>30730.958137492715</v>
      </c>
      <c r="N639" s="50">
        <v>30730.958137492715</v>
      </c>
      <c r="O639" s="59">
        <v>636</v>
      </c>
    </row>
    <row r="640" spans="1:15">
      <c r="A640" s="10" t="s">
        <v>632</v>
      </c>
      <c r="B640" s="6" t="s">
        <v>633</v>
      </c>
      <c r="C640" s="47">
        <v>11755.925599479235</v>
      </c>
      <c r="D640" s="47">
        <v>11755.925599479235</v>
      </c>
      <c r="E640" s="47">
        <v>11755.925599479235</v>
      </c>
      <c r="F640" s="48">
        <v>12312.34301176095</v>
      </c>
      <c r="G640" s="48">
        <v>12312.34301176095</v>
      </c>
      <c r="H640" s="48">
        <v>12312.34301176095</v>
      </c>
      <c r="I640" s="49">
        <v>10459.570279040136</v>
      </c>
      <c r="J640" s="49">
        <v>10459.570279040136</v>
      </c>
      <c r="K640" s="49">
        <v>10459.570279040136</v>
      </c>
      <c r="L640" s="50">
        <v>12304.866250817866</v>
      </c>
      <c r="M640" s="50">
        <v>12304.866250817866</v>
      </c>
      <c r="N640" s="50">
        <v>12304.866250817866</v>
      </c>
      <c r="O640" s="59">
        <v>637</v>
      </c>
    </row>
    <row r="641" spans="1:15">
      <c r="A641" s="10" t="s">
        <v>632</v>
      </c>
      <c r="B641" s="6" t="s">
        <v>634</v>
      </c>
      <c r="C641" s="47">
        <v>6362.1694728409257</v>
      </c>
      <c r="D641" s="47">
        <v>6362.1694728409257</v>
      </c>
      <c r="E641" s="47">
        <v>6362.1694728409257</v>
      </c>
      <c r="F641" s="48">
        <v>6663.2960701998518</v>
      </c>
      <c r="G641" s="48">
        <v>6663.2960701998518</v>
      </c>
      <c r="H641" s="48">
        <v>6663.2960701998518</v>
      </c>
      <c r="I641" s="49">
        <v>5660.5971316534396</v>
      </c>
      <c r="J641" s="49">
        <v>5660.5971316534396</v>
      </c>
      <c r="K641" s="49">
        <v>5660.5971316534396</v>
      </c>
      <c r="L641" s="50">
        <v>6659.2497346029404</v>
      </c>
      <c r="M641" s="50">
        <v>6659.2497346029404</v>
      </c>
      <c r="N641" s="50">
        <v>6659.2497346029404</v>
      </c>
      <c r="O641" s="59">
        <v>638</v>
      </c>
    </row>
    <row r="642" spans="1:15">
      <c r="A642" s="10" t="s">
        <v>632</v>
      </c>
      <c r="B642" s="6" t="s">
        <v>635</v>
      </c>
      <c r="C642" s="47">
        <v>9930.2395257955031</v>
      </c>
      <c r="D642" s="47">
        <v>9930.2395257955031</v>
      </c>
      <c r="E642" s="47">
        <v>9930.2395257955031</v>
      </c>
      <c r="F642" s="48">
        <v>10400.245748064001</v>
      </c>
      <c r="G642" s="48">
        <v>10400.245748064001</v>
      </c>
      <c r="H642" s="48">
        <v>10400.245748064001</v>
      </c>
      <c r="I642" s="49">
        <v>8835.2071752105458</v>
      </c>
      <c r="J642" s="49">
        <v>8835.2071752105458</v>
      </c>
      <c r="K642" s="49">
        <v>8835.2071752105458</v>
      </c>
      <c r="L642" s="50">
        <v>10393.930122262045</v>
      </c>
      <c r="M642" s="50">
        <v>10393.930122262045</v>
      </c>
      <c r="N642" s="50">
        <v>10393.930122262045</v>
      </c>
      <c r="O642" s="59">
        <v>639</v>
      </c>
    </row>
    <row r="643" spans="1:15">
      <c r="A643" s="10" t="s">
        <v>632</v>
      </c>
      <c r="B643" s="6" t="s">
        <v>636</v>
      </c>
      <c r="C643" s="47">
        <v>9252.6323059988208</v>
      </c>
      <c r="D643" s="47">
        <v>9252.6323059988208</v>
      </c>
      <c r="E643" s="47">
        <v>9252.6323059988208</v>
      </c>
      <c r="F643" s="48">
        <v>9690.5668336489562</v>
      </c>
      <c r="G643" s="48">
        <v>9690.5668336489562</v>
      </c>
      <c r="H643" s="48">
        <v>9690.5668336489562</v>
      </c>
      <c r="I643" s="49">
        <v>8232.3213984102604</v>
      </c>
      <c r="J643" s="49">
        <v>8232.3213984102604</v>
      </c>
      <c r="K643" s="49">
        <v>8232.3213984102604</v>
      </c>
      <c r="L643" s="50">
        <v>9684.6821655927652</v>
      </c>
      <c r="M643" s="50">
        <v>9684.6821655927652</v>
      </c>
      <c r="N643" s="50">
        <v>9684.6821655927652</v>
      </c>
      <c r="O643" s="59">
        <v>640</v>
      </c>
    </row>
    <row r="644" spans="1:15">
      <c r="A644" s="10" t="s">
        <v>632</v>
      </c>
      <c r="B644" s="6" t="s">
        <v>637</v>
      </c>
      <c r="C644" s="47">
        <v>4652.9498008269456</v>
      </c>
      <c r="D644" s="47">
        <v>4652.9498008269456</v>
      </c>
      <c r="E644" s="47">
        <v>4652.9498008269456</v>
      </c>
      <c r="F644" s="48">
        <v>4873.1776566214339</v>
      </c>
      <c r="G644" s="48">
        <v>4873.1776566214339</v>
      </c>
      <c r="H644" s="48">
        <v>4873.1776566214339</v>
      </c>
      <c r="I644" s="49">
        <v>4139.8573880691392</v>
      </c>
      <c r="J644" s="49">
        <v>4139.8573880691392</v>
      </c>
      <c r="K644" s="49">
        <v>4139.8573880691392</v>
      </c>
      <c r="L644" s="50">
        <v>4870.2183836108525</v>
      </c>
      <c r="M644" s="50">
        <v>4870.2183836108525</v>
      </c>
      <c r="N644" s="50">
        <v>4870.2183836108525</v>
      </c>
      <c r="O644" s="59">
        <v>641</v>
      </c>
    </row>
    <row r="645" spans="1:15">
      <c r="A645" s="10" t="s">
        <v>632</v>
      </c>
      <c r="B645" s="6" t="s">
        <v>638</v>
      </c>
      <c r="C645" s="47">
        <v>2133.7135957848477</v>
      </c>
      <c r="D645" s="47">
        <v>2133.7135957848477</v>
      </c>
      <c r="E645" s="47">
        <v>2133.7135957848477</v>
      </c>
      <c r="F645" s="48">
        <v>2234.7039761228716</v>
      </c>
      <c r="G645" s="48">
        <v>2234.7039761228716</v>
      </c>
      <c r="H645" s="48">
        <v>2234.7039761228716</v>
      </c>
      <c r="I645" s="49">
        <v>1898.4236606127963</v>
      </c>
      <c r="J645" s="49">
        <v>1898.4236606127963</v>
      </c>
      <c r="K645" s="49">
        <v>1898.4236606127963</v>
      </c>
      <c r="L645" s="50">
        <v>2233.3469356804417</v>
      </c>
      <c r="M645" s="50">
        <v>2233.3469356804417</v>
      </c>
      <c r="N645" s="50">
        <v>2233.3469356804417</v>
      </c>
      <c r="O645" s="59">
        <v>642</v>
      </c>
    </row>
    <row r="646" spans="1:15">
      <c r="A646" s="10" t="s">
        <v>632</v>
      </c>
      <c r="B646" s="6" t="s">
        <v>639</v>
      </c>
      <c r="C646" s="47">
        <v>3056.6568755745479</v>
      </c>
      <c r="D646" s="47">
        <v>3056.6568755745479</v>
      </c>
      <c r="E646" s="47">
        <v>3056.6568755745479</v>
      </c>
      <c r="F646" s="48">
        <v>3201.3309035401253</v>
      </c>
      <c r="G646" s="48">
        <v>3201.3309035401253</v>
      </c>
      <c r="H646" s="48">
        <v>3201.3309035401253</v>
      </c>
      <c r="I646" s="49">
        <v>2719.5916764222711</v>
      </c>
      <c r="J646" s="49">
        <v>2719.5916764222711</v>
      </c>
      <c r="K646" s="49">
        <v>2719.5916764222711</v>
      </c>
      <c r="L646" s="50">
        <v>3199.3868717792648</v>
      </c>
      <c r="M646" s="50">
        <v>3199.3868717792648</v>
      </c>
      <c r="N646" s="50">
        <v>3199.3868717792648</v>
      </c>
      <c r="O646" s="59">
        <v>643</v>
      </c>
    </row>
    <row r="647" spans="1:15">
      <c r="A647" s="10" t="s">
        <v>632</v>
      </c>
      <c r="B647" s="6" t="s">
        <v>640</v>
      </c>
      <c r="C647" s="47">
        <v>73391.047429613376</v>
      </c>
      <c r="D647" s="47">
        <v>73391.047429613376</v>
      </c>
      <c r="E647" s="47">
        <v>73391.047429613376</v>
      </c>
      <c r="F647" s="48">
        <v>76864.704722684299</v>
      </c>
      <c r="G647" s="48">
        <v>76864.704722684299</v>
      </c>
      <c r="H647" s="48">
        <v>76864.704722684299</v>
      </c>
      <c r="I647" s="49">
        <v>65298.033059720452</v>
      </c>
      <c r="J647" s="49">
        <v>65298.033059720452</v>
      </c>
      <c r="K647" s="49">
        <v>65298.033059720452</v>
      </c>
      <c r="L647" s="50">
        <v>76818.028064827769</v>
      </c>
      <c r="M647" s="50">
        <v>76818.028064827769</v>
      </c>
      <c r="N647" s="50">
        <v>76818.028064827769</v>
      </c>
      <c r="O647" s="59">
        <v>644</v>
      </c>
    </row>
    <row r="648" spans="1:15">
      <c r="A648" s="10" t="s">
        <v>648</v>
      </c>
      <c r="B648" s="6" t="s">
        <v>647</v>
      </c>
      <c r="C648" s="47">
        <v>48990.756912431731</v>
      </c>
      <c r="D648" s="47">
        <v>48990.756912431731</v>
      </c>
      <c r="E648" s="47">
        <v>48990.756912431731</v>
      </c>
      <c r="F648" s="48">
        <v>51309.533247535386</v>
      </c>
      <c r="G648" s="48">
        <v>51309.533247535386</v>
      </c>
      <c r="H648" s="48">
        <v>51309.533247535386</v>
      </c>
      <c r="I648" s="49">
        <v>43588.448663111471</v>
      </c>
      <c r="J648" s="49">
        <v>43588.448663111471</v>
      </c>
      <c r="K648" s="49">
        <v>43588.448663111471</v>
      </c>
      <c r="L648" s="50">
        <v>51278.475283955508</v>
      </c>
      <c r="M648" s="50">
        <v>51278.475283955508</v>
      </c>
      <c r="N648" s="50">
        <v>51278.475283955508</v>
      </c>
      <c r="O648" s="59">
        <v>645</v>
      </c>
    </row>
    <row r="649" spans="1:15">
      <c r="A649" s="10" t="s">
        <v>648</v>
      </c>
      <c r="B649" s="6" t="s">
        <v>649</v>
      </c>
      <c r="C649" s="47">
        <v>13295.005699153038</v>
      </c>
      <c r="D649" s="47">
        <v>13295.005699153038</v>
      </c>
      <c r="E649" s="47">
        <v>13295.005699153038</v>
      </c>
      <c r="F649" s="48">
        <v>13924.270208075974</v>
      </c>
      <c r="G649" s="48">
        <v>13924.270208075974</v>
      </c>
      <c r="H649" s="48">
        <v>13924.270208075974</v>
      </c>
      <c r="I649" s="49">
        <v>11828.938965551122</v>
      </c>
      <c r="J649" s="49">
        <v>11828.938965551122</v>
      </c>
      <c r="K649" s="49">
        <v>11828.938965551122</v>
      </c>
      <c r="L649" s="50">
        <v>13915.841765063007</v>
      </c>
      <c r="M649" s="50">
        <v>13915.841765063007</v>
      </c>
      <c r="N649" s="50">
        <v>13915.841765063007</v>
      </c>
      <c r="O649" s="59">
        <v>646</v>
      </c>
    </row>
    <row r="650" spans="1:15">
      <c r="A650" s="10" t="s">
        <v>648</v>
      </c>
      <c r="B650" s="6" t="s">
        <v>1075</v>
      </c>
      <c r="C650" s="47">
        <v>464.25484707479126</v>
      </c>
      <c r="D650" s="47">
        <v>464.25484707479126</v>
      </c>
      <c r="E650" s="47">
        <v>464.25484707479126</v>
      </c>
      <c r="F650" s="48">
        <v>486.22844415103935</v>
      </c>
      <c r="G650" s="48">
        <v>486.22844415103935</v>
      </c>
      <c r="H650" s="48">
        <v>486.22844415103935</v>
      </c>
      <c r="I650" s="49">
        <v>413.06054128723105</v>
      </c>
      <c r="J650" s="49">
        <v>413.06054128723105</v>
      </c>
      <c r="K650" s="49">
        <v>413.06054128723105</v>
      </c>
      <c r="L650" s="50">
        <v>485.93412720145636</v>
      </c>
      <c r="M650" s="50">
        <v>485.93412720145636</v>
      </c>
      <c r="N650" s="50">
        <v>485.93412720145636</v>
      </c>
      <c r="O650" s="59">
        <v>647</v>
      </c>
    </row>
    <row r="651" spans="1:15">
      <c r="A651" s="10" t="s">
        <v>648</v>
      </c>
      <c r="B651" s="6" t="s">
        <v>650</v>
      </c>
      <c r="C651" s="47">
        <v>991.10689640092937</v>
      </c>
      <c r="D651" s="47">
        <v>991.10689640092937</v>
      </c>
      <c r="E651" s="47">
        <v>991.10689640092937</v>
      </c>
      <c r="F651" s="48">
        <v>1038.0168721141099</v>
      </c>
      <c r="G651" s="48">
        <v>1038.0168721141099</v>
      </c>
      <c r="H651" s="48">
        <v>1038.0168721141099</v>
      </c>
      <c r="I651" s="49">
        <v>881.8155667740898</v>
      </c>
      <c r="J651" s="49">
        <v>881.8155667740898</v>
      </c>
      <c r="K651" s="49">
        <v>881.8155667740898</v>
      </c>
      <c r="L651" s="50">
        <v>1037.3885543694544</v>
      </c>
      <c r="M651" s="50">
        <v>1037.3885543694544</v>
      </c>
      <c r="N651" s="50">
        <v>1037.3885543694544</v>
      </c>
      <c r="O651" s="59">
        <v>648</v>
      </c>
    </row>
    <row r="652" spans="1:15">
      <c r="A652" s="10" t="s">
        <v>648</v>
      </c>
      <c r="B652" s="6" t="s">
        <v>651</v>
      </c>
      <c r="C652" s="47">
        <v>896.7683839347502</v>
      </c>
      <c r="D652" s="47">
        <v>896.7683839347502</v>
      </c>
      <c r="E652" s="47">
        <v>896.7683839347502</v>
      </c>
      <c r="F652" s="48">
        <v>939.21323348981764</v>
      </c>
      <c r="G652" s="48">
        <v>939.21323348981764</v>
      </c>
      <c r="H652" s="48">
        <v>939.21323348981764</v>
      </c>
      <c r="I652" s="49">
        <v>797.87994979767836</v>
      </c>
      <c r="J652" s="49">
        <v>797.87994979767836</v>
      </c>
      <c r="K652" s="49">
        <v>797.87994979767836</v>
      </c>
      <c r="L652" s="50">
        <v>938.64472217129253</v>
      </c>
      <c r="M652" s="50">
        <v>938.64472217129253</v>
      </c>
      <c r="N652" s="50">
        <v>938.64472217129253</v>
      </c>
      <c r="O652" s="59">
        <v>649</v>
      </c>
    </row>
    <row r="653" spans="1:15">
      <c r="A653" s="10" t="s">
        <v>648</v>
      </c>
      <c r="B653" s="6" t="s">
        <v>652</v>
      </c>
      <c r="C653" s="47">
        <v>1471.7425988264736</v>
      </c>
      <c r="D653" s="47">
        <v>1471.7425988264736</v>
      </c>
      <c r="E653" s="47">
        <v>1471.7425988264736</v>
      </c>
      <c r="F653" s="48">
        <v>1541.4014921483849</v>
      </c>
      <c r="G653" s="48">
        <v>1541.4014921483849</v>
      </c>
      <c r="H653" s="48">
        <v>1541.4014921483849</v>
      </c>
      <c r="I653" s="49">
        <v>1309.4506138969914</v>
      </c>
      <c r="J653" s="49">
        <v>1309.4506138969914</v>
      </c>
      <c r="K653" s="49">
        <v>1309.4506138969914</v>
      </c>
      <c r="L653" s="50">
        <v>1540.4684727195363</v>
      </c>
      <c r="M653" s="50">
        <v>1540.4684727195363</v>
      </c>
      <c r="N653" s="50">
        <v>1540.4684727195363</v>
      </c>
      <c r="O653" s="59">
        <v>650</v>
      </c>
    </row>
    <row r="654" spans="1:15">
      <c r="A654" s="10" t="s">
        <v>648</v>
      </c>
      <c r="B654" s="6" t="s">
        <v>653</v>
      </c>
      <c r="C654" s="47">
        <v>5753.9990529687066</v>
      </c>
      <c r="D654" s="47">
        <v>5753.9990529687066</v>
      </c>
      <c r="E654" s="47">
        <v>5753.9990529687066</v>
      </c>
      <c r="F654" s="48">
        <v>6026.3409737126785</v>
      </c>
      <c r="G654" s="48">
        <v>6026.3409737126785</v>
      </c>
      <c r="H654" s="48">
        <v>6026.3409737126785</v>
      </c>
      <c r="I654" s="49">
        <v>5119.4941277642174</v>
      </c>
      <c r="J654" s="49">
        <v>5119.4941277642174</v>
      </c>
      <c r="K654" s="49">
        <v>5119.4941277642174</v>
      </c>
      <c r="L654" s="50">
        <v>6022.6931939213764</v>
      </c>
      <c r="M654" s="50">
        <v>6022.6931939213764</v>
      </c>
      <c r="N654" s="50">
        <v>6022.6931939213764</v>
      </c>
      <c r="O654" s="59">
        <v>651</v>
      </c>
    </row>
    <row r="655" spans="1:15">
      <c r="A655" s="10" t="s">
        <v>648</v>
      </c>
      <c r="B655" s="6" t="s">
        <v>654</v>
      </c>
      <c r="C655" s="47">
        <v>4511.1504459506032</v>
      </c>
      <c r="D655" s="47">
        <v>4511.1504459506032</v>
      </c>
      <c r="E655" s="47">
        <v>4511.1504459506032</v>
      </c>
      <c r="F655" s="48">
        <v>4724.667230695527</v>
      </c>
      <c r="G655" s="48">
        <v>4724.667230695527</v>
      </c>
      <c r="H655" s="48">
        <v>4724.667230695527</v>
      </c>
      <c r="I655" s="49">
        <v>4013.6969097326419</v>
      </c>
      <c r="J655" s="49">
        <v>4013.6969097326419</v>
      </c>
      <c r="K655" s="49">
        <v>4013.6969097326419</v>
      </c>
      <c r="L655" s="50">
        <v>4721.807361710361</v>
      </c>
      <c r="M655" s="50">
        <v>4721.807361710361</v>
      </c>
      <c r="N655" s="50">
        <v>4721.807361710361</v>
      </c>
      <c r="O655" s="59">
        <v>652</v>
      </c>
    </row>
    <row r="656" spans="1:15">
      <c r="A656" s="10" t="s">
        <v>648</v>
      </c>
      <c r="B656" s="6" t="s">
        <v>655</v>
      </c>
      <c r="C656" s="47">
        <v>98190.548496592295</v>
      </c>
      <c r="D656" s="47">
        <v>98190.548496592295</v>
      </c>
      <c r="E656" s="47">
        <v>98190.548496592295</v>
      </c>
      <c r="F656" s="48">
        <v>102837.99496474372</v>
      </c>
      <c r="G656" s="48">
        <v>102837.99496474372</v>
      </c>
      <c r="H656" s="48">
        <v>102837.99496474372</v>
      </c>
      <c r="I656" s="49">
        <v>87362.881328751188</v>
      </c>
      <c r="J656" s="49">
        <v>87362.881328751188</v>
      </c>
      <c r="K656" s="49">
        <v>87362.881328751188</v>
      </c>
      <c r="L656" s="50">
        <v>102775.74651888799</v>
      </c>
      <c r="M656" s="50">
        <v>102775.74651888799</v>
      </c>
      <c r="N656" s="50">
        <v>102775.74651888799</v>
      </c>
      <c r="O656" s="59">
        <v>653</v>
      </c>
    </row>
    <row r="657" spans="1:15">
      <c r="A657" s="10" t="s">
        <v>659</v>
      </c>
      <c r="B657" s="6" t="s">
        <v>658</v>
      </c>
      <c r="C657" s="47">
        <v>108697.81259135762</v>
      </c>
      <c r="D657" s="47">
        <v>108697.81259135762</v>
      </c>
      <c r="E657" s="47">
        <v>108697.81259135762</v>
      </c>
      <c r="F657" s="48">
        <v>113842.55777311313</v>
      </c>
      <c r="G657" s="48">
        <v>113842.55777311313</v>
      </c>
      <c r="H657" s="48">
        <v>113842.55777311313</v>
      </c>
      <c r="I657" s="49">
        <v>96711.481287552771</v>
      </c>
      <c r="J657" s="49">
        <v>96711.481287552771</v>
      </c>
      <c r="K657" s="49">
        <v>96711.481287552771</v>
      </c>
      <c r="L657" s="50">
        <v>113773.50400176471</v>
      </c>
      <c r="M657" s="50">
        <v>113773.50400176471</v>
      </c>
      <c r="N657" s="50">
        <v>113773.50400176471</v>
      </c>
      <c r="O657" s="59">
        <v>654</v>
      </c>
    </row>
    <row r="658" spans="1:15">
      <c r="A658" s="10" t="s">
        <v>659</v>
      </c>
      <c r="B658" s="6" t="s">
        <v>660</v>
      </c>
      <c r="C658" s="47">
        <v>1812.6496732026142</v>
      </c>
      <c r="D658" s="47">
        <v>1812.6496732026142</v>
      </c>
      <c r="E658" s="47">
        <v>1812.6496732026142</v>
      </c>
      <c r="F658" s="48">
        <v>1898.4436781609195</v>
      </c>
      <c r="G658" s="48">
        <v>1898.4436781609195</v>
      </c>
      <c r="H658" s="48">
        <v>1898.4436781609195</v>
      </c>
      <c r="I658" s="49">
        <v>1612.7650664863647</v>
      </c>
      <c r="J658" s="49">
        <v>1612.7650664863647</v>
      </c>
      <c r="K658" s="49">
        <v>1612.7650664863647</v>
      </c>
      <c r="L658" s="50">
        <v>1897.2921343249943</v>
      </c>
      <c r="M658" s="50">
        <v>1897.2921343249943</v>
      </c>
      <c r="N658" s="50">
        <v>1897.2921343249943</v>
      </c>
      <c r="O658" s="59">
        <v>655</v>
      </c>
    </row>
    <row r="659" spans="1:15">
      <c r="A659" s="10" t="s">
        <v>659</v>
      </c>
      <c r="B659" s="6" t="s">
        <v>661</v>
      </c>
      <c r="C659" s="47">
        <v>10452.871682229455</v>
      </c>
      <c r="D659" s="47">
        <v>10452.871682229455</v>
      </c>
      <c r="E659" s="47">
        <v>10452.871682229455</v>
      </c>
      <c r="F659" s="48">
        <v>10947.613572067028</v>
      </c>
      <c r="G659" s="48">
        <v>10947.613572067028</v>
      </c>
      <c r="H659" s="48">
        <v>10947.613572067028</v>
      </c>
      <c r="I659" s="49">
        <v>9300.2120281627467</v>
      </c>
      <c r="J659" s="49">
        <v>9300.2120281627467</v>
      </c>
      <c r="K659" s="49">
        <v>9300.2120281627467</v>
      </c>
      <c r="L659" s="50">
        <v>10940.973050111055</v>
      </c>
      <c r="M659" s="50">
        <v>10940.973050111055</v>
      </c>
      <c r="N659" s="50">
        <v>10940.973050111055</v>
      </c>
      <c r="O659" s="59">
        <v>656</v>
      </c>
    </row>
    <row r="660" spans="1:15">
      <c r="A660" s="10" t="s">
        <v>659</v>
      </c>
      <c r="B660" s="6" t="s">
        <v>662</v>
      </c>
      <c r="C660" s="47">
        <v>3444.9587781151909</v>
      </c>
      <c r="D660" s="47">
        <v>3444.9587781151909</v>
      </c>
      <c r="E660" s="47">
        <v>3444.9587781151909</v>
      </c>
      <c r="F660" s="48">
        <v>3608.0111400029559</v>
      </c>
      <c r="G660" s="48">
        <v>3608.0111400029559</v>
      </c>
      <c r="H660" s="48">
        <v>3608.0111400029559</v>
      </c>
      <c r="I660" s="49">
        <v>3065.0760899724628</v>
      </c>
      <c r="J660" s="49">
        <v>3065.0760899724628</v>
      </c>
      <c r="K660" s="49">
        <v>3065.0760899724628</v>
      </c>
      <c r="L660" s="50">
        <v>3605.8226194605691</v>
      </c>
      <c r="M660" s="50">
        <v>3605.8226194605691</v>
      </c>
      <c r="N660" s="50">
        <v>3605.8226194605691</v>
      </c>
      <c r="O660" s="59">
        <v>657</v>
      </c>
    </row>
    <row r="661" spans="1:15">
      <c r="A661" s="10" t="s">
        <v>659</v>
      </c>
      <c r="B661" s="6" t="s">
        <v>663</v>
      </c>
      <c r="C661" s="47">
        <v>4169.928600414526</v>
      </c>
      <c r="D661" s="47">
        <v>4169.928600414526</v>
      </c>
      <c r="E661" s="47">
        <v>4169.928600414526</v>
      </c>
      <c r="F661" s="48">
        <v>4367.2943022975915</v>
      </c>
      <c r="G661" s="48">
        <v>4367.2943022975915</v>
      </c>
      <c r="H661" s="48">
        <v>4367.2943022975915</v>
      </c>
      <c r="I661" s="49">
        <v>3710.1019992511301</v>
      </c>
      <c r="J661" s="49">
        <v>3710.1019992511301</v>
      </c>
      <c r="K661" s="49">
        <v>3710.1019992511301</v>
      </c>
      <c r="L661" s="50">
        <v>4364.6452214260671</v>
      </c>
      <c r="M661" s="50">
        <v>4364.6452214260671</v>
      </c>
      <c r="N661" s="50">
        <v>4364.6452214260671</v>
      </c>
      <c r="O661" s="59">
        <v>658</v>
      </c>
    </row>
    <row r="662" spans="1:15">
      <c r="A662" s="10" t="s">
        <v>659</v>
      </c>
      <c r="B662" s="6" t="s">
        <v>664</v>
      </c>
      <c r="C662" s="47">
        <v>1222.2493254745516</v>
      </c>
      <c r="D662" s="47">
        <v>1222.2493254745516</v>
      </c>
      <c r="E662" s="47">
        <v>1222.2493254745516</v>
      </c>
      <c r="F662" s="48">
        <v>1280.099259877363</v>
      </c>
      <c r="G662" s="48">
        <v>1280.099259877363</v>
      </c>
      <c r="H662" s="48">
        <v>1280.099259877363</v>
      </c>
      <c r="I662" s="49">
        <v>1087.469379110159</v>
      </c>
      <c r="J662" s="49">
        <v>1087.469379110159</v>
      </c>
      <c r="K662" s="49">
        <v>1087.469379110159</v>
      </c>
      <c r="L662" s="50">
        <v>1279.3227867962589</v>
      </c>
      <c r="M662" s="50">
        <v>1279.3227867962589</v>
      </c>
      <c r="N662" s="50">
        <v>1279.3227867962589</v>
      </c>
      <c r="O662" s="59">
        <v>659</v>
      </c>
    </row>
    <row r="663" spans="1:15">
      <c r="A663" s="10" t="s">
        <v>659</v>
      </c>
      <c r="B663" s="6" t="s">
        <v>665</v>
      </c>
      <c r="C663" s="47">
        <v>6237.8695729498431</v>
      </c>
      <c r="D663" s="47">
        <v>6237.8695729498431</v>
      </c>
      <c r="E663" s="47">
        <v>6237.8695729498431</v>
      </c>
      <c r="F663" s="48">
        <v>6533.1123995051648</v>
      </c>
      <c r="G663" s="48">
        <v>6533.1123995051648</v>
      </c>
      <c r="H663" s="48">
        <v>6533.1123995051648</v>
      </c>
      <c r="I663" s="49">
        <v>5550.0068685512706</v>
      </c>
      <c r="J663" s="49">
        <v>5550.0068685512706</v>
      </c>
      <c r="K663" s="49">
        <v>5550.0068685512706</v>
      </c>
      <c r="L663" s="50">
        <v>6529.1495928127142</v>
      </c>
      <c r="M663" s="50">
        <v>6529.1495928127142</v>
      </c>
      <c r="N663" s="50">
        <v>6529.1495928127142</v>
      </c>
      <c r="O663" s="59">
        <v>660</v>
      </c>
    </row>
    <row r="664" spans="1:15">
      <c r="A664" s="10" t="s">
        <v>659</v>
      </c>
      <c r="B664" s="6" t="s">
        <v>666</v>
      </c>
      <c r="C664" s="47">
        <v>1304.9865210334567</v>
      </c>
      <c r="D664" s="47">
        <v>1304.9865210334567</v>
      </c>
      <c r="E664" s="47">
        <v>1304.9865210334567</v>
      </c>
      <c r="F664" s="48">
        <v>1366.7524660537392</v>
      </c>
      <c r="G664" s="48">
        <v>1366.7524660537392</v>
      </c>
      <c r="H664" s="48">
        <v>1366.7524660537392</v>
      </c>
      <c r="I664" s="49">
        <v>1161.082973986822</v>
      </c>
      <c r="J664" s="49">
        <v>1161.082973986822</v>
      </c>
      <c r="K664" s="49">
        <v>1161.082973986822</v>
      </c>
      <c r="L664" s="50">
        <v>1365.9234315158042</v>
      </c>
      <c r="M664" s="50">
        <v>1365.9234315158042</v>
      </c>
      <c r="N664" s="50">
        <v>1365.9234315158042</v>
      </c>
      <c r="O664" s="59">
        <v>661</v>
      </c>
    </row>
    <row r="665" spans="1:15">
      <c r="A665" s="10" t="s">
        <v>659</v>
      </c>
      <c r="B665" s="6" t="s">
        <v>667</v>
      </c>
      <c r="C665" s="47">
        <v>1278.8873984459733</v>
      </c>
      <c r="D665" s="47">
        <v>1278.8873984459733</v>
      </c>
      <c r="E665" s="47">
        <v>1278.8873984459733</v>
      </c>
      <c r="F665" s="48">
        <v>1339.4180533350293</v>
      </c>
      <c r="G665" s="48">
        <v>1339.4180533350293</v>
      </c>
      <c r="H665" s="48">
        <v>1339.4180533350293</v>
      </c>
      <c r="I665" s="49">
        <v>1137.861855313256</v>
      </c>
      <c r="J665" s="49">
        <v>1137.861855313256</v>
      </c>
      <c r="K665" s="49">
        <v>1137.861855313256</v>
      </c>
      <c r="L665" s="50">
        <v>1338.6055991017076</v>
      </c>
      <c r="M665" s="50">
        <v>1338.6055991017076</v>
      </c>
      <c r="N665" s="50">
        <v>1338.6055991017076</v>
      </c>
      <c r="O665" s="59">
        <v>662</v>
      </c>
    </row>
    <row r="666" spans="1:15">
      <c r="A666" s="10" t="s">
        <v>659</v>
      </c>
      <c r="B666" s="6" t="s">
        <v>668</v>
      </c>
      <c r="C666" s="47">
        <v>921.08457693620596</v>
      </c>
      <c r="D666" s="47">
        <v>921.08457693620596</v>
      </c>
      <c r="E666" s="47">
        <v>921.08457693620596</v>
      </c>
      <c r="F666" s="48">
        <v>964.68016847765557</v>
      </c>
      <c r="G666" s="48">
        <v>964.68016847765557</v>
      </c>
      <c r="H666" s="48">
        <v>964.68016847765557</v>
      </c>
      <c r="I666" s="49">
        <v>819.51468666170661</v>
      </c>
      <c r="J666" s="49">
        <v>819.51468666170661</v>
      </c>
      <c r="K666" s="49">
        <v>819.51468666170661</v>
      </c>
      <c r="L666" s="50">
        <v>964.09501996130564</v>
      </c>
      <c r="M666" s="50">
        <v>964.09501996130564</v>
      </c>
      <c r="N666" s="50">
        <v>964.09501996130564</v>
      </c>
      <c r="O666" s="59">
        <v>663</v>
      </c>
    </row>
    <row r="667" spans="1:15">
      <c r="A667" s="10" t="s">
        <v>659</v>
      </c>
      <c r="B667" s="6" t="s">
        <v>669</v>
      </c>
      <c r="C667" s="47">
        <v>87652.367946507205</v>
      </c>
      <c r="D667" s="47">
        <v>87652.367946507205</v>
      </c>
      <c r="E667" s="47">
        <v>87652.367946507205</v>
      </c>
      <c r="F667" s="48">
        <v>91801.017187109392</v>
      </c>
      <c r="G667" s="48">
        <v>91801.017187109392</v>
      </c>
      <c r="H667" s="48">
        <v>91801.017187109392</v>
      </c>
      <c r="I667" s="49">
        <v>77986.761098284638</v>
      </c>
      <c r="J667" s="49">
        <v>77986.761098284638</v>
      </c>
      <c r="K667" s="49">
        <v>77986.761098284638</v>
      </c>
      <c r="L667" s="50">
        <v>91745.333209391451</v>
      </c>
      <c r="M667" s="50">
        <v>91745.333209391451</v>
      </c>
      <c r="N667" s="50">
        <v>91745.333209391451</v>
      </c>
      <c r="O667" s="59">
        <v>664</v>
      </c>
    </row>
    <row r="668" spans="1:15">
      <c r="A668" s="10" t="s">
        <v>674</v>
      </c>
      <c r="B668" s="6" t="s">
        <v>673</v>
      </c>
      <c r="C668" s="47">
        <v>87370.444473125477</v>
      </c>
      <c r="D668" s="47">
        <v>87370.444473125477</v>
      </c>
      <c r="E668" s="47">
        <v>87370.444473125477</v>
      </c>
      <c r="F668" s="48">
        <v>91505.662936093402</v>
      </c>
      <c r="G668" s="48">
        <v>91505.662936093402</v>
      </c>
      <c r="H668" s="48">
        <v>91505.662936093402</v>
      </c>
      <c r="I668" s="49">
        <v>77735.895906895035</v>
      </c>
      <c r="J668" s="49">
        <v>77735.895906895035</v>
      </c>
      <c r="K668" s="49">
        <v>77735.895906895035</v>
      </c>
      <c r="L668" s="50">
        <v>91450.190999397513</v>
      </c>
      <c r="M668" s="50">
        <v>91450.190999397513</v>
      </c>
      <c r="N668" s="50">
        <v>91450.190999397513</v>
      </c>
      <c r="O668" s="59">
        <v>665</v>
      </c>
    </row>
    <row r="669" spans="1:15">
      <c r="A669" s="10" t="s">
        <v>674</v>
      </c>
      <c r="B669" s="6" t="s">
        <v>675</v>
      </c>
      <c r="C669" s="47">
        <v>120089.65326853188</v>
      </c>
      <c r="D669" s="47">
        <v>120089.65326853188</v>
      </c>
      <c r="E669" s="47">
        <v>120089.65326853188</v>
      </c>
      <c r="F669" s="48">
        <v>125773.46264368275</v>
      </c>
      <c r="G669" s="48">
        <v>125773.46264368275</v>
      </c>
      <c r="H669" s="48">
        <v>125773.46264368275</v>
      </c>
      <c r="I669" s="49">
        <v>106847.07903539596</v>
      </c>
      <c r="J669" s="49">
        <v>106847.07903539596</v>
      </c>
      <c r="K669" s="49">
        <v>106847.07903539596</v>
      </c>
      <c r="L669" s="50">
        <v>125697.21711598613</v>
      </c>
      <c r="M669" s="50">
        <v>125697.21711598613</v>
      </c>
      <c r="N669" s="50">
        <v>125697.21711598613</v>
      </c>
      <c r="O669" s="59">
        <v>666</v>
      </c>
    </row>
    <row r="670" spans="1:15">
      <c r="A670" s="10" t="s">
        <v>674</v>
      </c>
      <c r="B670" s="6" t="s">
        <v>676</v>
      </c>
      <c r="C670" s="47">
        <v>19538.874951178972</v>
      </c>
      <c r="D670" s="47">
        <v>19538.874951178972</v>
      </c>
      <c r="E670" s="47">
        <v>19538.874951178972</v>
      </c>
      <c r="F670" s="48">
        <v>20463.644384721109</v>
      </c>
      <c r="G670" s="48">
        <v>20463.644384721109</v>
      </c>
      <c r="H670" s="48">
        <v>20463.644384721109</v>
      </c>
      <c r="I670" s="49">
        <v>17384.27632481464</v>
      </c>
      <c r="J670" s="49">
        <v>17384.27632481464</v>
      </c>
      <c r="K670" s="49">
        <v>17384.27632481464</v>
      </c>
      <c r="L670" s="50">
        <v>20451.239054280857</v>
      </c>
      <c r="M670" s="50">
        <v>20451.239054280857</v>
      </c>
      <c r="N670" s="50">
        <v>20451.239054280857</v>
      </c>
      <c r="O670" s="59">
        <v>667</v>
      </c>
    </row>
    <row r="671" spans="1:15">
      <c r="A671" s="10" t="s">
        <v>674</v>
      </c>
      <c r="B671" s="6" t="s">
        <v>677</v>
      </c>
      <c r="C671" s="47">
        <v>4227.4409077938826</v>
      </c>
      <c r="D671" s="47">
        <v>4227.4409077938826</v>
      </c>
      <c r="E671" s="47">
        <v>4227.4409077938826</v>
      </c>
      <c r="F671" s="48">
        <v>4427.5244921047342</v>
      </c>
      <c r="G671" s="48">
        <v>4427.5244921047342</v>
      </c>
      <c r="H671" s="48">
        <v>4427.5244921047342</v>
      </c>
      <c r="I671" s="49">
        <v>3761.2708547213292</v>
      </c>
      <c r="J671" s="49">
        <v>3761.2708547213292</v>
      </c>
      <c r="K671" s="49">
        <v>3761.2708547213292</v>
      </c>
      <c r="L671" s="50">
        <v>4424.8404685102923</v>
      </c>
      <c r="M671" s="50">
        <v>4424.8404685102923</v>
      </c>
      <c r="N671" s="50">
        <v>4424.8404685102923</v>
      </c>
      <c r="O671" s="59">
        <v>668</v>
      </c>
    </row>
    <row r="672" spans="1:15">
      <c r="A672" s="10" t="s">
        <v>674</v>
      </c>
      <c r="B672" s="6" t="s">
        <v>678</v>
      </c>
      <c r="C672" s="47">
        <v>1177.6651223696135</v>
      </c>
      <c r="D672" s="47">
        <v>1177.6651223696135</v>
      </c>
      <c r="E672" s="47">
        <v>1177.6651223696135</v>
      </c>
      <c r="F672" s="48">
        <v>1233.4036800315714</v>
      </c>
      <c r="G672" s="48">
        <v>1233.4036800315714</v>
      </c>
      <c r="H672" s="48">
        <v>1233.4036800315714</v>
      </c>
      <c r="I672" s="49">
        <v>1047.8011633998753</v>
      </c>
      <c r="J672" s="49">
        <v>1047.8011633998753</v>
      </c>
      <c r="K672" s="49">
        <v>1047.8011633998753</v>
      </c>
      <c r="L672" s="50">
        <v>1232.6559744944075</v>
      </c>
      <c r="M672" s="50">
        <v>1232.6559744944075</v>
      </c>
      <c r="N672" s="50">
        <v>1232.6559744944075</v>
      </c>
      <c r="O672" s="59">
        <v>669</v>
      </c>
    </row>
    <row r="673" spans="1:15">
      <c r="A673" s="10" t="s">
        <v>674</v>
      </c>
      <c r="B673" s="6" t="s">
        <v>737</v>
      </c>
      <c r="C673" s="47">
        <v>2358.3601911909354</v>
      </c>
      <c r="D673" s="47">
        <v>2358.3601911909354</v>
      </c>
      <c r="E673" s="47">
        <v>2358.3601911909354</v>
      </c>
      <c r="F673" s="48">
        <v>2469.9807130247355</v>
      </c>
      <c r="G673" s="48">
        <v>2469.9807130247355</v>
      </c>
      <c r="H673" s="48">
        <v>2469.9807130247355</v>
      </c>
      <c r="I673" s="49">
        <v>2098.2981537855676</v>
      </c>
      <c r="J673" s="49">
        <v>2098.2981537855676</v>
      </c>
      <c r="K673" s="49">
        <v>2098.2981537855676</v>
      </c>
      <c r="L673" s="50">
        <v>2468.4833782220944</v>
      </c>
      <c r="M673" s="50">
        <v>2468.4833782220944</v>
      </c>
      <c r="N673" s="50">
        <v>2468.4833782220944</v>
      </c>
      <c r="O673" s="59">
        <v>670</v>
      </c>
    </row>
    <row r="674" spans="1:15">
      <c r="A674" s="10" t="s">
        <v>674</v>
      </c>
      <c r="B674" s="6" t="s">
        <v>738</v>
      </c>
      <c r="C674" s="47">
        <v>449.48061869084347</v>
      </c>
      <c r="D674" s="47">
        <v>449.48061869084347</v>
      </c>
      <c r="E674" s="47">
        <v>449.48061869084347</v>
      </c>
      <c r="F674" s="48">
        <v>470.75440943741961</v>
      </c>
      <c r="G674" s="48">
        <v>470.75440943741961</v>
      </c>
      <c r="H674" s="48">
        <v>470.75440943741961</v>
      </c>
      <c r="I674" s="49">
        <v>399.91531229380115</v>
      </c>
      <c r="J674" s="49">
        <v>399.91531229380115</v>
      </c>
      <c r="K674" s="49">
        <v>399.91531229380115</v>
      </c>
      <c r="L674" s="50">
        <v>470.46903192129957</v>
      </c>
      <c r="M674" s="50">
        <v>470.46903192129957</v>
      </c>
      <c r="N674" s="50">
        <v>470.46903192129957</v>
      </c>
      <c r="O674" s="59">
        <v>671</v>
      </c>
    </row>
    <row r="675" spans="1:15">
      <c r="A675" s="10" t="s">
        <v>674</v>
      </c>
      <c r="B675" s="6" t="s">
        <v>739</v>
      </c>
      <c r="C675" s="47">
        <v>772.32613204644042</v>
      </c>
      <c r="D675" s="47">
        <v>772.32613204644042</v>
      </c>
      <c r="E675" s="47">
        <v>772.32613204644042</v>
      </c>
      <c r="F675" s="48">
        <v>808.88010976659973</v>
      </c>
      <c r="G675" s="48">
        <v>808.88010976659973</v>
      </c>
      <c r="H675" s="48">
        <v>808.88010976659973</v>
      </c>
      <c r="I675" s="49">
        <v>687.15987619135967</v>
      </c>
      <c r="J675" s="49">
        <v>687.15987619135967</v>
      </c>
      <c r="K675" s="49">
        <v>687.15987619135967</v>
      </c>
      <c r="L675" s="50">
        <v>808.38975600264894</v>
      </c>
      <c r="M675" s="50">
        <v>808.38975600264894</v>
      </c>
      <c r="N675" s="50">
        <v>808.38975600264894</v>
      </c>
      <c r="O675" s="59">
        <v>672</v>
      </c>
    </row>
    <row r="676" spans="1:15">
      <c r="A676" s="10" t="s">
        <v>674</v>
      </c>
      <c r="B676" s="6" t="s">
        <v>740</v>
      </c>
      <c r="C676" s="47">
        <v>13436.451783718701</v>
      </c>
      <c r="D676" s="47">
        <v>13436.451783718701</v>
      </c>
      <c r="E676" s="47">
        <v>13436.451783718701</v>
      </c>
      <c r="F676" s="48">
        <v>14072.395252106373</v>
      </c>
      <c r="G676" s="48">
        <v>14072.395252106373</v>
      </c>
      <c r="H676" s="48">
        <v>14072.395252106373</v>
      </c>
      <c r="I676" s="49">
        <v>11954.782003409062</v>
      </c>
      <c r="J676" s="49">
        <v>11954.782003409062</v>
      </c>
      <c r="K676" s="49">
        <v>11954.782003409062</v>
      </c>
      <c r="L676" s="50">
        <v>14063.86438097188</v>
      </c>
      <c r="M676" s="50">
        <v>14063.86438097188</v>
      </c>
      <c r="N676" s="50">
        <v>14063.86438097188</v>
      </c>
      <c r="O676" s="59">
        <v>673</v>
      </c>
    </row>
    <row r="677" spans="1:15">
      <c r="A677" s="10" t="s">
        <v>674</v>
      </c>
      <c r="B677" s="6" t="s">
        <v>741</v>
      </c>
      <c r="C677" s="47">
        <v>171639.63588468658</v>
      </c>
      <c r="D677" s="47">
        <v>171639.63588468658</v>
      </c>
      <c r="E677" s="47">
        <v>171639.63588468658</v>
      </c>
      <c r="F677" s="48">
        <v>179763.29137903132</v>
      </c>
      <c r="G677" s="48">
        <v>179763.29137903132</v>
      </c>
      <c r="H677" s="48">
        <v>179763.29137903132</v>
      </c>
      <c r="I677" s="49">
        <v>152712.52136909339</v>
      </c>
      <c r="J677" s="49">
        <v>152712.52136909339</v>
      </c>
      <c r="K677" s="49">
        <v>152712.52136909339</v>
      </c>
      <c r="L677" s="50">
        <v>179654.31650687958</v>
      </c>
      <c r="M677" s="50">
        <v>179654.31650687958</v>
      </c>
      <c r="N677" s="50">
        <v>179654.31650687958</v>
      </c>
      <c r="O677" s="59">
        <v>674</v>
      </c>
    </row>
    <row r="678" spans="1:15">
      <c r="A678" s="10" t="s">
        <v>745</v>
      </c>
      <c r="B678" s="6" t="s">
        <v>744</v>
      </c>
      <c r="C678" s="47">
        <v>306086.57800764334</v>
      </c>
      <c r="D678" s="47">
        <v>306086.57800764334</v>
      </c>
      <c r="E678" s="47">
        <v>306086.57800764334</v>
      </c>
      <c r="F678" s="48">
        <v>320573.75376861781</v>
      </c>
      <c r="G678" s="48">
        <v>320573.75376861781</v>
      </c>
      <c r="H678" s="48">
        <v>320573.75376861781</v>
      </c>
      <c r="I678" s="49">
        <v>272333.84573409549</v>
      </c>
      <c r="J678" s="49">
        <v>272333.84573409549</v>
      </c>
      <c r="K678" s="49">
        <v>272333.84573409549</v>
      </c>
      <c r="L678" s="50">
        <v>320379.45279121952</v>
      </c>
      <c r="M678" s="50">
        <v>320379.45279121952</v>
      </c>
      <c r="N678" s="50">
        <v>320379.45279121952</v>
      </c>
      <c r="O678" s="59">
        <v>675</v>
      </c>
    </row>
    <row r="679" spans="1:15">
      <c r="A679" s="10" t="s">
        <v>745</v>
      </c>
      <c r="B679" s="6" t="s">
        <v>746</v>
      </c>
      <c r="C679" s="47">
        <v>13597.695826029958</v>
      </c>
      <c r="D679" s="47">
        <v>13597.695826029958</v>
      </c>
      <c r="E679" s="47">
        <v>13597.695826029958</v>
      </c>
      <c r="F679" s="48">
        <v>14241.27912412232</v>
      </c>
      <c r="G679" s="48">
        <v>14241.27912412232</v>
      </c>
      <c r="H679" s="48">
        <v>14241.27912412232</v>
      </c>
      <c r="I679" s="49">
        <v>12098.252793471804</v>
      </c>
      <c r="J679" s="49">
        <v>12098.252793471804</v>
      </c>
      <c r="K679" s="49">
        <v>12098.252793471804</v>
      </c>
      <c r="L679" s="50">
        <v>14232.647430414743</v>
      </c>
      <c r="M679" s="50">
        <v>14232.647430414743</v>
      </c>
      <c r="N679" s="50">
        <v>14232.647430414743</v>
      </c>
      <c r="O679" s="59">
        <v>676</v>
      </c>
    </row>
    <row r="680" spans="1:15">
      <c r="A680" s="10" t="s">
        <v>745</v>
      </c>
      <c r="B680" s="6" t="s">
        <v>747</v>
      </c>
      <c r="C680" s="47">
        <v>4499.3827438878488</v>
      </c>
      <c r="D680" s="47">
        <v>4499.3827438878488</v>
      </c>
      <c r="E680" s="47">
        <v>4499.3827438878488</v>
      </c>
      <c r="F680" s="48">
        <v>4712.3399700781811</v>
      </c>
      <c r="G680" s="48">
        <v>4712.3399700781811</v>
      </c>
      <c r="H680" s="48">
        <v>4712.3399700781811</v>
      </c>
      <c r="I680" s="49">
        <v>4003.2274987307887</v>
      </c>
      <c r="J680" s="49">
        <v>4003.2274987307887</v>
      </c>
      <c r="K680" s="49">
        <v>4003.2274987307887</v>
      </c>
      <c r="L680" s="50">
        <v>4709.4838028116619</v>
      </c>
      <c r="M680" s="50">
        <v>4709.4838028116619</v>
      </c>
      <c r="N680" s="50">
        <v>4709.4838028116619</v>
      </c>
      <c r="O680" s="59">
        <v>677</v>
      </c>
    </row>
    <row r="681" spans="1:15">
      <c r="A681" s="10" t="s">
        <v>745</v>
      </c>
      <c r="B681" s="6" t="s">
        <v>748</v>
      </c>
      <c r="C681" s="47">
        <v>5317.8224605184023</v>
      </c>
      <c r="D681" s="47">
        <v>5317.8224605184023</v>
      </c>
      <c r="E681" s="47">
        <v>5317.8224605184023</v>
      </c>
      <c r="F681" s="48">
        <v>5569.5167006012325</v>
      </c>
      <c r="G681" s="48">
        <v>5569.5167006012325</v>
      </c>
      <c r="H681" s="48">
        <v>5569.5167006012325</v>
      </c>
      <c r="I681" s="49">
        <v>4731.4163562178892</v>
      </c>
      <c r="J681" s="49">
        <v>4731.4163562178892</v>
      </c>
      <c r="K681" s="49">
        <v>4731.4163562178892</v>
      </c>
      <c r="L681" s="50">
        <v>5566.1409952421964</v>
      </c>
      <c r="M681" s="50">
        <v>5566.1409952421964</v>
      </c>
      <c r="N681" s="50">
        <v>5566.1409952421964</v>
      </c>
      <c r="O681" s="59">
        <v>678</v>
      </c>
    </row>
    <row r="682" spans="1:15">
      <c r="A682" s="10" t="s">
        <v>745</v>
      </c>
      <c r="B682" s="6" t="s">
        <v>749</v>
      </c>
      <c r="C682" s="47">
        <v>7590.9145254783634</v>
      </c>
      <c r="D682" s="47">
        <v>7590.9145254783634</v>
      </c>
      <c r="E682" s="47">
        <v>7590.9145254783634</v>
      </c>
      <c r="F682" s="48">
        <v>7950.1949409508534</v>
      </c>
      <c r="G682" s="48">
        <v>7950.1949409508534</v>
      </c>
      <c r="H682" s="48">
        <v>7950.1949409508534</v>
      </c>
      <c r="I682" s="49">
        <v>6753.8503609612935</v>
      </c>
      <c r="J682" s="49">
        <v>6753.8503609612935</v>
      </c>
      <c r="K682" s="49">
        <v>6753.8503609612935</v>
      </c>
      <c r="L682" s="50">
        <v>7945.3762974113433</v>
      </c>
      <c r="M682" s="50">
        <v>7945.3762974113433</v>
      </c>
      <c r="N682" s="50">
        <v>7945.3762974113433</v>
      </c>
      <c r="O682" s="59">
        <v>679</v>
      </c>
    </row>
    <row r="683" spans="1:15">
      <c r="A683" s="10" t="s">
        <v>745</v>
      </c>
      <c r="B683" s="6" t="s">
        <v>750</v>
      </c>
      <c r="C683" s="47">
        <v>1321.0106485792453</v>
      </c>
      <c r="D683" s="47">
        <v>1321.0106485792453</v>
      </c>
      <c r="E683" s="47">
        <v>1321.0106485792453</v>
      </c>
      <c r="F683" s="48">
        <v>1383.5345056286337</v>
      </c>
      <c r="G683" s="48">
        <v>1383.5345056286337</v>
      </c>
      <c r="H683" s="48">
        <v>1383.5345056286337</v>
      </c>
      <c r="I683" s="49">
        <v>1175.3403645627809</v>
      </c>
      <c r="J683" s="49">
        <v>1175.3403645627809</v>
      </c>
      <c r="K683" s="49">
        <v>1175.3403645627809</v>
      </c>
      <c r="L683" s="50">
        <v>1382.6959400768765</v>
      </c>
      <c r="M683" s="50">
        <v>1382.6959400768765</v>
      </c>
      <c r="N683" s="50">
        <v>1382.6959400768765</v>
      </c>
      <c r="O683" s="59">
        <v>680</v>
      </c>
    </row>
    <row r="684" spans="1:15">
      <c r="A684" s="10" t="s">
        <v>745</v>
      </c>
      <c r="B684" s="6" t="s">
        <v>751</v>
      </c>
      <c r="C684" s="47">
        <v>933.02292154723455</v>
      </c>
      <c r="D684" s="47">
        <v>933.02292154723455</v>
      </c>
      <c r="E684" s="47">
        <v>933.02292154723455</v>
      </c>
      <c r="F684" s="48">
        <v>977.18319522357694</v>
      </c>
      <c r="G684" s="48">
        <v>977.18319522357694</v>
      </c>
      <c r="H684" s="48">
        <v>977.18319522357694</v>
      </c>
      <c r="I684" s="49">
        <v>830.136760771897</v>
      </c>
      <c r="J684" s="49">
        <v>830.136760771897</v>
      </c>
      <c r="K684" s="49">
        <v>830.136760771897</v>
      </c>
      <c r="L684" s="50">
        <v>976.59092075413878</v>
      </c>
      <c r="M684" s="50">
        <v>976.59092075413878</v>
      </c>
      <c r="N684" s="50">
        <v>976.59092075413878</v>
      </c>
      <c r="O684" s="59">
        <v>681</v>
      </c>
    </row>
    <row r="685" spans="1:15">
      <c r="A685" s="10" t="s">
        <v>745</v>
      </c>
      <c r="B685" s="6" t="s">
        <v>752</v>
      </c>
      <c r="C685" s="47">
        <v>2185.1249550864736</v>
      </c>
      <c r="D685" s="47">
        <v>2185.1249550864736</v>
      </c>
      <c r="E685" s="47">
        <v>2185.1249550864736</v>
      </c>
      <c r="F685" s="48">
        <v>2288.5476189944566</v>
      </c>
      <c r="G685" s="48">
        <v>2288.5476189944566</v>
      </c>
      <c r="H685" s="48">
        <v>2288.5476189944566</v>
      </c>
      <c r="I685" s="49">
        <v>1944.1671905436574</v>
      </c>
      <c r="J685" s="49">
        <v>1944.1671905436574</v>
      </c>
      <c r="K685" s="49">
        <v>1944.1671905436574</v>
      </c>
      <c r="L685" s="50">
        <v>2287.1605215357104</v>
      </c>
      <c r="M685" s="50">
        <v>2287.1605215357104</v>
      </c>
      <c r="N685" s="50">
        <v>2287.1605215357104</v>
      </c>
      <c r="O685" s="59">
        <v>682</v>
      </c>
    </row>
    <row r="686" spans="1:15">
      <c r="A686" s="10" t="s">
        <v>745</v>
      </c>
      <c r="B686" s="6" t="s">
        <v>753</v>
      </c>
      <c r="C686" s="47">
        <v>8609.1930096725719</v>
      </c>
      <c r="D686" s="47">
        <v>8609.1930096725719</v>
      </c>
      <c r="E686" s="47">
        <v>8609.1930096725719</v>
      </c>
      <c r="F686" s="48">
        <v>9016.6688719044814</v>
      </c>
      <c r="G686" s="48">
        <v>9016.6688719044814</v>
      </c>
      <c r="H686" s="48">
        <v>9016.6688719044814</v>
      </c>
      <c r="I686" s="49">
        <v>7659.8413960270955</v>
      </c>
      <c r="J686" s="49">
        <v>7659.8413960270955</v>
      </c>
      <c r="K686" s="49">
        <v>7659.8413960270955</v>
      </c>
      <c r="L686" s="50">
        <v>9011.2038344393368</v>
      </c>
      <c r="M686" s="50">
        <v>9011.2038344393368</v>
      </c>
      <c r="N686" s="50">
        <v>9011.2038344393368</v>
      </c>
      <c r="O686" s="59">
        <v>683</v>
      </c>
    </row>
    <row r="687" spans="1:15">
      <c r="A687" s="10" t="s">
        <v>745</v>
      </c>
      <c r="B687" s="6" t="s">
        <v>754</v>
      </c>
      <c r="C687" s="47">
        <v>2785.9685211319565</v>
      </c>
      <c r="D687" s="47">
        <v>2785.9685211319565</v>
      </c>
      <c r="E687" s="47">
        <v>2785.9685211319565</v>
      </c>
      <c r="F687" s="48">
        <v>2917.8293034403296</v>
      </c>
      <c r="G687" s="48">
        <v>2917.8293034403296</v>
      </c>
      <c r="H687" s="48">
        <v>2917.8293034403296</v>
      </c>
      <c r="I687" s="49">
        <v>2478.7546268528322</v>
      </c>
      <c r="J687" s="49">
        <v>2478.7546268528322</v>
      </c>
      <c r="K687" s="49">
        <v>2478.7546268528322</v>
      </c>
      <c r="L687" s="50">
        <v>2916.0607959475137</v>
      </c>
      <c r="M687" s="50">
        <v>2916.0607959475137</v>
      </c>
      <c r="N687" s="50">
        <v>2916.0607959475137</v>
      </c>
      <c r="O687" s="59">
        <v>684</v>
      </c>
    </row>
    <row r="688" spans="1:15">
      <c r="A688" s="10" t="s">
        <v>745</v>
      </c>
      <c r="B688" s="6" t="s">
        <v>755</v>
      </c>
      <c r="C688" s="47">
        <v>2565.360946452739</v>
      </c>
      <c r="D688" s="47">
        <v>2565.360946452739</v>
      </c>
      <c r="E688" s="47">
        <v>2565.360946452739</v>
      </c>
      <c r="F688" s="48">
        <v>2686.780301602224</v>
      </c>
      <c r="G688" s="48">
        <v>2686.780301602224</v>
      </c>
      <c r="H688" s="48">
        <v>2686.780301602224</v>
      </c>
      <c r="I688" s="49">
        <v>2282.4738568774733</v>
      </c>
      <c r="J688" s="49">
        <v>2282.4738568774733</v>
      </c>
      <c r="K688" s="49">
        <v>2282.4738568774733</v>
      </c>
      <c r="L688" s="50">
        <v>2685.1518337924963</v>
      </c>
      <c r="M688" s="50">
        <v>2685.1518337924963</v>
      </c>
      <c r="N688" s="50">
        <v>2685.1518337924963</v>
      </c>
      <c r="O688" s="59">
        <v>685</v>
      </c>
    </row>
    <row r="689" spans="1:15">
      <c r="A689" s="10" t="s">
        <v>745</v>
      </c>
      <c r="B689" s="6" t="s">
        <v>756</v>
      </c>
      <c r="C689" s="47">
        <v>736.11471005299461</v>
      </c>
      <c r="D689" s="47">
        <v>736.11471005299461</v>
      </c>
      <c r="E689" s="47">
        <v>736.11471005299461</v>
      </c>
      <c r="F689" s="48">
        <v>770.95525501968746</v>
      </c>
      <c r="G689" s="48">
        <v>770.95525501968746</v>
      </c>
      <c r="H689" s="48">
        <v>770.95525501968746</v>
      </c>
      <c r="I689" s="49">
        <v>654.94198143234064</v>
      </c>
      <c r="J689" s="49">
        <v>654.94198143234064</v>
      </c>
      <c r="K689" s="49">
        <v>654.94198143234064</v>
      </c>
      <c r="L689" s="50">
        <v>770.48797609301403</v>
      </c>
      <c r="M689" s="50">
        <v>770.48797609301403</v>
      </c>
      <c r="N689" s="50">
        <v>770.48797609301403</v>
      </c>
      <c r="O689" s="59">
        <v>686</v>
      </c>
    </row>
    <row r="690" spans="1:15">
      <c r="A690" s="10" t="s">
        <v>745</v>
      </c>
      <c r="B690" s="6" t="s">
        <v>3</v>
      </c>
      <c r="C690" s="47">
        <v>1526.6354371207942</v>
      </c>
      <c r="D690" s="47">
        <v>1526.6354371207942</v>
      </c>
      <c r="E690" s="47">
        <v>1526.6354371207942</v>
      </c>
      <c r="F690" s="48">
        <v>1598.8915812629548</v>
      </c>
      <c r="G690" s="48">
        <v>1598.8915812629548</v>
      </c>
      <c r="H690" s="48">
        <v>1598.8915812629548</v>
      </c>
      <c r="I690" s="49">
        <v>1358.290527899841</v>
      </c>
      <c r="J690" s="49">
        <v>1358.290527899841</v>
      </c>
      <c r="K690" s="49">
        <v>1358.290527899841</v>
      </c>
      <c r="L690" s="50">
        <v>1597.9224869645566</v>
      </c>
      <c r="M690" s="50">
        <v>1597.9224869645566</v>
      </c>
      <c r="N690" s="50">
        <v>1597.9224869645566</v>
      </c>
      <c r="O690" s="59">
        <v>687</v>
      </c>
    </row>
    <row r="691" spans="1:15">
      <c r="A691" s="10" t="s">
        <v>745</v>
      </c>
      <c r="B691" s="6" t="s">
        <v>757</v>
      </c>
      <c r="C691" s="47">
        <v>115366.84195346478</v>
      </c>
      <c r="D691" s="47">
        <v>115366.84195346478</v>
      </c>
      <c r="E691" s="47">
        <v>115366.84195346478</v>
      </c>
      <c r="F691" s="48">
        <v>120827.19152922001</v>
      </c>
      <c r="G691" s="48">
        <v>120827.19152922001</v>
      </c>
      <c r="H691" s="48">
        <v>120827.19152922001</v>
      </c>
      <c r="I691" s="49">
        <v>102645.12721822158</v>
      </c>
      <c r="J691" s="49">
        <v>102645.12721822158</v>
      </c>
      <c r="K691" s="49">
        <v>102645.12721822158</v>
      </c>
      <c r="L691" s="50">
        <v>120753.95770663027</v>
      </c>
      <c r="M691" s="50">
        <v>120753.95770663027</v>
      </c>
      <c r="N691" s="50">
        <v>120753.95770663027</v>
      </c>
      <c r="O691" s="59">
        <v>688</v>
      </c>
    </row>
    <row r="692" spans="1:15">
      <c r="A692" s="10" t="s">
        <v>762</v>
      </c>
      <c r="B692" s="6" t="s">
        <v>761</v>
      </c>
      <c r="C692" s="47">
        <v>46181.779046597236</v>
      </c>
      <c r="D692" s="47">
        <v>46181.779046597236</v>
      </c>
      <c r="E692" s="47">
        <v>46181.779046597236</v>
      </c>
      <c r="F692" s="48">
        <v>48367.570467121936</v>
      </c>
      <c r="G692" s="48">
        <v>48367.570467121936</v>
      </c>
      <c r="H692" s="48">
        <v>48367.570467121936</v>
      </c>
      <c r="I692" s="49">
        <v>41089.137613359082</v>
      </c>
      <c r="J692" s="49">
        <v>41089.137613359082</v>
      </c>
      <c r="K692" s="49">
        <v>41089.137613359082</v>
      </c>
      <c r="L692" s="50">
        <v>48338.191266091824</v>
      </c>
      <c r="M692" s="50">
        <v>48338.191266091824</v>
      </c>
      <c r="N692" s="50">
        <v>48338.191266091824</v>
      </c>
      <c r="O692" s="59">
        <v>689</v>
      </c>
    </row>
    <row r="693" spans="1:15">
      <c r="A693" s="10" t="s">
        <v>762</v>
      </c>
      <c r="B693" s="6" t="s">
        <v>763</v>
      </c>
      <c r="C693" s="47">
        <v>9834.5201427621378</v>
      </c>
      <c r="D693" s="47">
        <v>9834.5201427621378</v>
      </c>
      <c r="E693" s="47">
        <v>9834.5201427621378</v>
      </c>
      <c r="F693" s="48">
        <v>10299.989646033921</v>
      </c>
      <c r="G693" s="48">
        <v>10299.989646033921</v>
      </c>
      <c r="H693" s="48">
        <v>10299.989646033921</v>
      </c>
      <c r="I693" s="49">
        <v>8750.0299869257542</v>
      </c>
      <c r="J693" s="49">
        <v>8750.0299869257542</v>
      </c>
      <c r="K693" s="49">
        <v>8750.0299869257542</v>
      </c>
      <c r="L693" s="50">
        <v>10293.733275008946</v>
      </c>
      <c r="M693" s="50">
        <v>10293.733275008946</v>
      </c>
      <c r="N693" s="50">
        <v>10293.733275008946</v>
      </c>
      <c r="O693" s="59">
        <v>690</v>
      </c>
    </row>
    <row r="694" spans="1:15">
      <c r="A694" s="10" t="s">
        <v>762</v>
      </c>
      <c r="B694" s="6" t="s">
        <v>764</v>
      </c>
      <c r="C694" s="47">
        <v>3577.7526231791494</v>
      </c>
      <c r="D694" s="47">
        <v>3577.7526231791494</v>
      </c>
      <c r="E694" s="47">
        <v>3577.7526231791494</v>
      </c>
      <c r="F694" s="48">
        <v>3747.088260522487</v>
      </c>
      <c r="G694" s="48">
        <v>3747.088260522487</v>
      </c>
      <c r="H694" s="48">
        <v>3747.088260522487</v>
      </c>
      <c r="I694" s="49">
        <v>3183.2201555517222</v>
      </c>
      <c r="J694" s="49">
        <v>3183.2201555517222</v>
      </c>
      <c r="K694" s="49">
        <v>3183.2201555517222</v>
      </c>
      <c r="L694" s="50">
        <v>3744.8122218829549</v>
      </c>
      <c r="M694" s="50">
        <v>3744.8122218829549</v>
      </c>
      <c r="N694" s="50">
        <v>3744.8122218829549</v>
      </c>
      <c r="O694" s="59">
        <v>691</v>
      </c>
    </row>
    <row r="695" spans="1:15">
      <c r="A695" s="10" t="s">
        <v>762</v>
      </c>
      <c r="B695" s="6" t="s">
        <v>765</v>
      </c>
      <c r="C695" s="47">
        <v>1067.1840365037735</v>
      </c>
      <c r="D695" s="47">
        <v>1067.1840365037735</v>
      </c>
      <c r="E695" s="47">
        <v>1067.1840365037735</v>
      </c>
      <c r="F695" s="48">
        <v>1117.6940376182226</v>
      </c>
      <c r="G695" s="48">
        <v>1117.6940376182226</v>
      </c>
      <c r="H695" s="48">
        <v>1117.6940376182226</v>
      </c>
      <c r="I695" s="49">
        <v>949.5015705315169</v>
      </c>
      <c r="J695" s="49">
        <v>949.5015705315169</v>
      </c>
      <c r="K695" s="49">
        <v>949.5015705315169</v>
      </c>
      <c r="L695" s="50">
        <v>1117.0151331889901</v>
      </c>
      <c r="M695" s="50">
        <v>1117.0151331889901</v>
      </c>
      <c r="N695" s="50">
        <v>1117.0151331889901</v>
      </c>
      <c r="O695" s="59">
        <v>692</v>
      </c>
    </row>
    <row r="696" spans="1:15">
      <c r="A696" s="10" t="s">
        <v>762</v>
      </c>
      <c r="B696" s="6" t="s">
        <v>295</v>
      </c>
      <c r="C696" s="47">
        <v>648.672397127865</v>
      </c>
      <c r="D696" s="47">
        <v>648.672397127865</v>
      </c>
      <c r="E696" s="47">
        <v>648.672397127865</v>
      </c>
      <c r="F696" s="48">
        <v>679.3741714995856</v>
      </c>
      <c r="G696" s="48">
        <v>679.3741714995856</v>
      </c>
      <c r="H696" s="48">
        <v>679.3741714995856</v>
      </c>
      <c r="I696" s="49">
        <v>577.14081054957182</v>
      </c>
      <c r="J696" s="49">
        <v>577.14081054957182</v>
      </c>
      <c r="K696" s="49">
        <v>577.14081054957182</v>
      </c>
      <c r="L696" s="50">
        <v>678.96150925158781</v>
      </c>
      <c r="M696" s="50">
        <v>678.96150925158781</v>
      </c>
      <c r="N696" s="50">
        <v>678.96150925158781</v>
      </c>
      <c r="O696" s="59">
        <v>693</v>
      </c>
    </row>
    <row r="697" spans="1:15">
      <c r="A697" s="10" t="s">
        <v>762</v>
      </c>
      <c r="B697" s="6" t="s">
        <v>766</v>
      </c>
      <c r="C697" s="47">
        <v>1294.4412727772524</v>
      </c>
      <c r="D697" s="47">
        <v>1294.4412727772524</v>
      </c>
      <c r="E697" s="47">
        <v>1294.4412727772524</v>
      </c>
      <c r="F697" s="48">
        <v>1355.7073973575716</v>
      </c>
      <c r="G697" s="48">
        <v>1355.7073973575716</v>
      </c>
      <c r="H697" s="48">
        <v>1355.7073973575716</v>
      </c>
      <c r="I697" s="49">
        <v>1151.6982820408512</v>
      </c>
      <c r="J697" s="49">
        <v>1151.6982820408512</v>
      </c>
      <c r="K697" s="49">
        <v>1151.6982820408512</v>
      </c>
      <c r="L697" s="50">
        <v>1354.8839199784038</v>
      </c>
      <c r="M697" s="50">
        <v>1354.8839199784038</v>
      </c>
      <c r="N697" s="50">
        <v>1354.8839199784038</v>
      </c>
      <c r="O697" s="59">
        <v>694</v>
      </c>
    </row>
    <row r="698" spans="1:15">
      <c r="A698" s="10" t="s">
        <v>762</v>
      </c>
      <c r="B698" s="6" t="s">
        <v>767</v>
      </c>
      <c r="C698" s="47">
        <v>1319.4528397749682</v>
      </c>
      <c r="D698" s="47">
        <v>1319.4528397749682</v>
      </c>
      <c r="E698" s="47">
        <v>1319.4528397749682</v>
      </c>
      <c r="F698" s="48">
        <v>1381.902766055571</v>
      </c>
      <c r="G698" s="48">
        <v>1381.902766055571</v>
      </c>
      <c r="H698" s="48">
        <v>1381.902766055571</v>
      </c>
      <c r="I698" s="49">
        <v>1173.951727869734</v>
      </c>
      <c r="J698" s="49">
        <v>1173.951727869734</v>
      </c>
      <c r="K698" s="49">
        <v>1173.951727869734</v>
      </c>
      <c r="L698" s="50">
        <v>1381.0633772093684</v>
      </c>
      <c r="M698" s="50">
        <v>1381.0633772093684</v>
      </c>
      <c r="N698" s="50">
        <v>1381.0633772093684</v>
      </c>
      <c r="O698" s="59">
        <v>695</v>
      </c>
    </row>
    <row r="699" spans="1:15">
      <c r="A699" s="10" t="s">
        <v>762</v>
      </c>
      <c r="B699" s="6" t="s">
        <v>768</v>
      </c>
      <c r="C699" s="47">
        <v>2097.7843977167281</v>
      </c>
      <c r="D699" s="47">
        <v>2097.7843977167281</v>
      </c>
      <c r="E699" s="47">
        <v>2097.7843977167281</v>
      </c>
      <c r="F699" s="48">
        <v>2197.0728884007535</v>
      </c>
      <c r="G699" s="48">
        <v>2197.0728884007535</v>
      </c>
      <c r="H699" s="48">
        <v>2197.0728884007535</v>
      </c>
      <c r="I699" s="49">
        <v>1866.4536875889657</v>
      </c>
      <c r="J699" s="49">
        <v>1866.4536875889657</v>
      </c>
      <c r="K699" s="49">
        <v>1866.4536875889657</v>
      </c>
      <c r="L699" s="50">
        <v>2195.7383527719689</v>
      </c>
      <c r="M699" s="50">
        <v>2195.7383527719689</v>
      </c>
      <c r="N699" s="50">
        <v>2195.7383527719689</v>
      </c>
      <c r="O699" s="59">
        <v>696</v>
      </c>
    </row>
    <row r="700" spans="1:15">
      <c r="A700" s="10" t="s">
        <v>762</v>
      </c>
      <c r="B700" s="6" t="s">
        <v>769</v>
      </c>
      <c r="C700" s="47">
        <v>79643.079910227549</v>
      </c>
      <c r="D700" s="47">
        <v>79643.079910227549</v>
      </c>
      <c r="E700" s="47">
        <v>79643.079910227549</v>
      </c>
      <c r="F700" s="48">
        <v>83412.600365389953</v>
      </c>
      <c r="G700" s="48">
        <v>83412.600365389953</v>
      </c>
      <c r="H700" s="48">
        <v>83412.600365389953</v>
      </c>
      <c r="I700" s="49">
        <v>70860.532832249475</v>
      </c>
      <c r="J700" s="49">
        <v>70860.532832249475</v>
      </c>
      <c r="K700" s="49">
        <v>70860.532832249475</v>
      </c>
      <c r="L700" s="50">
        <v>83361.934277949287</v>
      </c>
      <c r="M700" s="50">
        <v>83361.934277949287</v>
      </c>
      <c r="N700" s="50">
        <v>83361.934277949287</v>
      </c>
      <c r="O700" s="59">
        <v>697</v>
      </c>
    </row>
    <row r="701" spans="1:15">
      <c r="A701" s="10" t="s">
        <v>774</v>
      </c>
      <c r="B701" s="6" t="s">
        <v>773</v>
      </c>
      <c r="C701" s="47">
        <v>34936.913052871605</v>
      </c>
      <c r="D701" s="47">
        <v>34936.913052871605</v>
      </c>
      <c r="E701" s="47">
        <v>34936.913052871605</v>
      </c>
      <c r="F701" s="48">
        <v>36590.496441150077</v>
      </c>
      <c r="G701" s="48">
        <v>36590.496441150077</v>
      </c>
      <c r="H701" s="48">
        <v>36590.496441150077</v>
      </c>
      <c r="I701" s="49">
        <v>31084.364116496636</v>
      </c>
      <c r="J701" s="49">
        <v>31084.364116496636</v>
      </c>
      <c r="K701" s="49">
        <v>31084.364116496636</v>
      </c>
      <c r="L701" s="50">
        <v>36568.322337442813</v>
      </c>
      <c r="M701" s="50">
        <v>36568.322337442813</v>
      </c>
      <c r="N701" s="50">
        <v>36568.322337442813</v>
      </c>
      <c r="O701" s="59">
        <v>698</v>
      </c>
    </row>
    <row r="702" spans="1:15">
      <c r="A702" s="10" t="s">
        <v>774</v>
      </c>
      <c r="B702" s="6" t="s">
        <v>775</v>
      </c>
      <c r="C702" s="47">
        <v>11379.961923648809</v>
      </c>
      <c r="D702" s="47">
        <v>11379.961923648809</v>
      </c>
      <c r="E702" s="47">
        <v>11379.961923648809</v>
      </c>
      <c r="F702" s="48">
        <v>11918.581805940912</v>
      </c>
      <c r="G702" s="48">
        <v>11918.581805940912</v>
      </c>
      <c r="H702" s="48">
        <v>11918.581805940912</v>
      </c>
      <c r="I702" s="49">
        <v>10125.075433288512</v>
      </c>
      <c r="J702" s="49">
        <v>10125.075433288512</v>
      </c>
      <c r="K702" s="49">
        <v>10125.075433288512</v>
      </c>
      <c r="L702" s="50">
        <v>11911.359059744138</v>
      </c>
      <c r="M702" s="50">
        <v>11911.359059744138</v>
      </c>
      <c r="N702" s="50">
        <v>11911.359059744138</v>
      </c>
      <c r="O702" s="59">
        <v>699</v>
      </c>
    </row>
    <row r="703" spans="1:15">
      <c r="A703" s="10" t="s">
        <v>774</v>
      </c>
      <c r="B703" s="6" t="s">
        <v>418</v>
      </c>
      <c r="C703" s="47">
        <v>5056.8335390896973</v>
      </c>
      <c r="D703" s="47">
        <v>5056.8335390896973</v>
      </c>
      <c r="E703" s="47">
        <v>5056.8335390896973</v>
      </c>
      <c r="F703" s="48">
        <v>5296.1762630697385</v>
      </c>
      <c r="G703" s="48">
        <v>5296.1762630697385</v>
      </c>
      <c r="H703" s="48">
        <v>5296.1762630697385</v>
      </c>
      <c r="I703" s="49">
        <v>4499.2084666351629</v>
      </c>
      <c r="J703" s="49">
        <v>4499.2084666351629</v>
      </c>
      <c r="K703" s="49">
        <v>4499.2084666351629</v>
      </c>
      <c r="L703" s="50">
        <v>5292.9667422069069</v>
      </c>
      <c r="M703" s="50">
        <v>5292.9667422069069</v>
      </c>
      <c r="N703" s="50">
        <v>5292.9667422069069</v>
      </c>
      <c r="O703" s="59">
        <v>700</v>
      </c>
    </row>
    <row r="704" spans="1:15">
      <c r="A704" s="10" t="s">
        <v>774</v>
      </c>
      <c r="B704" s="6" t="s">
        <v>776</v>
      </c>
      <c r="C704" s="47">
        <v>4263.5563561680774</v>
      </c>
      <c r="D704" s="47">
        <v>4263.5563561680774</v>
      </c>
      <c r="E704" s="47">
        <v>4263.5563561680774</v>
      </c>
      <c r="F704" s="48">
        <v>4465.3528330027448</v>
      </c>
      <c r="G704" s="48">
        <v>4465.3528330027448</v>
      </c>
      <c r="H704" s="48">
        <v>4465.3528330027448</v>
      </c>
      <c r="I704" s="49">
        <v>3793.4072196295247</v>
      </c>
      <c r="J704" s="49">
        <v>3793.4072196295247</v>
      </c>
      <c r="K704" s="49">
        <v>3793.4072196295247</v>
      </c>
      <c r="L704" s="50">
        <v>4462.6467971071197</v>
      </c>
      <c r="M704" s="50">
        <v>4462.6467971071197</v>
      </c>
      <c r="N704" s="50">
        <v>4462.6467971071197</v>
      </c>
      <c r="O704" s="59">
        <v>701</v>
      </c>
    </row>
    <row r="705" spans="1:15">
      <c r="A705" s="10" t="s">
        <v>774</v>
      </c>
      <c r="B705" s="6" t="s">
        <v>777</v>
      </c>
      <c r="C705" s="47">
        <v>819.88814606618359</v>
      </c>
      <c r="D705" s="47">
        <v>819.88814606618359</v>
      </c>
      <c r="E705" s="47">
        <v>819.88814606618359</v>
      </c>
      <c r="F705" s="48">
        <v>858.69390479277024</v>
      </c>
      <c r="G705" s="48">
        <v>858.69390479277024</v>
      </c>
      <c r="H705" s="48">
        <v>858.69390479277024</v>
      </c>
      <c r="I705" s="49">
        <v>729.47777694474507</v>
      </c>
      <c r="J705" s="49">
        <v>729.47777694474507</v>
      </c>
      <c r="K705" s="49">
        <v>729.47777694474507</v>
      </c>
      <c r="L705" s="50">
        <v>858.17353011766045</v>
      </c>
      <c r="M705" s="50">
        <v>858.17353011766045</v>
      </c>
      <c r="N705" s="50">
        <v>858.17353011766045</v>
      </c>
      <c r="O705" s="59">
        <v>702</v>
      </c>
    </row>
    <row r="706" spans="1:15">
      <c r="A706" s="10" t="s">
        <v>774</v>
      </c>
      <c r="B706" s="6" t="s">
        <v>778</v>
      </c>
      <c r="C706" s="47">
        <v>1052.2110389489237</v>
      </c>
      <c r="D706" s="47">
        <v>1052.2110389489237</v>
      </c>
      <c r="E706" s="47">
        <v>1052.2110389489237</v>
      </c>
      <c r="F706" s="48">
        <v>1102.0127684931474</v>
      </c>
      <c r="G706" s="48">
        <v>1102.0127684931474</v>
      </c>
      <c r="H706" s="48">
        <v>1102.0127684931474</v>
      </c>
      <c r="I706" s="49">
        <v>936.18205514002102</v>
      </c>
      <c r="J706" s="49">
        <v>936.18205514002102</v>
      </c>
      <c r="K706" s="49">
        <v>936.18205514002102</v>
      </c>
      <c r="L706" s="50">
        <v>1101.3449408386471</v>
      </c>
      <c r="M706" s="50">
        <v>1101.3449408386471</v>
      </c>
      <c r="N706" s="50">
        <v>1101.3449408386471</v>
      </c>
      <c r="O706" s="59">
        <v>703</v>
      </c>
    </row>
    <row r="707" spans="1:15">
      <c r="A707" s="10" t="s">
        <v>774</v>
      </c>
      <c r="B707" s="6" t="s">
        <v>779</v>
      </c>
      <c r="C707" s="47">
        <v>1140.1011541385965</v>
      </c>
      <c r="D707" s="47">
        <v>1140.1011541385965</v>
      </c>
      <c r="E707" s="47">
        <v>1140.1011541385965</v>
      </c>
      <c r="F707" s="48">
        <v>1194.0627713709964</v>
      </c>
      <c r="G707" s="48">
        <v>1194.0627713709964</v>
      </c>
      <c r="H707" s="48">
        <v>1194.0627713709964</v>
      </c>
      <c r="I707" s="49">
        <v>1014.3803876218334</v>
      </c>
      <c r="J707" s="49">
        <v>1014.3803876218334</v>
      </c>
      <c r="K707" s="49">
        <v>1014.3803876218334</v>
      </c>
      <c r="L707" s="50">
        <v>1193.3391607534707</v>
      </c>
      <c r="M707" s="50">
        <v>1193.3391607534707</v>
      </c>
      <c r="N707" s="50">
        <v>1193.3391607534707</v>
      </c>
      <c r="O707" s="59">
        <v>704</v>
      </c>
    </row>
    <row r="708" spans="1:15">
      <c r="A708" s="10" t="s">
        <v>774</v>
      </c>
      <c r="B708" s="6" t="s">
        <v>780</v>
      </c>
      <c r="C708" s="47">
        <v>612.59789240817349</v>
      </c>
      <c r="D708" s="47">
        <v>612.59789240817349</v>
      </c>
      <c r="E708" s="47">
        <v>612.59789240817349</v>
      </c>
      <c r="F708" s="48">
        <v>641.59248895560063</v>
      </c>
      <c r="G708" s="48">
        <v>641.59248895560063</v>
      </c>
      <c r="H708" s="48">
        <v>641.59248895560063</v>
      </c>
      <c r="I708" s="49">
        <v>545.04574905621018</v>
      </c>
      <c r="J708" s="49">
        <v>545.04574905621018</v>
      </c>
      <c r="K708" s="49">
        <v>545.04574905621018</v>
      </c>
      <c r="L708" s="50">
        <v>641.20367929813176</v>
      </c>
      <c r="M708" s="50">
        <v>641.20367929813176</v>
      </c>
      <c r="N708" s="50">
        <v>641.20367929813176</v>
      </c>
      <c r="O708" s="59">
        <v>705</v>
      </c>
    </row>
    <row r="709" spans="1:15">
      <c r="A709" s="10" t="s">
        <v>774</v>
      </c>
      <c r="B709" s="6" t="s">
        <v>781</v>
      </c>
      <c r="C709" s="47">
        <v>56279.936896659929</v>
      </c>
      <c r="D709" s="47">
        <v>56279.936896659929</v>
      </c>
      <c r="E709" s="47">
        <v>56279.936896659929</v>
      </c>
      <c r="F709" s="48">
        <v>58943.697389890687</v>
      </c>
      <c r="G709" s="48">
        <v>58943.697389890687</v>
      </c>
      <c r="H709" s="48">
        <v>58943.697389890687</v>
      </c>
      <c r="I709" s="49">
        <v>50073.858795187356</v>
      </c>
      <c r="J709" s="49">
        <v>50073.858795187356</v>
      </c>
      <c r="K709" s="49">
        <v>50073.858795187356</v>
      </c>
      <c r="L709" s="50">
        <v>58907.977085824437</v>
      </c>
      <c r="M709" s="50">
        <v>58907.977085824437</v>
      </c>
      <c r="N709" s="50">
        <v>58907.977085824437</v>
      </c>
      <c r="O709" s="59">
        <v>706</v>
      </c>
    </row>
    <row r="710" spans="1:15">
      <c r="A710" s="10" t="s">
        <v>784</v>
      </c>
      <c r="B710" s="6" t="s">
        <v>783</v>
      </c>
      <c r="C710" s="47">
        <v>24956.713639022848</v>
      </c>
      <c r="D710" s="47">
        <v>24956.713639022848</v>
      </c>
      <c r="E710" s="47">
        <v>24956.713639022848</v>
      </c>
      <c r="F710" s="48">
        <v>26137.856299867348</v>
      </c>
      <c r="G710" s="48">
        <v>26137.856299867348</v>
      </c>
      <c r="H710" s="48">
        <v>26137.856299867348</v>
      </c>
      <c r="I710" s="49">
        <v>22204.692590525916</v>
      </c>
      <c r="J710" s="49">
        <v>22204.692590525916</v>
      </c>
      <c r="K710" s="49">
        <v>22204.692590525916</v>
      </c>
      <c r="L710" s="50">
        <v>26122.067632854149</v>
      </c>
      <c r="M710" s="50">
        <v>26122.067632854149</v>
      </c>
      <c r="N710" s="50">
        <v>26122.067632854149</v>
      </c>
      <c r="O710" s="59">
        <v>707</v>
      </c>
    </row>
    <row r="711" spans="1:15">
      <c r="A711" s="10" t="s">
        <v>784</v>
      </c>
      <c r="B711" s="6" t="s">
        <v>785</v>
      </c>
      <c r="C711" s="47">
        <v>9954.4530104781243</v>
      </c>
      <c r="D711" s="47">
        <v>9954.4530104781243</v>
      </c>
      <c r="E711" s="47">
        <v>9954.4530104781243</v>
      </c>
      <c r="F711" s="48">
        <v>10425.57389947463</v>
      </c>
      <c r="G711" s="48">
        <v>10425.57389947463</v>
      </c>
      <c r="H711" s="48">
        <v>10425.57389947463</v>
      </c>
      <c r="I711" s="49">
        <v>8856.7578328456711</v>
      </c>
      <c r="J711" s="49">
        <v>8856.7578328456711</v>
      </c>
      <c r="K711" s="49">
        <v>8856.7578328456711</v>
      </c>
      <c r="L711" s="50">
        <v>10419.27629370192</v>
      </c>
      <c r="M711" s="50">
        <v>10419.27629370192</v>
      </c>
      <c r="N711" s="50">
        <v>10419.27629370192</v>
      </c>
      <c r="O711" s="59">
        <v>708</v>
      </c>
    </row>
    <row r="712" spans="1:15">
      <c r="A712" s="10" t="s">
        <v>784</v>
      </c>
      <c r="B712" s="6" t="s">
        <v>786</v>
      </c>
      <c r="C712" s="47">
        <v>2830.222734254065</v>
      </c>
      <c r="D712" s="47">
        <v>2830.222734254065</v>
      </c>
      <c r="E712" s="47">
        <v>2830.222734254065</v>
      </c>
      <c r="F712" s="48">
        <v>2964.1705312064814</v>
      </c>
      <c r="G712" s="48">
        <v>2964.1705312064814</v>
      </c>
      <c r="H712" s="48">
        <v>2964.1705312064814</v>
      </c>
      <c r="I712" s="49">
        <v>2518.1290568067689</v>
      </c>
      <c r="J712" s="49">
        <v>2518.1290568067689</v>
      </c>
      <c r="K712" s="49">
        <v>2518.1290568067689</v>
      </c>
      <c r="L712" s="50">
        <v>2962.3800132332153</v>
      </c>
      <c r="M712" s="50">
        <v>2962.3800132332153</v>
      </c>
      <c r="N712" s="50">
        <v>2962.3800132332153</v>
      </c>
      <c r="O712" s="59">
        <v>709</v>
      </c>
    </row>
    <row r="713" spans="1:15">
      <c r="A713" s="10" t="s">
        <v>784</v>
      </c>
      <c r="B713" s="6" t="s">
        <v>787</v>
      </c>
      <c r="C713" s="47">
        <v>6307.4642913355265</v>
      </c>
      <c r="D713" s="47">
        <v>6307.4642913355265</v>
      </c>
      <c r="E713" s="47">
        <v>6307.4642913355265</v>
      </c>
      <c r="F713" s="48">
        <v>6605.9817669938875</v>
      </c>
      <c r="G713" s="48">
        <v>6605.9817669938875</v>
      </c>
      <c r="H713" s="48">
        <v>6605.9817669938875</v>
      </c>
      <c r="I713" s="49">
        <v>5611.9290240134542</v>
      </c>
      <c r="J713" s="49">
        <v>5611.9290240134542</v>
      </c>
      <c r="K713" s="49">
        <v>5611.9290240134542</v>
      </c>
      <c r="L713" s="50">
        <v>6601.9913997190142</v>
      </c>
      <c r="M713" s="50">
        <v>6601.9913997190142</v>
      </c>
      <c r="N713" s="50">
        <v>6601.9913997190142</v>
      </c>
      <c r="O713" s="59">
        <v>710</v>
      </c>
    </row>
    <row r="714" spans="1:15">
      <c r="A714" s="10" t="s">
        <v>784</v>
      </c>
      <c r="B714" s="6" t="s">
        <v>788</v>
      </c>
      <c r="C714" s="47">
        <v>1953.9225458797468</v>
      </c>
      <c r="D714" s="47">
        <v>1953.9225458797468</v>
      </c>
      <c r="E714" s="47">
        <v>1953.9225458797468</v>
      </c>
      <c r="F714" s="48">
        <v>2046.3971123753865</v>
      </c>
      <c r="G714" s="48">
        <v>2046.3971123753865</v>
      </c>
      <c r="H714" s="48">
        <v>2046.3971123753865</v>
      </c>
      <c r="I714" s="49">
        <v>1738.4600434376857</v>
      </c>
      <c r="J714" s="49">
        <v>1738.4600434376857</v>
      </c>
      <c r="K714" s="49">
        <v>1738.4600434376857</v>
      </c>
      <c r="L714" s="50">
        <v>2045.1609787685065</v>
      </c>
      <c r="M714" s="50">
        <v>2045.1609787685065</v>
      </c>
      <c r="N714" s="50">
        <v>2045.1609787685065</v>
      </c>
      <c r="O714" s="59">
        <v>711</v>
      </c>
    </row>
    <row r="715" spans="1:15">
      <c r="A715" s="10" t="s">
        <v>784</v>
      </c>
      <c r="B715" s="6" t="s">
        <v>789</v>
      </c>
      <c r="C715" s="47">
        <v>875.39724402716104</v>
      </c>
      <c r="D715" s="47">
        <v>875.39724402716104</v>
      </c>
      <c r="E715" s="47">
        <v>875.39724402716104</v>
      </c>
      <c r="F715" s="48">
        <v>916.82774024800347</v>
      </c>
      <c r="G715" s="48">
        <v>916.82774024800347</v>
      </c>
      <c r="H715" s="48">
        <v>916.82774024800347</v>
      </c>
      <c r="I715" s="49">
        <v>778.86563829554689</v>
      </c>
      <c r="J715" s="49">
        <v>778.86563829554689</v>
      </c>
      <c r="K715" s="49">
        <v>778.86563829554689</v>
      </c>
      <c r="L715" s="50">
        <v>916.27392712219967</v>
      </c>
      <c r="M715" s="50">
        <v>916.27392712219967</v>
      </c>
      <c r="N715" s="50">
        <v>916.27392712219967</v>
      </c>
      <c r="O715" s="59">
        <v>712</v>
      </c>
    </row>
    <row r="716" spans="1:15">
      <c r="A716" s="10" t="s">
        <v>784</v>
      </c>
      <c r="B716" s="6" t="s">
        <v>790</v>
      </c>
      <c r="C716" s="47">
        <v>1642.9799458747914</v>
      </c>
      <c r="D716" s="47">
        <v>1642.9799458747914</v>
      </c>
      <c r="E716" s="47">
        <v>1642.9799458747914</v>
      </c>
      <c r="F716" s="48">
        <v>1720.7383291721155</v>
      </c>
      <c r="G716" s="48">
        <v>1720.7383291721155</v>
      </c>
      <c r="H716" s="48">
        <v>1720.7383291721155</v>
      </c>
      <c r="I716" s="49">
        <v>1461.8056350778825</v>
      </c>
      <c r="J716" s="49">
        <v>1461.8056350778825</v>
      </c>
      <c r="K716" s="49">
        <v>1461.8056350778825</v>
      </c>
      <c r="L716" s="50">
        <v>1719.6989109358051</v>
      </c>
      <c r="M716" s="50">
        <v>1719.6989109358051</v>
      </c>
      <c r="N716" s="50">
        <v>1719.6989109358051</v>
      </c>
      <c r="O716" s="59">
        <v>713</v>
      </c>
    </row>
    <row r="717" spans="1:15">
      <c r="A717" s="10" t="s">
        <v>784</v>
      </c>
      <c r="B717" s="6" t="s">
        <v>791</v>
      </c>
      <c r="C717" s="47">
        <v>378.79329719205657</v>
      </c>
      <c r="D717" s="47">
        <v>378.79329719205657</v>
      </c>
      <c r="E717" s="47">
        <v>378.79329719205657</v>
      </c>
      <c r="F717" s="48">
        <v>396.72069458206823</v>
      </c>
      <c r="G717" s="48">
        <v>396.72069458206823</v>
      </c>
      <c r="H717" s="48">
        <v>396.72069458206823</v>
      </c>
      <c r="I717" s="49">
        <v>337.02308890340993</v>
      </c>
      <c r="J717" s="49">
        <v>337.02308890340993</v>
      </c>
      <c r="K717" s="49">
        <v>337.02308890340993</v>
      </c>
      <c r="L717" s="50">
        <v>396.48105400588094</v>
      </c>
      <c r="M717" s="50">
        <v>396.48105400588094</v>
      </c>
      <c r="N717" s="50">
        <v>396.48105400588094</v>
      </c>
      <c r="O717" s="59">
        <v>714</v>
      </c>
    </row>
    <row r="718" spans="1:15">
      <c r="A718" s="10" t="s">
        <v>784</v>
      </c>
      <c r="B718" s="6" t="s">
        <v>792</v>
      </c>
      <c r="C718" s="47">
        <v>1489.5132082681398</v>
      </c>
      <c r="D718" s="47">
        <v>1489.5132082681398</v>
      </c>
      <c r="E718" s="47">
        <v>1489.5132082681398</v>
      </c>
      <c r="F718" s="48">
        <v>1560.008371198003</v>
      </c>
      <c r="G718" s="48">
        <v>1560.008371198003</v>
      </c>
      <c r="H718" s="48">
        <v>1560.008371198003</v>
      </c>
      <c r="I718" s="49">
        <v>1325.261946645353</v>
      </c>
      <c r="J718" s="49">
        <v>1325.261946645353</v>
      </c>
      <c r="K718" s="49">
        <v>1325.261946645353</v>
      </c>
      <c r="L718" s="50">
        <v>1559.0660424764708</v>
      </c>
      <c r="M718" s="50">
        <v>1559.0660424764708</v>
      </c>
      <c r="N718" s="50">
        <v>1559.0660424764708</v>
      </c>
      <c r="O718" s="59">
        <v>715</v>
      </c>
    </row>
    <row r="719" spans="1:15">
      <c r="A719" s="10" t="s">
        <v>784</v>
      </c>
      <c r="B719" s="6" t="s">
        <v>793</v>
      </c>
      <c r="C719" s="47">
        <v>574.61034185237747</v>
      </c>
      <c r="D719" s="47">
        <v>574.61034185237747</v>
      </c>
      <c r="E719" s="47">
        <v>574.61034185237747</v>
      </c>
      <c r="F719" s="48">
        <v>601.80530020871561</v>
      </c>
      <c r="G719" s="48">
        <v>601.80530020871561</v>
      </c>
      <c r="H719" s="48">
        <v>601.80530020871561</v>
      </c>
      <c r="I719" s="49">
        <v>511.24704096531093</v>
      </c>
      <c r="J719" s="49">
        <v>511.24704096531093</v>
      </c>
      <c r="K719" s="49">
        <v>511.24704096531093</v>
      </c>
      <c r="L719" s="50">
        <v>601.44177753176905</v>
      </c>
      <c r="M719" s="50">
        <v>601.44177753176905</v>
      </c>
      <c r="N719" s="50">
        <v>601.44177753176905</v>
      </c>
      <c r="O719" s="59">
        <v>716</v>
      </c>
    </row>
    <row r="720" spans="1:15">
      <c r="A720" s="10" t="s">
        <v>784</v>
      </c>
      <c r="B720" s="6" t="s">
        <v>794</v>
      </c>
      <c r="C720" s="47">
        <v>37553.596408481833</v>
      </c>
      <c r="D720" s="47">
        <v>37553.596408481833</v>
      </c>
      <c r="E720" s="47">
        <v>37553.596408481833</v>
      </c>
      <c r="F720" s="48">
        <v>39330.919954673365</v>
      </c>
      <c r="G720" s="48">
        <v>39330.919954673365</v>
      </c>
      <c r="H720" s="48">
        <v>39330.919954673365</v>
      </c>
      <c r="I720" s="49">
        <v>33412.494769149671</v>
      </c>
      <c r="J720" s="49">
        <v>33412.494769149671</v>
      </c>
      <c r="K720" s="49">
        <v>33412.494769149671</v>
      </c>
      <c r="L720" s="50">
        <v>39307.161969651068</v>
      </c>
      <c r="M720" s="50">
        <v>39307.161969651068</v>
      </c>
      <c r="N720" s="50">
        <v>39307.161969651068</v>
      </c>
      <c r="O720" s="59">
        <v>717</v>
      </c>
    </row>
    <row r="721" spans="1:15">
      <c r="A721" s="10" t="s">
        <v>799</v>
      </c>
      <c r="B721" s="6" t="s">
        <v>798</v>
      </c>
      <c r="C721" s="47">
        <v>41963.362853336403</v>
      </c>
      <c r="D721" s="47">
        <v>41963.362853336403</v>
      </c>
      <c r="E721" s="47">
        <v>41963.362853336403</v>
      </c>
      <c r="F721" s="48">
        <v>43949.465652058316</v>
      </c>
      <c r="G721" s="48">
        <v>43949.465652058316</v>
      </c>
      <c r="H721" s="48">
        <v>43949.465652058316</v>
      </c>
      <c r="I721" s="49">
        <v>37335.875962647275</v>
      </c>
      <c r="J721" s="49">
        <v>37335.875962647275</v>
      </c>
      <c r="K721" s="49">
        <v>37335.875962647275</v>
      </c>
      <c r="L721" s="50">
        <v>43922.793837853707</v>
      </c>
      <c r="M721" s="50">
        <v>43922.793837853707</v>
      </c>
      <c r="N721" s="50">
        <v>43922.793837853707</v>
      </c>
      <c r="O721" s="59">
        <v>718</v>
      </c>
    </row>
    <row r="722" spans="1:15">
      <c r="A722" s="10" t="s">
        <v>799</v>
      </c>
      <c r="B722" s="6" t="s">
        <v>660</v>
      </c>
      <c r="C722" s="47">
        <v>0</v>
      </c>
      <c r="D722" s="47">
        <v>0</v>
      </c>
      <c r="E722" s="47">
        <v>0</v>
      </c>
      <c r="F722" s="48">
        <v>0</v>
      </c>
      <c r="G722" s="48">
        <v>0</v>
      </c>
      <c r="H722" s="48">
        <v>0</v>
      </c>
      <c r="I722" s="49">
        <v>0</v>
      </c>
      <c r="J722" s="49">
        <v>0</v>
      </c>
      <c r="K722" s="49">
        <v>0</v>
      </c>
      <c r="L722" s="50">
        <v>0</v>
      </c>
      <c r="M722" s="50">
        <v>0</v>
      </c>
      <c r="N722" s="50">
        <v>0</v>
      </c>
      <c r="O722" s="59">
        <v>719</v>
      </c>
    </row>
    <row r="723" spans="1:15">
      <c r="A723" s="10" t="s">
        <v>799</v>
      </c>
      <c r="B723" s="6" t="s">
        <v>800</v>
      </c>
      <c r="C723" s="47">
        <v>4993.303561814274</v>
      </c>
      <c r="D723" s="47">
        <v>4993.303561814274</v>
      </c>
      <c r="E723" s="47">
        <v>4993.303561814274</v>
      </c>
      <c r="F723" s="48">
        <v>5229.6338629307129</v>
      </c>
      <c r="G723" s="48">
        <v>5229.6338629307129</v>
      </c>
      <c r="H723" s="48">
        <v>5229.6338629307129</v>
      </c>
      <c r="I723" s="49">
        <v>4442.6697421586659</v>
      </c>
      <c r="J723" s="49">
        <v>4442.6697421586659</v>
      </c>
      <c r="K723" s="49">
        <v>4442.6697421586659</v>
      </c>
      <c r="L723" s="50">
        <v>5226.4601309938007</v>
      </c>
      <c r="M723" s="50">
        <v>5226.4601309938007</v>
      </c>
      <c r="N723" s="50">
        <v>5226.4601309938007</v>
      </c>
      <c r="O723" s="59">
        <v>720</v>
      </c>
    </row>
    <row r="724" spans="1:15">
      <c r="A724" s="10" t="s">
        <v>799</v>
      </c>
      <c r="B724" s="6" t="s">
        <v>801</v>
      </c>
      <c r="C724" s="47">
        <v>1204.558364456105</v>
      </c>
      <c r="D724" s="47">
        <v>1204.558364456105</v>
      </c>
      <c r="E724" s="47">
        <v>1204.558364456105</v>
      </c>
      <c r="F724" s="48">
        <v>1261.5694468908375</v>
      </c>
      <c r="G724" s="48">
        <v>1261.5694468908375</v>
      </c>
      <c r="H724" s="48">
        <v>1261.5694468908375</v>
      </c>
      <c r="I724" s="49">
        <v>1071.7263495369914</v>
      </c>
      <c r="J724" s="49">
        <v>1071.7263495369914</v>
      </c>
      <c r="K724" s="49">
        <v>1071.7263495369914</v>
      </c>
      <c r="L724" s="50">
        <v>1260.8038324426423</v>
      </c>
      <c r="M724" s="50">
        <v>1260.8038324426423</v>
      </c>
      <c r="N724" s="50">
        <v>1260.8038324426423</v>
      </c>
      <c r="O724" s="59">
        <v>721</v>
      </c>
    </row>
    <row r="725" spans="1:15">
      <c r="A725" s="10" t="s">
        <v>799</v>
      </c>
      <c r="B725" s="6" t="s">
        <v>1768</v>
      </c>
      <c r="C725" s="47">
        <v>47811.441887059882</v>
      </c>
      <c r="D725" s="47">
        <v>47811.441887059882</v>
      </c>
      <c r="E725" s="47">
        <v>47811.441887059882</v>
      </c>
      <c r="F725" s="48">
        <v>50074.33103812013</v>
      </c>
      <c r="G725" s="48">
        <v>50074.33103812013</v>
      </c>
      <c r="H725" s="48">
        <v>50074.33103812013</v>
      </c>
      <c r="I725" s="49">
        <v>42539.06127899039</v>
      </c>
      <c r="J725" s="49">
        <v>42539.06127899039</v>
      </c>
      <c r="K725" s="49">
        <v>42539.06127899039</v>
      </c>
      <c r="L725" s="50">
        <v>50043.942198709839</v>
      </c>
      <c r="M725" s="50">
        <v>50043.942198709839</v>
      </c>
      <c r="N725" s="50">
        <v>50043.942198709839</v>
      </c>
      <c r="O725" s="59">
        <v>722</v>
      </c>
    </row>
    <row r="726" spans="1:15">
      <c r="A726" s="10" t="s">
        <v>804</v>
      </c>
      <c r="B726" s="6" t="s">
        <v>803</v>
      </c>
      <c r="C726" s="47">
        <v>58467.2211345943</v>
      </c>
      <c r="D726" s="47">
        <v>58467.2211345943</v>
      </c>
      <c r="E726" s="47">
        <v>58467.2211345943</v>
      </c>
      <c r="F726" s="48">
        <v>61234.45299009783</v>
      </c>
      <c r="G726" s="48">
        <v>61234.45299009783</v>
      </c>
      <c r="H726" s="48">
        <v>61234.45299009783</v>
      </c>
      <c r="I726" s="49">
        <v>52019.878604443307</v>
      </c>
      <c r="J726" s="49">
        <v>52019.878604443307</v>
      </c>
      <c r="K726" s="49">
        <v>52019.878604443307</v>
      </c>
      <c r="L726" s="50">
        <v>61197.32913996961</v>
      </c>
      <c r="M726" s="50">
        <v>61197.32913996961</v>
      </c>
      <c r="N726" s="50">
        <v>61197.32913996961</v>
      </c>
      <c r="O726" s="59">
        <v>723</v>
      </c>
    </row>
    <row r="727" spans="1:15">
      <c r="A727" s="10" t="s">
        <v>804</v>
      </c>
      <c r="B727" s="6" t="s">
        <v>805</v>
      </c>
      <c r="C727" s="47">
        <v>10553.096902868363</v>
      </c>
      <c r="D727" s="47">
        <v>10553.096902868363</v>
      </c>
      <c r="E727" s="47">
        <v>10553.096902868363</v>
      </c>
      <c r="F727" s="48">
        <v>11052.571058765161</v>
      </c>
      <c r="G727" s="48">
        <v>11052.571058765161</v>
      </c>
      <c r="H727" s="48">
        <v>11052.571058765161</v>
      </c>
      <c r="I727" s="49">
        <v>9389.3776570017271</v>
      </c>
      <c r="J727" s="49">
        <v>9389.3776570017271</v>
      </c>
      <c r="K727" s="49">
        <v>9389.3776570017271</v>
      </c>
      <c r="L727" s="50">
        <v>11045.870353990622</v>
      </c>
      <c r="M727" s="50">
        <v>11045.870353990622</v>
      </c>
      <c r="N727" s="50">
        <v>11045.870353990622</v>
      </c>
      <c r="O727" s="59">
        <v>724</v>
      </c>
    </row>
    <row r="728" spans="1:15">
      <c r="A728" s="10" t="s">
        <v>804</v>
      </c>
      <c r="B728" s="6" t="s">
        <v>806</v>
      </c>
      <c r="C728" s="47">
        <v>6185.5994574350107</v>
      </c>
      <c r="D728" s="47">
        <v>6185.5994574350107</v>
      </c>
      <c r="E728" s="47">
        <v>6185.5994574350107</v>
      </c>
      <c r="F728" s="48">
        <v>6478.3615817814962</v>
      </c>
      <c r="G728" s="48">
        <v>6478.3615817814962</v>
      </c>
      <c r="H728" s="48">
        <v>6478.3615817814962</v>
      </c>
      <c r="I728" s="49">
        <v>5503.4962604215525</v>
      </c>
      <c r="J728" s="49">
        <v>5503.4962604215525</v>
      </c>
      <c r="K728" s="49">
        <v>5503.4962604215525</v>
      </c>
      <c r="L728" s="50">
        <v>6474.4340260886675</v>
      </c>
      <c r="M728" s="50">
        <v>6474.4340260886675</v>
      </c>
      <c r="N728" s="50">
        <v>6474.4340260886675</v>
      </c>
      <c r="O728" s="59">
        <v>725</v>
      </c>
    </row>
    <row r="729" spans="1:15">
      <c r="A729" s="10" t="s">
        <v>804</v>
      </c>
      <c r="B729" s="6" t="s">
        <v>807</v>
      </c>
      <c r="C729" s="47">
        <v>232.43183734460368</v>
      </c>
      <c r="D729" s="47">
        <v>232.43183734460368</v>
      </c>
      <c r="E729" s="47">
        <v>232.43183734460368</v>
      </c>
      <c r="F729" s="48">
        <v>243.43274985680503</v>
      </c>
      <c r="G729" s="48">
        <v>243.43274985680503</v>
      </c>
      <c r="H729" s="48">
        <v>243.43274985680503</v>
      </c>
      <c r="I729" s="49">
        <v>206.80093440117102</v>
      </c>
      <c r="J729" s="49">
        <v>206.80093440117102</v>
      </c>
      <c r="K729" s="49">
        <v>206.80093440117102</v>
      </c>
      <c r="L729" s="50">
        <v>243.28516691157247</v>
      </c>
      <c r="M729" s="50">
        <v>243.28516691157247</v>
      </c>
      <c r="N729" s="50">
        <v>243.28516691157247</v>
      </c>
      <c r="O729" s="59">
        <v>726</v>
      </c>
    </row>
    <row r="730" spans="1:15">
      <c r="A730" s="10" t="s">
        <v>804</v>
      </c>
      <c r="B730" s="6" t="s">
        <v>808</v>
      </c>
      <c r="C730" s="47">
        <v>3155.455754879918</v>
      </c>
      <c r="D730" s="47">
        <v>3155.455754879918</v>
      </c>
      <c r="E730" s="47">
        <v>3155.455754879918</v>
      </c>
      <c r="F730" s="48">
        <v>3304.8023034944736</v>
      </c>
      <c r="G730" s="48">
        <v>3304.8023034944736</v>
      </c>
      <c r="H730" s="48">
        <v>3304.8023034944736</v>
      </c>
      <c r="I730" s="49">
        <v>2807.4949027023627</v>
      </c>
      <c r="J730" s="49">
        <v>2807.4949027023627</v>
      </c>
      <c r="K730" s="49">
        <v>2807.4949027023627</v>
      </c>
      <c r="L730" s="50">
        <v>3302.7987421098692</v>
      </c>
      <c r="M730" s="50">
        <v>3302.7987421098692</v>
      </c>
      <c r="N730" s="50">
        <v>3302.7987421098692</v>
      </c>
      <c r="O730" s="59">
        <v>727</v>
      </c>
    </row>
    <row r="731" spans="1:15">
      <c r="A731" s="10" t="s">
        <v>804</v>
      </c>
      <c r="B731" s="6" t="s">
        <v>809</v>
      </c>
      <c r="C731" s="47">
        <v>770.71755150782917</v>
      </c>
      <c r="D731" s="47">
        <v>770.71755150782917</v>
      </c>
      <c r="E731" s="47">
        <v>770.71755150782917</v>
      </c>
      <c r="F731" s="48">
        <v>807.19532689616938</v>
      </c>
      <c r="G731" s="48">
        <v>807.19532689616938</v>
      </c>
      <c r="H731" s="48">
        <v>807.19532689616938</v>
      </c>
      <c r="I731" s="49">
        <v>685.72839087829948</v>
      </c>
      <c r="J731" s="49">
        <v>685.72839087829948</v>
      </c>
      <c r="K731" s="49">
        <v>685.72839087829948</v>
      </c>
      <c r="L731" s="50">
        <v>806.70595862591244</v>
      </c>
      <c r="M731" s="50">
        <v>806.70595862591244</v>
      </c>
      <c r="N731" s="50">
        <v>806.70595862591244</v>
      </c>
      <c r="O731" s="59">
        <v>728</v>
      </c>
    </row>
    <row r="732" spans="1:15">
      <c r="A732" s="10" t="s">
        <v>804</v>
      </c>
      <c r="B732" s="6" t="s">
        <v>810</v>
      </c>
      <c r="C732" s="47">
        <v>37179.810694703316</v>
      </c>
      <c r="D732" s="47">
        <v>37179.810694703316</v>
      </c>
      <c r="E732" s="47">
        <v>37179.810694703316</v>
      </c>
      <c r="F732" s="48">
        <v>38939.517322441396</v>
      </c>
      <c r="G732" s="48">
        <v>38939.517322441396</v>
      </c>
      <c r="H732" s="48">
        <v>38939.517322441396</v>
      </c>
      <c r="I732" s="49">
        <v>33079.889916818254</v>
      </c>
      <c r="J732" s="49">
        <v>33079.889916818254</v>
      </c>
      <c r="K732" s="49">
        <v>33079.889916818254</v>
      </c>
      <c r="L732" s="50">
        <v>38915.909945637082</v>
      </c>
      <c r="M732" s="50">
        <v>38915.909945637082</v>
      </c>
      <c r="N732" s="50">
        <v>38915.909945637082</v>
      </c>
      <c r="O732" s="59">
        <v>729</v>
      </c>
    </row>
    <row r="733" spans="1:15">
      <c r="A733" s="10" t="s">
        <v>815</v>
      </c>
      <c r="B733" s="6" t="s">
        <v>814</v>
      </c>
      <c r="C733" s="47">
        <v>279472.0894075773</v>
      </c>
      <c r="D733" s="47">
        <v>279472.0894075773</v>
      </c>
      <c r="E733" s="47">
        <v>279472.0894075773</v>
      </c>
      <c r="F733" s="48">
        <v>292699.7075067971</v>
      </c>
      <c r="G733" s="48">
        <v>292699.7075067971</v>
      </c>
      <c r="H733" s="48">
        <v>292699.7075067971</v>
      </c>
      <c r="I733" s="49">
        <v>248654.12769055538</v>
      </c>
      <c r="J733" s="49">
        <v>248654.12769055538</v>
      </c>
      <c r="K733" s="49">
        <v>248654.12769055538</v>
      </c>
      <c r="L733" s="50">
        <v>292522.1266302694</v>
      </c>
      <c r="M733" s="50">
        <v>292522.1266302694</v>
      </c>
      <c r="N733" s="50">
        <v>292522.1266302694</v>
      </c>
      <c r="O733" s="59">
        <v>730</v>
      </c>
    </row>
    <row r="734" spans="1:15">
      <c r="A734" s="10" t="s">
        <v>815</v>
      </c>
      <c r="B734" s="6" t="s">
        <v>816</v>
      </c>
      <c r="C734" s="47">
        <v>42466.421857376088</v>
      </c>
      <c r="D734" s="47">
        <v>42466.421857376088</v>
      </c>
      <c r="E734" s="47">
        <v>42466.421857376088</v>
      </c>
      <c r="F734" s="48">
        <v>44476.388618495177</v>
      </c>
      <c r="G734" s="48">
        <v>44476.388618495177</v>
      </c>
      <c r="H734" s="48">
        <v>44476.388618495177</v>
      </c>
      <c r="I734" s="49">
        <v>37783.56223502972</v>
      </c>
      <c r="J734" s="49">
        <v>37783.56223502972</v>
      </c>
      <c r="K734" s="49">
        <v>37783.56223502972</v>
      </c>
      <c r="L734" s="50">
        <v>44449.40479899315</v>
      </c>
      <c r="M734" s="50">
        <v>44449.40479899315</v>
      </c>
      <c r="N734" s="50">
        <v>44449.40479899315</v>
      </c>
      <c r="O734" s="59">
        <v>731</v>
      </c>
    </row>
    <row r="735" spans="1:15">
      <c r="A735" s="10" t="s">
        <v>815</v>
      </c>
      <c r="B735" s="6" t="s">
        <v>182</v>
      </c>
      <c r="C735" s="47">
        <v>32484.198545620162</v>
      </c>
      <c r="D735" s="47">
        <v>32484.198545620162</v>
      </c>
      <c r="E735" s="47">
        <v>32484.198545620162</v>
      </c>
      <c r="F735" s="48">
        <v>34021.699387051398</v>
      </c>
      <c r="G735" s="48">
        <v>34021.699387051398</v>
      </c>
      <c r="H735" s="48">
        <v>34021.699387051398</v>
      </c>
      <c r="I735" s="49">
        <v>28902.099205005587</v>
      </c>
      <c r="J735" s="49">
        <v>28902.099205005587</v>
      </c>
      <c r="K735" s="49">
        <v>28902.099205005587</v>
      </c>
      <c r="L735" s="50">
        <v>34001.058426219643</v>
      </c>
      <c r="M735" s="50">
        <v>34001.058426219643</v>
      </c>
      <c r="N735" s="50">
        <v>34001.058426219643</v>
      </c>
      <c r="O735" s="59">
        <v>732</v>
      </c>
    </row>
    <row r="736" spans="1:15">
      <c r="A736" s="10" t="s">
        <v>815</v>
      </c>
      <c r="B736" s="6" t="s">
        <v>817</v>
      </c>
      <c r="C736" s="47">
        <v>2961.8483824608679</v>
      </c>
      <c r="D736" s="47">
        <v>2961.8483824608679</v>
      </c>
      <c r="E736" s="47">
        <v>2961.8483824608679</v>
      </c>
      <c r="F736" s="48">
        <v>3102.0348295369754</v>
      </c>
      <c r="G736" s="48">
        <v>3102.0348295369754</v>
      </c>
      <c r="H736" s="48">
        <v>3102.0348295369754</v>
      </c>
      <c r="I736" s="49">
        <v>2635.2392736378979</v>
      </c>
      <c r="J736" s="49">
        <v>2635.2392736378979</v>
      </c>
      <c r="K736" s="49">
        <v>2635.2392736378979</v>
      </c>
      <c r="L736" s="50">
        <v>3100.1528253875999</v>
      </c>
      <c r="M736" s="50">
        <v>3100.1528253875999</v>
      </c>
      <c r="N736" s="50">
        <v>3100.1528253875999</v>
      </c>
      <c r="O736" s="59">
        <v>733</v>
      </c>
    </row>
    <row r="737" spans="1:15">
      <c r="A737" s="10" t="s">
        <v>815</v>
      </c>
      <c r="B737" s="6" t="s">
        <v>818</v>
      </c>
      <c r="C737" s="47">
        <v>3513.1624893920807</v>
      </c>
      <c r="D737" s="47">
        <v>3513.1624893920807</v>
      </c>
      <c r="E737" s="47">
        <v>3513.1624893920807</v>
      </c>
      <c r="F737" s="48">
        <v>3679.4430357918709</v>
      </c>
      <c r="G737" s="48">
        <v>3679.4430357918709</v>
      </c>
      <c r="H737" s="48">
        <v>3679.4430357918709</v>
      </c>
      <c r="I737" s="49">
        <v>3125.7588408443162</v>
      </c>
      <c r="J737" s="49">
        <v>3125.7588408443162</v>
      </c>
      <c r="K737" s="49">
        <v>3125.7588408443162</v>
      </c>
      <c r="L737" s="50">
        <v>3677.2107181548104</v>
      </c>
      <c r="M737" s="50">
        <v>3677.2107181548104</v>
      </c>
      <c r="N737" s="50">
        <v>3677.2107181548104</v>
      </c>
      <c r="O737" s="59">
        <v>734</v>
      </c>
    </row>
    <row r="738" spans="1:15">
      <c r="A738" s="10" t="s">
        <v>815</v>
      </c>
      <c r="B738" s="6" t="s">
        <v>819</v>
      </c>
      <c r="C738" s="47">
        <v>3506.821039497278</v>
      </c>
      <c r="D738" s="47">
        <v>3506.821039497278</v>
      </c>
      <c r="E738" s="47">
        <v>3506.821039497278</v>
      </c>
      <c r="F738" s="48">
        <v>3672.8014404421801</v>
      </c>
      <c r="G738" s="48">
        <v>3672.8014404421801</v>
      </c>
      <c r="H738" s="48">
        <v>3672.8014404421801</v>
      </c>
      <c r="I738" s="49">
        <v>3120.1166756634284</v>
      </c>
      <c r="J738" s="49">
        <v>3120.1166756634284</v>
      </c>
      <c r="K738" s="49">
        <v>3120.1166756634284</v>
      </c>
      <c r="L738" s="50">
        <v>3670.5731522602014</v>
      </c>
      <c r="M738" s="50">
        <v>3670.5731522602014</v>
      </c>
      <c r="N738" s="50">
        <v>3670.5731522602014</v>
      </c>
      <c r="O738" s="59">
        <v>735</v>
      </c>
    </row>
    <row r="739" spans="1:15">
      <c r="A739" s="10" t="s">
        <v>815</v>
      </c>
      <c r="B739" s="6" t="s">
        <v>820</v>
      </c>
      <c r="C739" s="47">
        <v>1797.6159408753247</v>
      </c>
      <c r="D739" s="47">
        <v>1797.6159408753247</v>
      </c>
      <c r="E739" s="47">
        <v>1797.6159408753247</v>
      </c>
      <c r="F739" s="48">
        <v>1882.698416214359</v>
      </c>
      <c r="G739" s="48">
        <v>1882.698416214359</v>
      </c>
      <c r="H739" s="48">
        <v>1882.698416214359</v>
      </c>
      <c r="I739" s="49">
        <v>1599.389136312343</v>
      </c>
      <c r="J739" s="49">
        <v>1599.389136312343</v>
      </c>
      <c r="K739" s="49">
        <v>1599.389136312343</v>
      </c>
      <c r="L739" s="50">
        <v>1881.5561833169074</v>
      </c>
      <c r="M739" s="50">
        <v>1881.5561833169074</v>
      </c>
      <c r="N739" s="50">
        <v>1881.5561833169074</v>
      </c>
      <c r="O739" s="59">
        <v>736</v>
      </c>
    </row>
    <row r="740" spans="1:15">
      <c r="A740" s="10" t="s">
        <v>815</v>
      </c>
      <c r="B740" s="6" t="s">
        <v>176</v>
      </c>
      <c r="C740" s="47">
        <v>966.75209231696567</v>
      </c>
      <c r="D740" s="47">
        <v>966.75209231696567</v>
      </c>
      <c r="E740" s="47">
        <v>966.75209231696567</v>
      </c>
      <c r="F740" s="48">
        <v>1012.509174896833</v>
      </c>
      <c r="G740" s="48">
        <v>1012.509174896833</v>
      </c>
      <c r="H740" s="48">
        <v>1012.509174896833</v>
      </c>
      <c r="I740" s="49">
        <v>860.14635206565583</v>
      </c>
      <c r="J740" s="49">
        <v>860.14635206565583</v>
      </c>
      <c r="K740" s="49">
        <v>860.14635206565583</v>
      </c>
      <c r="L740" s="50">
        <v>1011.8948857050121</v>
      </c>
      <c r="M740" s="50">
        <v>1011.8948857050121</v>
      </c>
      <c r="N740" s="50">
        <v>1011.8948857050121</v>
      </c>
      <c r="O740" s="59">
        <v>737</v>
      </c>
    </row>
    <row r="741" spans="1:15">
      <c r="A741" s="10" t="s">
        <v>815</v>
      </c>
      <c r="B741" s="6" t="s">
        <v>821</v>
      </c>
      <c r="C741" s="47">
        <v>9352.1557904875463</v>
      </c>
      <c r="D741" s="47">
        <v>9352.1557904875463</v>
      </c>
      <c r="E741" s="47">
        <v>9352.1557904875463</v>
      </c>
      <c r="F741" s="48">
        <v>9794.8001542349575</v>
      </c>
      <c r="G741" s="48">
        <v>9794.8001542349575</v>
      </c>
      <c r="H741" s="48">
        <v>9794.8001542349575</v>
      </c>
      <c r="I741" s="49">
        <v>8320.8743493467719</v>
      </c>
      <c r="J741" s="49">
        <v>8320.8743493467719</v>
      </c>
      <c r="K741" s="49">
        <v>8320.8743493467719</v>
      </c>
      <c r="L741" s="50">
        <v>9788.8576501866319</v>
      </c>
      <c r="M741" s="50">
        <v>9788.8576501866319</v>
      </c>
      <c r="N741" s="50">
        <v>9788.8576501866319</v>
      </c>
      <c r="O741" s="59">
        <v>738</v>
      </c>
    </row>
    <row r="742" spans="1:15">
      <c r="A742" s="10" t="s">
        <v>815</v>
      </c>
      <c r="B742" s="6" t="s">
        <v>822</v>
      </c>
      <c r="C742" s="47">
        <v>163283.26778772983</v>
      </c>
      <c r="D742" s="47">
        <v>163283.26778772983</v>
      </c>
      <c r="E742" s="47">
        <v>163283.26778772983</v>
      </c>
      <c r="F742" s="48">
        <v>171011.58410320579</v>
      </c>
      <c r="G742" s="48">
        <v>171011.58410320579</v>
      </c>
      <c r="H742" s="48">
        <v>171011.58410320579</v>
      </c>
      <c r="I742" s="49">
        <v>145277.68624153893</v>
      </c>
      <c r="J742" s="49">
        <v>145277.68624153893</v>
      </c>
      <c r="K742" s="49">
        <v>145277.68624153893</v>
      </c>
      <c r="L742" s="50">
        <v>170907.83139617334</v>
      </c>
      <c r="M742" s="50">
        <v>170907.83139617334</v>
      </c>
      <c r="N742" s="50">
        <v>170907.83139617334</v>
      </c>
      <c r="O742" s="59">
        <v>739</v>
      </c>
    </row>
    <row r="743" spans="1:15">
      <c r="A743" s="10" t="s">
        <v>826</v>
      </c>
      <c r="B743" s="6" t="s">
        <v>825</v>
      </c>
      <c r="C743" s="47">
        <v>67340.586235058116</v>
      </c>
      <c r="D743" s="47">
        <v>67340.586235058116</v>
      </c>
      <c r="E743" s="47">
        <v>67340.586235058116</v>
      </c>
      <c r="F743" s="48">
        <v>70527.810244779073</v>
      </c>
      <c r="G743" s="48">
        <v>70527.810244779073</v>
      </c>
      <c r="H743" s="48">
        <v>70527.810244779073</v>
      </c>
      <c r="I743" s="49">
        <v>59914.808859582336</v>
      </c>
      <c r="J743" s="49">
        <v>59914.808859582336</v>
      </c>
      <c r="K743" s="49">
        <v>59914.808859582336</v>
      </c>
      <c r="L743" s="50">
        <v>70485.09463596248</v>
      </c>
      <c r="M743" s="50">
        <v>70485.09463596248</v>
      </c>
      <c r="N743" s="50">
        <v>70485.09463596248</v>
      </c>
      <c r="O743" s="59">
        <v>740</v>
      </c>
    </row>
    <row r="744" spans="1:15">
      <c r="A744" s="10" t="s">
        <v>826</v>
      </c>
      <c r="B744" s="6" t="s">
        <v>827</v>
      </c>
      <c r="C744" s="47">
        <v>18326.382120269987</v>
      </c>
      <c r="D744" s="47">
        <v>18326.382120269987</v>
      </c>
      <c r="E744" s="47">
        <v>18326.382120269987</v>
      </c>
      <c r="F744" s="48">
        <v>19193.768170358104</v>
      </c>
      <c r="G744" s="48">
        <v>19193.768170358104</v>
      </c>
      <c r="H744" s="48">
        <v>19193.768170358104</v>
      </c>
      <c r="I744" s="49">
        <v>16305.496331601631</v>
      </c>
      <c r="J744" s="49">
        <v>16305.496331601631</v>
      </c>
      <c r="K744" s="49">
        <v>16305.496331601631</v>
      </c>
      <c r="L744" s="50">
        <v>19182.143344774609</v>
      </c>
      <c r="M744" s="50">
        <v>19182.143344774609</v>
      </c>
      <c r="N744" s="50">
        <v>19182.143344774609</v>
      </c>
      <c r="O744" s="59">
        <v>741</v>
      </c>
    </row>
    <row r="745" spans="1:15">
      <c r="A745" s="10" t="s">
        <v>826</v>
      </c>
      <c r="B745" s="6" t="s">
        <v>828</v>
      </c>
      <c r="C745" s="47">
        <v>12810.141105514116</v>
      </c>
      <c r="D745" s="47">
        <v>12810.141105514116</v>
      </c>
      <c r="E745" s="47">
        <v>12810.141105514116</v>
      </c>
      <c r="F745" s="48">
        <v>13416.443954688779</v>
      </c>
      <c r="G745" s="48">
        <v>13416.443954688779</v>
      </c>
      <c r="H745" s="48">
        <v>13416.443954688779</v>
      </c>
      <c r="I745" s="49">
        <v>11397.541938855005</v>
      </c>
      <c r="J745" s="49">
        <v>11397.541938855005</v>
      </c>
      <c r="K745" s="49">
        <v>11397.541938855005</v>
      </c>
      <c r="L745" s="50">
        <v>13408.318201603732</v>
      </c>
      <c r="M745" s="50">
        <v>13408.318201603732</v>
      </c>
      <c r="N745" s="50">
        <v>13408.318201603732</v>
      </c>
      <c r="O745" s="59">
        <v>742</v>
      </c>
    </row>
    <row r="746" spans="1:15">
      <c r="A746" s="10" t="s">
        <v>826</v>
      </c>
      <c r="B746" s="6" t="s">
        <v>829</v>
      </c>
      <c r="C746" s="47">
        <v>10685.947281788154</v>
      </c>
      <c r="D746" s="47">
        <v>10685.947281788154</v>
      </c>
      <c r="E746" s="47">
        <v>10685.947281788154</v>
      </c>
      <c r="F746" s="48">
        <v>11191.712224556004</v>
      </c>
      <c r="G746" s="48">
        <v>11191.712224556004</v>
      </c>
      <c r="H746" s="48">
        <v>11191.712224556004</v>
      </c>
      <c r="I746" s="49">
        <v>9507.5870981739772</v>
      </c>
      <c r="J746" s="49">
        <v>9507.5870981739772</v>
      </c>
      <c r="K746" s="49">
        <v>9507.5870981739772</v>
      </c>
      <c r="L746" s="50">
        <v>11184.933894139778</v>
      </c>
      <c r="M746" s="50">
        <v>11184.933894139778</v>
      </c>
      <c r="N746" s="50">
        <v>11184.933894139778</v>
      </c>
      <c r="O746" s="59">
        <v>743</v>
      </c>
    </row>
    <row r="747" spans="1:15">
      <c r="A747" s="10" t="s">
        <v>826</v>
      </c>
      <c r="B747" s="6" t="s">
        <v>830</v>
      </c>
      <c r="C747" s="47">
        <v>16625.09654906825</v>
      </c>
      <c r="D747" s="47">
        <v>16625.09654906825</v>
      </c>
      <c r="E747" s="47">
        <v>16625.09654906825</v>
      </c>
      <c r="F747" s="48">
        <v>17411.960903057694</v>
      </c>
      <c r="G747" s="48">
        <v>17411.960903057694</v>
      </c>
      <c r="H747" s="48">
        <v>17411.960903057694</v>
      </c>
      <c r="I747" s="49">
        <v>14791.814828171973</v>
      </c>
      <c r="J747" s="49">
        <v>14791.814828171973</v>
      </c>
      <c r="K747" s="49">
        <v>14791.814828171973</v>
      </c>
      <c r="L747" s="50">
        <v>17401.41524017544</v>
      </c>
      <c r="M747" s="50">
        <v>17401.41524017544</v>
      </c>
      <c r="N747" s="50">
        <v>17401.41524017544</v>
      </c>
      <c r="O747" s="59">
        <v>744</v>
      </c>
    </row>
    <row r="748" spans="1:15">
      <c r="A748" s="10" t="s">
        <v>826</v>
      </c>
      <c r="B748" s="6" t="s">
        <v>831</v>
      </c>
      <c r="C748" s="47">
        <v>7488.8088481277327</v>
      </c>
      <c r="D748" s="47">
        <v>7488.8088481277327</v>
      </c>
      <c r="E748" s="47">
        <v>7488.8088481277327</v>
      </c>
      <c r="F748" s="48">
        <v>7843.253510691975</v>
      </c>
      <c r="G748" s="48">
        <v>7843.253510691975</v>
      </c>
      <c r="H748" s="48">
        <v>7843.253510691975</v>
      </c>
      <c r="I748" s="49">
        <v>6663.0033358386427</v>
      </c>
      <c r="J748" s="49">
        <v>6663.0033358386427</v>
      </c>
      <c r="K748" s="49">
        <v>6663.0033358386427</v>
      </c>
      <c r="L748" s="50">
        <v>7838.5031952114668</v>
      </c>
      <c r="M748" s="50">
        <v>7838.5031952114668</v>
      </c>
      <c r="N748" s="50">
        <v>7838.5031952114668</v>
      </c>
      <c r="O748" s="59">
        <v>745</v>
      </c>
    </row>
    <row r="749" spans="1:15">
      <c r="A749" s="10" t="s">
        <v>826</v>
      </c>
      <c r="B749" s="6" t="s">
        <v>832</v>
      </c>
      <c r="C749" s="47">
        <v>1408.7958220131657</v>
      </c>
      <c r="D749" s="47">
        <v>1408.7958220131657</v>
      </c>
      <c r="E749" s="47">
        <v>1408.7958220131657</v>
      </c>
      <c r="F749" s="48">
        <v>1475.4740040688087</v>
      </c>
      <c r="G749" s="48">
        <v>1475.4740040688087</v>
      </c>
      <c r="H749" s="48">
        <v>1475.4740040688087</v>
      </c>
      <c r="I749" s="49">
        <v>1253.445167576423</v>
      </c>
      <c r="J749" s="49">
        <v>1253.445167576423</v>
      </c>
      <c r="K749" s="49">
        <v>1253.445167576423</v>
      </c>
      <c r="L749" s="50">
        <v>1474.5803740219078</v>
      </c>
      <c r="M749" s="50">
        <v>1474.5803740219078</v>
      </c>
      <c r="N749" s="50">
        <v>1474.5803740219078</v>
      </c>
      <c r="O749" s="59">
        <v>746</v>
      </c>
    </row>
    <row r="750" spans="1:15">
      <c r="A750" s="10" t="s">
        <v>826</v>
      </c>
      <c r="B750" s="6" t="s">
        <v>833</v>
      </c>
      <c r="C750" s="47">
        <v>1743.9586828976185</v>
      </c>
      <c r="D750" s="47">
        <v>1743.9586828976185</v>
      </c>
      <c r="E750" s="47">
        <v>1743.9586828976185</v>
      </c>
      <c r="F750" s="48">
        <v>1826.5000936107742</v>
      </c>
      <c r="G750" s="48">
        <v>1826.5000936107742</v>
      </c>
      <c r="H750" s="48">
        <v>1826.5000936107742</v>
      </c>
      <c r="I750" s="49">
        <v>1551.6489681288499</v>
      </c>
      <c r="J750" s="49">
        <v>1551.6489681288499</v>
      </c>
      <c r="K750" s="49">
        <v>1551.6489681288499</v>
      </c>
      <c r="L750" s="50">
        <v>1825.3938624201082</v>
      </c>
      <c r="M750" s="50">
        <v>1825.3938624201082</v>
      </c>
      <c r="N750" s="50">
        <v>1825.3938624201082</v>
      </c>
      <c r="O750" s="59">
        <v>747</v>
      </c>
    </row>
    <row r="751" spans="1:15">
      <c r="A751" s="10" t="s">
        <v>826</v>
      </c>
      <c r="B751" s="6" t="s">
        <v>834</v>
      </c>
      <c r="C751" s="47">
        <v>60105.616688596179</v>
      </c>
      <c r="D751" s="47">
        <v>60105.616688596179</v>
      </c>
      <c r="E751" s="47">
        <v>60105.616688596179</v>
      </c>
      <c r="F751" s="48">
        <v>62950.410227522116</v>
      </c>
      <c r="G751" s="48">
        <v>62950.410227522116</v>
      </c>
      <c r="H751" s="48">
        <v>62950.410227522116</v>
      </c>
      <c r="I751" s="49">
        <v>53477.653472071142</v>
      </c>
      <c r="J751" s="49">
        <v>53477.653472071142</v>
      </c>
      <c r="K751" s="49">
        <v>53477.653472071142</v>
      </c>
      <c r="L751" s="50">
        <v>62912.283918357112</v>
      </c>
      <c r="M751" s="50">
        <v>62912.283918357112</v>
      </c>
      <c r="N751" s="50">
        <v>62912.283918357112</v>
      </c>
      <c r="O751" s="59">
        <v>748</v>
      </c>
    </row>
    <row r="752" spans="1:15">
      <c r="A752" s="10" t="s">
        <v>838</v>
      </c>
      <c r="B752" s="6" t="s">
        <v>837</v>
      </c>
      <c r="C752" s="47">
        <v>30398.546894240251</v>
      </c>
      <c r="D752" s="47">
        <v>30398.546894240251</v>
      </c>
      <c r="E752" s="47">
        <v>30398.546894240251</v>
      </c>
      <c r="F752" s="48">
        <v>31837.346967077003</v>
      </c>
      <c r="G752" s="48">
        <v>31837.346967077003</v>
      </c>
      <c r="H752" s="48">
        <v>31837.346967077003</v>
      </c>
      <c r="I752" s="49">
        <v>27046.348168468488</v>
      </c>
      <c r="J752" s="49">
        <v>27046.348168468488</v>
      </c>
      <c r="K752" s="49">
        <v>27046.348168468488</v>
      </c>
      <c r="L752" s="50">
        <v>31817.956752715014</v>
      </c>
      <c r="M752" s="50">
        <v>31817.956752715014</v>
      </c>
      <c r="N752" s="50">
        <v>31817.956752715014</v>
      </c>
      <c r="O752" s="59">
        <v>749</v>
      </c>
    </row>
    <row r="753" spans="1:15">
      <c r="A753" s="10" t="s">
        <v>838</v>
      </c>
      <c r="B753" s="6" t="s">
        <v>839</v>
      </c>
      <c r="C753" s="47">
        <v>4719.0496549822483</v>
      </c>
      <c r="D753" s="47">
        <v>4719.0496549822483</v>
      </c>
      <c r="E753" s="47">
        <v>4719.0496549822483</v>
      </c>
      <c r="F753" s="48">
        <v>4942.407995462504</v>
      </c>
      <c r="G753" s="48">
        <v>4942.407995462504</v>
      </c>
      <c r="H753" s="48">
        <v>4942.407995462504</v>
      </c>
      <c r="I753" s="49">
        <v>4198.6566146398336</v>
      </c>
      <c r="J753" s="49">
        <v>4198.6566146398336</v>
      </c>
      <c r="K753" s="49">
        <v>4198.6566146398336</v>
      </c>
      <c r="L753" s="50">
        <v>4939.3978718301687</v>
      </c>
      <c r="M753" s="50">
        <v>4939.3978718301687</v>
      </c>
      <c r="N753" s="50">
        <v>4939.3978718301687</v>
      </c>
      <c r="O753" s="59">
        <v>750</v>
      </c>
    </row>
    <row r="754" spans="1:15">
      <c r="A754" s="10" t="s">
        <v>838</v>
      </c>
      <c r="B754" s="6" t="s">
        <v>840</v>
      </c>
      <c r="C754" s="47">
        <v>4970.4143952044724</v>
      </c>
      <c r="D754" s="47">
        <v>4970.4143952044724</v>
      </c>
      <c r="E754" s="47">
        <v>4970.4143952044724</v>
      </c>
      <c r="F754" s="48">
        <v>5205.6701335372827</v>
      </c>
      <c r="G754" s="48">
        <v>5205.6701335372827</v>
      </c>
      <c r="H754" s="48">
        <v>5205.6701335372827</v>
      </c>
      <c r="I754" s="49">
        <v>4422.3021166758226</v>
      </c>
      <c r="J754" s="49">
        <v>4422.3021166758226</v>
      </c>
      <c r="K754" s="49">
        <v>4422.3021166758226</v>
      </c>
      <c r="L754" s="50">
        <v>5202.4996727607777</v>
      </c>
      <c r="M754" s="50">
        <v>5202.4996727607777</v>
      </c>
      <c r="N754" s="50">
        <v>5202.4996727607777</v>
      </c>
      <c r="O754" s="59">
        <v>751</v>
      </c>
    </row>
    <row r="755" spans="1:15">
      <c r="A755" s="10" t="s">
        <v>838</v>
      </c>
      <c r="B755" s="6" t="s">
        <v>841</v>
      </c>
      <c r="C755" s="47">
        <v>1527.1520580941203</v>
      </c>
      <c r="D755" s="47">
        <v>1527.1520580941203</v>
      </c>
      <c r="E755" s="47">
        <v>1527.1520580941203</v>
      </c>
      <c r="F755" s="48">
        <v>1599.4340161779437</v>
      </c>
      <c r="G755" s="48">
        <v>1599.4340161779437</v>
      </c>
      <c r="H755" s="48">
        <v>1599.4340161779437</v>
      </c>
      <c r="I755" s="49">
        <v>1358.7454167828275</v>
      </c>
      <c r="J755" s="49">
        <v>1358.7454167828275</v>
      </c>
      <c r="K755" s="49">
        <v>1358.7454167828275</v>
      </c>
      <c r="L755" s="50">
        <v>1598.459897057289</v>
      </c>
      <c r="M755" s="50">
        <v>1598.459897057289</v>
      </c>
      <c r="N755" s="50">
        <v>1598.459897057289</v>
      </c>
      <c r="O755" s="59">
        <v>752</v>
      </c>
    </row>
    <row r="756" spans="1:15">
      <c r="A756" s="10" t="s">
        <v>838</v>
      </c>
      <c r="B756" s="6" t="s">
        <v>842</v>
      </c>
      <c r="C756" s="47">
        <v>2281.170330812246</v>
      </c>
      <c r="D756" s="47">
        <v>2281.170330812246</v>
      </c>
      <c r="E756" s="47">
        <v>2281.170330812246</v>
      </c>
      <c r="F756" s="48">
        <v>2389.1408877452682</v>
      </c>
      <c r="G756" s="48">
        <v>2389.1408877452682</v>
      </c>
      <c r="H756" s="48">
        <v>2389.1408877452682</v>
      </c>
      <c r="I756" s="49">
        <v>2029.6143500996925</v>
      </c>
      <c r="J756" s="49">
        <v>2029.6143500996925</v>
      </c>
      <c r="K756" s="49">
        <v>2029.6143500996925</v>
      </c>
      <c r="L756" s="50">
        <v>2387.6858056367532</v>
      </c>
      <c r="M756" s="50">
        <v>2387.6858056367532</v>
      </c>
      <c r="N756" s="50">
        <v>2387.6858056367532</v>
      </c>
      <c r="O756" s="59">
        <v>753</v>
      </c>
    </row>
    <row r="757" spans="1:15">
      <c r="A757" s="10" t="s">
        <v>845</v>
      </c>
      <c r="B757" s="6" t="s">
        <v>844</v>
      </c>
      <c r="C757" s="47">
        <v>49394.041077049769</v>
      </c>
      <c r="D757" s="47">
        <v>49394.041077049769</v>
      </c>
      <c r="E757" s="47">
        <v>49394.041077049769</v>
      </c>
      <c r="F757" s="48">
        <v>51731.885312543149</v>
      </c>
      <c r="G757" s="48">
        <v>51731.885312543149</v>
      </c>
      <c r="H757" s="48">
        <v>51731.885312543149</v>
      </c>
      <c r="I757" s="49">
        <v>43947.184969182301</v>
      </c>
      <c r="J757" s="49">
        <v>43947.184969182301</v>
      </c>
      <c r="K757" s="49">
        <v>43947.184969182301</v>
      </c>
      <c r="L757" s="50">
        <v>51700.435459195505</v>
      </c>
      <c r="M757" s="50">
        <v>51700.435459195505</v>
      </c>
      <c r="N757" s="50">
        <v>51700.435459195505</v>
      </c>
      <c r="O757" s="59">
        <v>754</v>
      </c>
    </row>
    <row r="758" spans="1:15">
      <c r="A758" s="10" t="s">
        <v>845</v>
      </c>
      <c r="B758" s="6" t="s">
        <v>291</v>
      </c>
      <c r="C758" s="47">
        <v>45411.320990205539</v>
      </c>
      <c r="D758" s="47">
        <v>45411.320990205539</v>
      </c>
      <c r="E758" s="47">
        <v>45411.320990205539</v>
      </c>
      <c r="F758" s="48">
        <v>47560.661126953717</v>
      </c>
      <c r="G758" s="48">
        <v>47560.661126953717</v>
      </c>
      <c r="H758" s="48">
        <v>47560.661126953717</v>
      </c>
      <c r="I758" s="49">
        <v>40403.653552832031</v>
      </c>
      <c r="J758" s="49">
        <v>40403.653552832031</v>
      </c>
      <c r="K758" s="49">
        <v>40403.653552832031</v>
      </c>
      <c r="L758" s="50">
        <v>47531.747125298396</v>
      </c>
      <c r="M758" s="50">
        <v>47531.747125298396</v>
      </c>
      <c r="N758" s="50">
        <v>47531.747125298396</v>
      </c>
      <c r="O758" s="59">
        <v>755</v>
      </c>
    </row>
    <row r="759" spans="1:15">
      <c r="A759" s="10" t="s">
        <v>845</v>
      </c>
      <c r="B759" s="6" t="s">
        <v>846</v>
      </c>
      <c r="C759" s="47">
        <v>6418.9301399664228</v>
      </c>
      <c r="D759" s="47">
        <v>6418.9301399664228</v>
      </c>
      <c r="E759" s="47">
        <v>6418.9301399664228</v>
      </c>
      <c r="F759" s="48">
        <v>6722.7412576343741</v>
      </c>
      <c r="G759" s="48">
        <v>6722.7412576343741</v>
      </c>
      <c r="H759" s="48">
        <v>6722.7412576343741</v>
      </c>
      <c r="I759" s="49">
        <v>5711.0919457941354</v>
      </c>
      <c r="J759" s="49">
        <v>5711.0919457941354</v>
      </c>
      <c r="K759" s="49">
        <v>5711.0919457941354</v>
      </c>
      <c r="L759" s="50">
        <v>6718.6542380840647</v>
      </c>
      <c r="M759" s="50">
        <v>6718.6542380840647</v>
      </c>
      <c r="N759" s="50">
        <v>6718.6542380840647</v>
      </c>
      <c r="O759" s="59">
        <v>756</v>
      </c>
    </row>
    <row r="760" spans="1:15">
      <c r="A760" s="10" t="s">
        <v>845</v>
      </c>
      <c r="B760" s="6" t="s">
        <v>847</v>
      </c>
      <c r="C760" s="47">
        <v>261.35000569880413</v>
      </c>
      <c r="D760" s="47">
        <v>261.35000569880413</v>
      </c>
      <c r="E760" s="47">
        <v>261.35000569880413</v>
      </c>
      <c r="F760" s="48">
        <v>273.71982989107903</v>
      </c>
      <c r="G760" s="48">
        <v>273.71982989107903</v>
      </c>
      <c r="H760" s="48">
        <v>273.71982989107903</v>
      </c>
      <c r="I760" s="49">
        <v>232.5300135744271</v>
      </c>
      <c r="J760" s="49">
        <v>232.5300135744271</v>
      </c>
      <c r="K760" s="49">
        <v>232.5300135744271</v>
      </c>
      <c r="L760" s="50">
        <v>273.55342481118669</v>
      </c>
      <c r="M760" s="50">
        <v>273.55342481118669</v>
      </c>
      <c r="N760" s="50">
        <v>273.55342481118669</v>
      </c>
      <c r="O760" s="59">
        <v>757</v>
      </c>
    </row>
    <row r="761" spans="1:15">
      <c r="A761" s="10" t="s">
        <v>845</v>
      </c>
      <c r="B761" s="6" t="s">
        <v>848</v>
      </c>
      <c r="C761" s="47">
        <v>1228.2600267825258</v>
      </c>
      <c r="D761" s="47">
        <v>1228.2600267825258</v>
      </c>
      <c r="E761" s="47">
        <v>1228.2600267825258</v>
      </c>
      <c r="F761" s="48">
        <v>1286.3941773943627</v>
      </c>
      <c r="G761" s="48">
        <v>1286.3941773943627</v>
      </c>
      <c r="H761" s="48">
        <v>1286.3941773943627</v>
      </c>
      <c r="I761" s="49">
        <v>1092.8154370496491</v>
      </c>
      <c r="J761" s="49">
        <v>1092.8154370496491</v>
      </c>
      <c r="K761" s="49">
        <v>1092.8154370496491</v>
      </c>
      <c r="L761" s="50">
        <v>1285.6121276395183</v>
      </c>
      <c r="M761" s="50">
        <v>1285.6121276395183</v>
      </c>
      <c r="N761" s="50">
        <v>1285.6121276395183</v>
      </c>
      <c r="O761" s="59">
        <v>758</v>
      </c>
    </row>
    <row r="762" spans="1:15">
      <c r="A762" s="10" t="s">
        <v>845</v>
      </c>
      <c r="B762" s="6" t="s">
        <v>849</v>
      </c>
      <c r="C762" s="47">
        <v>1480.5500322837743</v>
      </c>
      <c r="D762" s="47">
        <v>1480.5500322837743</v>
      </c>
      <c r="E762" s="47">
        <v>1480.5500322837743</v>
      </c>
      <c r="F762" s="48">
        <v>1550.6251928266195</v>
      </c>
      <c r="G762" s="48">
        <v>1550.6251928266195</v>
      </c>
      <c r="H762" s="48">
        <v>1550.6251928266195</v>
      </c>
      <c r="I762" s="49">
        <v>1317.2845287836924</v>
      </c>
      <c r="J762" s="49">
        <v>1317.2845287836924</v>
      </c>
      <c r="K762" s="49">
        <v>1317.2845287836924</v>
      </c>
      <c r="L762" s="50">
        <v>1549.6825066164238</v>
      </c>
      <c r="M762" s="50">
        <v>1549.6825066164238</v>
      </c>
      <c r="N762" s="50">
        <v>1549.6825066164238</v>
      </c>
      <c r="O762" s="59">
        <v>759</v>
      </c>
    </row>
    <row r="763" spans="1:15">
      <c r="A763" s="10" t="s">
        <v>845</v>
      </c>
      <c r="B763" s="6" t="s">
        <v>850</v>
      </c>
      <c r="C763" s="47">
        <v>1424.9600310716201</v>
      </c>
      <c r="D763" s="47">
        <v>1424.9600310716201</v>
      </c>
      <c r="E763" s="47">
        <v>1424.9600310716201</v>
      </c>
      <c r="F763" s="48">
        <v>1492.4040895411972</v>
      </c>
      <c r="G763" s="48">
        <v>1492.4040895411972</v>
      </c>
      <c r="H763" s="48">
        <v>1492.4040895411972</v>
      </c>
      <c r="I763" s="49">
        <v>1267.8246341802778</v>
      </c>
      <c r="J763" s="49">
        <v>1267.8246341802778</v>
      </c>
      <c r="K763" s="49">
        <v>1267.8246341802778</v>
      </c>
      <c r="L763" s="50">
        <v>1491.4967982358849</v>
      </c>
      <c r="M763" s="50">
        <v>1491.4967982358849</v>
      </c>
      <c r="N763" s="50">
        <v>1491.4967982358849</v>
      </c>
      <c r="O763" s="59">
        <v>760</v>
      </c>
    </row>
    <row r="764" spans="1:15">
      <c r="A764" s="10" t="s">
        <v>845</v>
      </c>
      <c r="B764" s="6" t="s">
        <v>851</v>
      </c>
      <c r="C764" s="47">
        <v>421.37000918808144</v>
      </c>
      <c r="D764" s="47">
        <v>421.37000918808144</v>
      </c>
      <c r="E764" s="47">
        <v>421.37000918808144</v>
      </c>
      <c r="F764" s="48">
        <v>441.3136587763687</v>
      </c>
      <c r="G764" s="48">
        <v>441.3136587763687</v>
      </c>
      <c r="H764" s="48">
        <v>441.3136587763687</v>
      </c>
      <c r="I764" s="49">
        <v>374.90404369564317</v>
      </c>
      <c r="J764" s="49">
        <v>374.90404369564317</v>
      </c>
      <c r="K764" s="49">
        <v>374.90404369564317</v>
      </c>
      <c r="L764" s="50">
        <v>441.04536679812401</v>
      </c>
      <c r="M764" s="50">
        <v>441.04536679812401</v>
      </c>
      <c r="N764" s="50">
        <v>441.04536679812401</v>
      </c>
      <c r="O764" s="59">
        <v>762</v>
      </c>
    </row>
    <row r="765" spans="1:15">
      <c r="A765" s="10" t="s">
        <v>845</v>
      </c>
      <c r="B765" s="6" t="s">
        <v>852</v>
      </c>
      <c r="C765" s="47">
        <v>1274.1400277829512</v>
      </c>
      <c r="D765" s="47">
        <v>1274.1400277829512</v>
      </c>
      <c r="E765" s="47">
        <v>1274.1400277829512</v>
      </c>
      <c r="F765" s="48">
        <v>1334.4457013867204</v>
      </c>
      <c r="G765" s="48">
        <v>1334.4457013867204</v>
      </c>
      <c r="H765" s="48">
        <v>1334.4457013867204</v>
      </c>
      <c r="I765" s="49">
        <v>1133.6360876055883</v>
      </c>
      <c r="J765" s="49">
        <v>1133.6360876055883</v>
      </c>
      <c r="K765" s="49">
        <v>1133.6360876055883</v>
      </c>
      <c r="L765" s="50">
        <v>1333.6344392153255</v>
      </c>
      <c r="M765" s="50">
        <v>1333.6344392153255</v>
      </c>
      <c r="N765" s="50">
        <v>1333.6344392153255</v>
      </c>
      <c r="O765" s="59">
        <v>763</v>
      </c>
    </row>
    <row r="766" spans="1:15">
      <c r="A766" s="10" t="s">
        <v>845</v>
      </c>
      <c r="B766" s="6" t="s">
        <v>853</v>
      </c>
      <c r="C766" s="47">
        <v>495.11001079600112</v>
      </c>
      <c r="D766" s="47">
        <v>495.11001079600112</v>
      </c>
      <c r="E766" s="47">
        <v>495.11001079600112</v>
      </c>
      <c r="F766" s="48">
        <v>518.54381089486174</v>
      </c>
      <c r="G766" s="48">
        <v>518.54381089486174</v>
      </c>
      <c r="H766" s="48">
        <v>518.54381089486174</v>
      </c>
      <c r="I766" s="49">
        <v>440.51247377399881</v>
      </c>
      <c r="J766" s="49">
        <v>440.51247377399881</v>
      </c>
      <c r="K766" s="49">
        <v>440.51247377399881</v>
      </c>
      <c r="L766" s="50">
        <v>518.22856766124585</v>
      </c>
      <c r="M766" s="50">
        <v>518.22856766124585</v>
      </c>
      <c r="N766" s="50">
        <v>518.22856766124585</v>
      </c>
      <c r="O766" s="59">
        <v>764</v>
      </c>
    </row>
    <row r="767" spans="1:15">
      <c r="A767" s="10" t="s">
        <v>845</v>
      </c>
      <c r="B767" s="6" t="s">
        <v>854</v>
      </c>
      <c r="C767" s="47">
        <v>45058.300982507841</v>
      </c>
      <c r="D767" s="47">
        <v>45058.300982507841</v>
      </c>
      <c r="E767" s="47">
        <v>45058.300982507841</v>
      </c>
      <c r="F767" s="48">
        <v>47190.932508824197</v>
      </c>
      <c r="G767" s="48">
        <v>47190.932508824197</v>
      </c>
      <c r="H767" s="48">
        <v>47190.932508824197</v>
      </c>
      <c r="I767" s="49">
        <v>40089.562313528244</v>
      </c>
      <c r="J767" s="49">
        <v>40089.562313528244</v>
      </c>
      <c r="K767" s="49">
        <v>40089.562313528244</v>
      </c>
      <c r="L767" s="50">
        <v>47162.243279777656</v>
      </c>
      <c r="M767" s="50">
        <v>47162.243279777656</v>
      </c>
      <c r="N767" s="50">
        <v>47162.243279777656</v>
      </c>
      <c r="O767" s="59">
        <v>765</v>
      </c>
    </row>
    <row r="768" spans="1:15">
      <c r="A768" s="10" t="s">
        <v>858</v>
      </c>
      <c r="B768" s="6" t="s">
        <v>857</v>
      </c>
      <c r="C768" s="47">
        <v>38434.026067868494</v>
      </c>
      <c r="D768" s="47">
        <v>38434.026067868494</v>
      </c>
      <c r="E768" s="47">
        <v>38434.026067868494</v>
      </c>
      <c r="F768" s="48">
        <v>40253.144634792363</v>
      </c>
      <c r="G768" s="48">
        <v>40253.144634792363</v>
      </c>
      <c r="H768" s="48">
        <v>40253.144634792363</v>
      </c>
      <c r="I768" s="49">
        <v>34195.855293677989</v>
      </c>
      <c r="J768" s="49">
        <v>34195.855293677989</v>
      </c>
      <c r="K768" s="49">
        <v>34195.855293677989</v>
      </c>
      <c r="L768" s="50">
        <v>40228.756106849265</v>
      </c>
      <c r="M768" s="50">
        <v>40228.756106849265</v>
      </c>
      <c r="N768" s="50">
        <v>40228.756106849265</v>
      </c>
      <c r="O768" s="59">
        <v>766</v>
      </c>
    </row>
    <row r="769" spans="1:15">
      <c r="A769" s="10" t="s">
        <v>858</v>
      </c>
      <c r="B769" s="6" t="s">
        <v>859</v>
      </c>
      <c r="C769" s="47">
        <v>8207.2922845422563</v>
      </c>
      <c r="D769" s="47">
        <v>8207.2922845422563</v>
      </c>
      <c r="E769" s="47">
        <v>8207.2922845422563</v>
      </c>
      <c r="F769" s="48">
        <v>8595.7511400526746</v>
      </c>
      <c r="G769" s="48">
        <v>8595.7511400526746</v>
      </c>
      <c r="H769" s="48">
        <v>8595.7511400526746</v>
      </c>
      <c r="I769" s="49">
        <v>7302.2633335246528</v>
      </c>
      <c r="J769" s="49">
        <v>7302.2633335246528</v>
      </c>
      <c r="K769" s="49">
        <v>7302.2633335246528</v>
      </c>
      <c r="L769" s="50">
        <v>8590.5431564585215</v>
      </c>
      <c r="M769" s="50">
        <v>8590.5431564585215</v>
      </c>
      <c r="N769" s="50">
        <v>8590.5431564585215</v>
      </c>
      <c r="O769" s="59">
        <v>767</v>
      </c>
    </row>
    <row r="770" spans="1:15">
      <c r="A770" s="10" t="s">
        <v>858</v>
      </c>
      <c r="B770" s="6" t="s">
        <v>860</v>
      </c>
      <c r="C770" s="47">
        <v>7229.3914392348706</v>
      </c>
      <c r="D770" s="47">
        <v>7229.3914392348706</v>
      </c>
      <c r="E770" s="47">
        <v>7229.3914392348706</v>
      </c>
      <c r="F770" s="48">
        <v>7571.5653288880067</v>
      </c>
      <c r="G770" s="48">
        <v>7571.5653288880067</v>
      </c>
      <c r="H770" s="48">
        <v>7571.5653288880067</v>
      </c>
      <c r="I770" s="49">
        <v>6432.196904921866</v>
      </c>
      <c r="J770" s="49">
        <v>6432.196904921866</v>
      </c>
      <c r="K770" s="49">
        <v>6432.196904921866</v>
      </c>
      <c r="L770" s="50">
        <v>7566.9778777889205</v>
      </c>
      <c r="M770" s="50">
        <v>7566.9778777889205</v>
      </c>
      <c r="N770" s="50">
        <v>7566.9778777889205</v>
      </c>
      <c r="O770" s="59">
        <v>768</v>
      </c>
    </row>
    <row r="771" spans="1:15">
      <c r="A771" s="10" t="s">
        <v>858</v>
      </c>
      <c r="B771" s="6" t="s">
        <v>560</v>
      </c>
      <c r="C771" s="47">
        <v>7648.9836481061366</v>
      </c>
      <c r="D771" s="47">
        <v>7648.9836481061366</v>
      </c>
      <c r="E771" s="47">
        <v>7648.9836481061366</v>
      </c>
      <c r="F771" s="48">
        <v>8011.0172312596742</v>
      </c>
      <c r="G771" s="48">
        <v>8011.0172312596742</v>
      </c>
      <c r="H771" s="48">
        <v>8011.0172312596742</v>
      </c>
      <c r="I771" s="49">
        <v>6805.520127203592</v>
      </c>
      <c r="J771" s="49">
        <v>6805.520127203592</v>
      </c>
      <c r="K771" s="49">
        <v>6805.520127203592</v>
      </c>
      <c r="L771" s="50">
        <v>8006.1635255586716</v>
      </c>
      <c r="M771" s="50">
        <v>8006.1635255586716</v>
      </c>
      <c r="N771" s="50">
        <v>8006.1635255586716</v>
      </c>
      <c r="O771" s="59">
        <v>769</v>
      </c>
    </row>
    <row r="772" spans="1:15">
      <c r="A772" s="10" t="s">
        <v>858</v>
      </c>
      <c r="B772" s="6" t="s">
        <v>861</v>
      </c>
      <c r="C772" s="47">
        <v>1309.0513774239641</v>
      </c>
      <c r="D772" s="47">
        <v>1309.0513774239641</v>
      </c>
      <c r="E772" s="47">
        <v>1309.0513774239641</v>
      </c>
      <c r="F772" s="48">
        <v>1371.0100091198515</v>
      </c>
      <c r="G772" s="48">
        <v>1371.0100091198515</v>
      </c>
      <c r="H772" s="48">
        <v>1371.0100091198515</v>
      </c>
      <c r="I772" s="49">
        <v>1164.7005545381389</v>
      </c>
      <c r="J772" s="49">
        <v>1164.7005545381389</v>
      </c>
      <c r="K772" s="49">
        <v>1164.7005545381389</v>
      </c>
      <c r="L772" s="50">
        <v>1370.1793431875112</v>
      </c>
      <c r="M772" s="50">
        <v>1370.1793431875112</v>
      </c>
      <c r="N772" s="50">
        <v>1370.1793431875112</v>
      </c>
      <c r="O772" s="59">
        <v>770</v>
      </c>
    </row>
    <row r="773" spans="1:15">
      <c r="A773" s="10" t="s">
        <v>858</v>
      </c>
      <c r="B773" s="6" t="s">
        <v>862</v>
      </c>
      <c r="C773" s="47">
        <v>373.09034391797314</v>
      </c>
      <c r="D773" s="47">
        <v>373.09034391797314</v>
      </c>
      <c r="E773" s="47">
        <v>373.09034391797314</v>
      </c>
      <c r="F773" s="48">
        <v>390.74906045635305</v>
      </c>
      <c r="G773" s="48">
        <v>390.74906045635305</v>
      </c>
      <c r="H773" s="48">
        <v>390.74906045635305</v>
      </c>
      <c r="I773" s="49">
        <v>331.94917934328998</v>
      </c>
      <c r="J773" s="49">
        <v>331.94917934328998</v>
      </c>
      <c r="K773" s="49">
        <v>331.94917934328998</v>
      </c>
      <c r="L773" s="50">
        <v>390.51231387503282</v>
      </c>
      <c r="M773" s="50">
        <v>390.51231387503282</v>
      </c>
      <c r="N773" s="50">
        <v>390.51231387503282</v>
      </c>
      <c r="O773" s="59">
        <v>771</v>
      </c>
    </row>
    <row r="774" spans="1:15">
      <c r="A774" s="10" t="s">
        <v>858</v>
      </c>
      <c r="B774" s="6" t="s">
        <v>863</v>
      </c>
      <c r="C774" s="47">
        <v>888.73925542750203</v>
      </c>
      <c r="D774" s="47">
        <v>888.73925542750203</v>
      </c>
      <c r="E774" s="47">
        <v>888.73925542750203</v>
      </c>
      <c r="F774" s="48">
        <v>930.80411945833191</v>
      </c>
      <c r="G774" s="48">
        <v>930.80411945833191</v>
      </c>
      <c r="H774" s="48">
        <v>930.80411945833191</v>
      </c>
      <c r="I774" s="49">
        <v>790.73680490156971</v>
      </c>
      <c r="J774" s="49">
        <v>790.73680490156971</v>
      </c>
      <c r="K774" s="49">
        <v>790.73680490156971</v>
      </c>
      <c r="L774" s="50">
        <v>930.24016495284127</v>
      </c>
      <c r="M774" s="50">
        <v>930.24016495284127</v>
      </c>
      <c r="N774" s="50">
        <v>930.24016495284127</v>
      </c>
      <c r="O774" s="59">
        <v>772</v>
      </c>
    </row>
    <row r="775" spans="1:15">
      <c r="A775" s="10" t="s">
        <v>858</v>
      </c>
      <c r="B775" s="6" t="s">
        <v>864</v>
      </c>
      <c r="C775" s="47">
        <v>2704.0909184331035</v>
      </c>
      <c r="D775" s="47">
        <v>2704.0909184331035</v>
      </c>
      <c r="E775" s="47">
        <v>2704.0909184331035</v>
      </c>
      <c r="F775" s="48">
        <v>2832.0780824030076</v>
      </c>
      <c r="G775" s="48">
        <v>2832.0780824030076</v>
      </c>
      <c r="H775" s="48">
        <v>2832.0780824030076</v>
      </c>
      <c r="I775" s="49">
        <v>2405.9072443881341</v>
      </c>
      <c r="J775" s="49">
        <v>2405.9072443881341</v>
      </c>
      <c r="K775" s="49">
        <v>2405.9072443881341</v>
      </c>
      <c r="L775" s="50">
        <v>2830.3621862642995</v>
      </c>
      <c r="M775" s="50">
        <v>2830.3621862642995</v>
      </c>
      <c r="N775" s="50">
        <v>2830.3621862642995</v>
      </c>
      <c r="O775" s="59">
        <v>773</v>
      </c>
    </row>
    <row r="776" spans="1:15">
      <c r="A776" s="10" t="s">
        <v>858</v>
      </c>
      <c r="B776" s="6" t="s">
        <v>865</v>
      </c>
      <c r="C776" s="47">
        <v>337.22581981396451</v>
      </c>
      <c r="D776" s="47">
        <v>337.22581981396451</v>
      </c>
      <c r="E776" s="47">
        <v>337.22581981396451</v>
      </c>
      <c r="F776" s="48">
        <v>353.18703472770892</v>
      </c>
      <c r="G776" s="48">
        <v>353.18703472770892</v>
      </c>
      <c r="H776" s="48">
        <v>353.18703472770892</v>
      </c>
      <c r="I776" s="49">
        <v>300.03948364105878</v>
      </c>
      <c r="J776" s="49">
        <v>300.03948364105878</v>
      </c>
      <c r="K776" s="49">
        <v>300.03948364105878</v>
      </c>
      <c r="L776" s="50">
        <v>352.97304618237303</v>
      </c>
      <c r="M776" s="50">
        <v>352.97304618237303</v>
      </c>
      <c r="N776" s="50">
        <v>352.97304618237303</v>
      </c>
      <c r="O776" s="59">
        <v>774</v>
      </c>
    </row>
    <row r="777" spans="1:15">
      <c r="A777" s="10" t="s">
        <v>858</v>
      </c>
      <c r="B777" s="6" t="s">
        <v>866</v>
      </c>
      <c r="C777" s="47">
        <v>38979.108845231734</v>
      </c>
      <c r="D777" s="47">
        <v>38979.108845231734</v>
      </c>
      <c r="E777" s="47">
        <v>38979.108845231734</v>
      </c>
      <c r="F777" s="48">
        <v>40824.026692175357</v>
      </c>
      <c r="G777" s="48">
        <v>40824.026692175357</v>
      </c>
      <c r="H777" s="48">
        <v>40824.026692175357</v>
      </c>
      <c r="I777" s="49">
        <v>34680.831073859714</v>
      </c>
      <c r="J777" s="49">
        <v>34680.831073859714</v>
      </c>
      <c r="K777" s="49">
        <v>34680.831073859714</v>
      </c>
      <c r="L777" s="50">
        <v>40799.29227888256</v>
      </c>
      <c r="M777" s="50">
        <v>40799.29227888256</v>
      </c>
      <c r="N777" s="50">
        <v>40799.29227888256</v>
      </c>
      <c r="O777" s="59">
        <v>775</v>
      </c>
    </row>
    <row r="778" spans="1:15">
      <c r="A778" s="10" t="s">
        <v>869</v>
      </c>
      <c r="B778" s="6" t="s">
        <v>868</v>
      </c>
      <c r="C778" s="47">
        <v>121293.92307538865</v>
      </c>
      <c r="D778" s="47">
        <v>121293.92307538865</v>
      </c>
      <c r="E778" s="47">
        <v>121293.92307538865</v>
      </c>
      <c r="F778" s="48">
        <v>127034.84368670452</v>
      </c>
      <c r="G778" s="48">
        <v>127034.84368670452</v>
      </c>
      <c r="H778" s="48">
        <v>127034.84368670452</v>
      </c>
      <c r="I778" s="49">
        <v>107918.56971626196</v>
      </c>
      <c r="J778" s="49">
        <v>107918.56971626196</v>
      </c>
      <c r="K778" s="49">
        <v>107918.56971626196</v>
      </c>
      <c r="L778" s="50">
        <v>126957.78434963987</v>
      </c>
      <c r="M778" s="50">
        <v>126957.78434963987</v>
      </c>
      <c r="N778" s="50">
        <v>126957.78434963987</v>
      </c>
      <c r="O778" s="59">
        <v>776</v>
      </c>
    </row>
    <row r="779" spans="1:15">
      <c r="A779" s="10" t="s">
        <v>869</v>
      </c>
      <c r="B779" s="6" t="s">
        <v>870</v>
      </c>
      <c r="C779" s="47">
        <v>17465.523752214864</v>
      </c>
      <c r="D779" s="47">
        <v>17465.523752214864</v>
      </c>
      <c r="E779" s="47">
        <v>17465.523752214864</v>
      </c>
      <c r="F779" s="48">
        <v>18292.178400314562</v>
      </c>
      <c r="G779" s="48">
        <v>18292.178400314562</v>
      </c>
      <c r="H779" s="48">
        <v>18292.178400314562</v>
      </c>
      <c r="I779" s="49">
        <v>15539.561215386879</v>
      </c>
      <c r="J779" s="49">
        <v>15539.561215386879</v>
      </c>
      <c r="K779" s="49">
        <v>15539.561215386879</v>
      </c>
      <c r="L779" s="50">
        <v>18281.082364769598</v>
      </c>
      <c r="M779" s="50">
        <v>18281.082364769598</v>
      </c>
      <c r="N779" s="50">
        <v>18281.082364769598</v>
      </c>
      <c r="O779" s="59">
        <v>777</v>
      </c>
    </row>
    <row r="780" spans="1:15">
      <c r="A780" s="10" t="s">
        <v>869</v>
      </c>
      <c r="B780" s="6" t="s">
        <v>871</v>
      </c>
      <c r="C780" s="47">
        <v>15727.386328158413</v>
      </c>
      <c r="D780" s="47">
        <v>15727.386328158413</v>
      </c>
      <c r="E780" s="47">
        <v>15727.386328158413</v>
      </c>
      <c r="F780" s="48">
        <v>16471.773796583635</v>
      </c>
      <c r="G780" s="48">
        <v>16471.773796583635</v>
      </c>
      <c r="H780" s="48">
        <v>16471.773796583635</v>
      </c>
      <c r="I780" s="49">
        <v>13993.092109445817</v>
      </c>
      <c r="J780" s="49">
        <v>13993.092109445817</v>
      </c>
      <c r="K780" s="49">
        <v>13993.092109445817</v>
      </c>
      <c r="L780" s="50">
        <v>16461.782018483966</v>
      </c>
      <c r="M780" s="50">
        <v>16461.782018483966</v>
      </c>
      <c r="N780" s="50">
        <v>16461.782018483966</v>
      </c>
      <c r="O780" s="59">
        <v>778</v>
      </c>
    </row>
    <row r="781" spans="1:15">
      <c r="A781" s="10" t="s">
        <v>869</v>
      </c>
      <c r="B781" s="6" t="s">
        <v>872</v>
      </c>
      <c r="C781" s="47">
        <v>18931.238529209772</v>
      </c>
      <c r="D781" s="47">
        <v>18931.238529209772</v>
      </c>
      <c r="E781" s="47">
        <v>18931.238529209772</v>
      </c>
      <c r="F781" s="48">
        <v>19827.266415145386</v>
      </c>
      <c r="G781" s="48">
        <v>19827.266415145386</v>
      </c>
      <c r="H781" s="48">
        <v>19827.266415145386</v>
      </c>
      <c r="I781" s="49">
        <v>16843.648331498764</v>
      </c>
      <c r="J781" s="49">
        <v>16843.648331498764</v>
      </c>
      <c r="K781" s="49">
        <v>16843.648331498764</v>
      </c>
      <c r="L781" s="50">
        <v>19815.239195199942</v>
      </c>
      <c r="M781" s="50">
        <v>19815.239195199942</v>
      </c>
      <c r="N781" s="50">
        <v>19815.239195199942</v>
      </c>
      <c r="O781" s="59">
        <v>779</v>
      </c>
    </row>
    <row r="782" spans="1:15">
      <c r="A782" s="10" t="s">
        <v>869</v>
      </c>
      <c r="B782" s="6" t="s">
        <v>873</v>
      </c>
      <c r="C782" s="47">
        <v>7680.1951824919424</v>
      </c>
      <c r="D782" s="47">
        <v>7680.1951824919424</v>
      </c>
      <c r="E782" s="47">
        <v>7680.1951824919424</v>
      </c>
      <c r="F782" s="48">
        <v>8043.7038373706582</v>
      </c>
      <c r="G782" s="48">
        <v>8043.7038373706582</v>
      </c>
      <c r="H782" s="48">
        <v>8043.7038373706582</v>
      </c>
      <c r="I782" s="49">
        <v>6833.2828077553731</v>
      </c>
      <c r="J782" s="49">
        <v>6833.2828077553731</v>
      </c>
      <c r="K782" s="49">
        <v>6833.2828077553731</v>
      </c>
      <c r="L782" s="50">
        <v>8038.8245265669157</v>
      </c>
      <c r="M782" s="50">
        <v>8038.8245265669157</v>
      </c>
      <c r="N782" s="50">
        <v>8038.8245265669157</v>
      </c>
      <c r="O782" s="59">
        <v>780</v>
      </c>
    </row>
    <row r="783" spans="1:15">
      <c r="A783" s="10" t="s">
        <v>869</v>
      </c>
      <c r="B783" s="6" t="s">
        <v>874</v>
      </c>
      <c r="C783" s="47">
        <v>1448.2112098197524</v>
      </c>
      <c r="D783" s="47">
        <v>1448.2112098197524</v>
      </c>
      <c r="E783" s="47">
        <v>1448.2112098197524</v>
      </c>
      <c r="F783" s="48">
        <v>1516.7559923875108</v>
      </c>
      <c r="G783" s="48">
        <v>1516.7559923875108</v>
      </c>
      <c r="H783" s="48">
        <v>1516.7559923875108</v>
      </c>
      <c r="I783" s="49">
        <v>1288.5137066072612</v>
      </c>
      <c r="J783" s="49">
        <v>1288.5137066072612</v>
      </c>
      <c r="K783" s="49">
        <v>1288.5137066072612</v>
      </c>
      <c r="L783" s="50">
        <v>1515.8359281919702</v>
      </c>
      <c r="M783" s="50">
        <v>1515.8359281919702</v>
      </c>
      <c r="N783" s="50">
        <v>1515.8359281919702</v>
      </c>
      <c r="O783" s="59">
        <v>781</v>
      </c>
    </row>
    <row r="784" spans="1:15">
      <c r="A784" s="10" t="s">
        <v>869</v>
      </c>
      <c r="B784" s="6" t="s">
        <v>875</v>
      </c>
      <c r="C784" s="47">
        <v>10371.118046432906</v>
      </c>
      <c r="D784" s="47">
        <v>10371.118046432906</v>
      </c>
      <c r="E784" s="47">
        <v>10371.118046432906</v>
      </c>
      <c r="F784" s="48">
        <v>10861.989838238589</v>
      </c>
      <c r="G784" s="48">
        <v>10861.989838238589</v>
      </c>
      <c r="H784" s="48">
        <v>10861.989838238589</v>
      </c>
      <c r="I784" s="49">
        <v>9227.4715628902995</v>
      </c>
      <c r="J784" s="49">
        <v>9227.4715628902995</v>
      </c>
      <c r="K784" s="49">
        <v>9227.4715628902995</v>
      </c>
      <c r="L784" s="50">
        <v>10855.400955127103</v>
      </c>
      <c r="M784" s="50">
        <v>10855.400955127103</v>
      </c>
      <c r="N784" s="50">
        <v>10855.400955127103</v>
      </c>
      <c r="O784" s="59">
        <v>783</v>
      </c>
    </row>
    <row r="785" spans="1:15">
      <c r="A785" s="10" t="s">
        <v>869</v>
      </c>
      <c r="B785" s="6" t="s">
        <v>876</v>
      </c>
      <c r="C785" s="47">
        <v>1000.3303942695594</v>
      </c>
      <c r="D785" s="47">
        <v>1000.3303942695594</v>
      </c>
      <c r="E785" s="47">
        <v>1000.3303942695594</v>
      </c>
      <c r="F785" s="48">
        <v>1047.6766852706219</v>
      </c>
      <c r="G785" s="48">
        <v>1047.6766852706219</v>
      </c>
      <c r="H785" s="48">
        <v>1047.6766852706219</v>
      </c>
      <c r="I785" s="49">
        <v>890.02171465900835</v>
      </c>
      <c r="J785" s="49">
        <v>890.02171465900835</v>
      </c>
      <c r="K785" s="49">
        <v>890.02171465900835</v>
      </c>
      <c r="L785" s="50">
        <v>1047.0411645860438</v>
      </c>
      <c r="M785" s="50">
        <v>1047.0411645860438</v>
      </c>
      <c r="N785" s="50">
        <v>1047.0411645860438</v>
      </c>
      <c r="O785" s="59">
        <v>784</v>
      </c>
    </row>
    <row r="786" spans="1:15">
      <c r="A786" s="10" t="s">
        <v>869</v>
      </c>
      <c r="B786" s="6" t="s">
        <v>877</v>
      </c>
      <c r="C786" s="47">
        <v>672.37106196301158</v>
      </c>
      <c r="D786" s="47">
        <v>672.37106196301158</v>
      </c>
      <c r="E786" s="47">
        <v>672.37106196301158</v>
      </c>
      <c r="F786" s="48">
        <v>704.19482353494664</v>
      </c>
      <c r="G786" s="48">
        <v>704.19482353494664</v>
      </c>
      <c r="H786" s="48">
        <v>704.19482353494664</v>
      </c>
      <c r="I786" s="49">
        <v>598.22719461842144</v>
      </c>
      <c r="J786" s="49">
        <v>598.22719461842144</v>
      </c>
      <c r="K786" s="49">
        <v>598.22719461842144</v>
      </c>
      <c r="L786" s="50">
        <v>703.76765895008828</v>
      </c>
      <c r="M786" s="50">
        <v>703.76765895008828</v>
      </c>
      <c r="N786" s="50">
        <v>703.76765895008828</v>
      </c>
      <c r="O786" s="59">
        <v>785</v>
      </c>
    </row>
    <row r="787" spans="1:15">
      <c r="A787" s="10" t="s">
        <v>869</v>
      </c>
      <c r="B787" s="6" t="s">
        <v>878</v>
      </c>
      <c r="C787" s="47">
        <v>1251.5507188897484</v>
      </c>
      <c r="D787" s="47">
        <v>1251.5507188897484</v>
      </c>
      <c r="E787" s="47">
        <v>1251.5507188897484</v>
      </c>
      <c r="F787" s="48">
        <v>1310.7874319583459</v>
      </c>
      <c r="G787" s="48">
        <v>1310.7874319583459</v>
      </c>
      <c r="H787" s="48">
        <v>1310.7874319583459</v>
      </c>
      <c r="I787" s="49">
        <v>1113.5394097690521</v>
      </c>
      <c r="J787" s="49">
        <v>1113.5394097690521</v>
      </c>
      <c r="K787" s="49">
        <v>1113.5394097690521</v>
      </c>
      <c r="L787" s="50">
        <v>1309.9923082929956</v>
      </c>
      <c r="M787" s="50">
        <v>1309.9923082929956</v>
      </c>
      <c r="N787" s="50">
        <v>1309.9923082929956</v>
      </c>
      <c r="O787" s="59">
        <v>786</v>
      </c>
    </row>
    <row r="788" spans="1:15">
      <c r="A788" s="10" t="s">
        <v>869</v>
      </c>
      <c r="B788" s="6" t="s">
        <v>879</v>
      </c>
      <c r="C788" s="47">
        <v>124211.48503449466</v>
      </c>
      <c r="D788" s="47">
        <v>124211.48503449466</v>
      </c>
      <c r="E788" s="47">
        <v>124211.48503449466</v>
      </c>
      <c r="F788" s="48">
        <v>130090.49575915787</v>
      </c>
      <c r="G788" s="48">
        <v>130090.49575915787</v>
      </c>
      <c r="H788" s="48">
        <v>130090.49575915787</v>
      </c>
      <c r="I788" s="49">
        <v>110514.40556444044</v>
      </c>
      <c r="J788" s="49">
        <v>110514.40556444044</v>
      </c>
      <c r="K788" s="49">
        <v>110514.40556444044</v>
      </c>
      <c r="L788" s="50">
        <v>130011.58286352479</v>
      </c>
      <c r="M788" s="50">
        <v>130011.58286352479</v>
      </c>
      <c r="N788" s="50">
        <v>130011.58286352479</v>
      </c>
      <c r="O788" s="59">
        <v>787</v>
      </c>
    </row>
    <row r="789" spans="1:15">
      <c r="A789" s="10" t="s">
        <v>887</v>
      </c>
      <c r="B789" s="6" t="s">
        <v>886</v>
      </c>
      <c r="C789" s="47">
        <v>5486.6890313738813</v>
      </c>
      <c r="D789" s="47">
        <v>5486.6890313738813</v>
      </c>
      <c r="E789" s="47">
        <v>5486.6890313738813</v>
      </c>
      <c r="F789" s="48">
        <v>5746.3540774254761</v>
      </c>
      <c r="G789" s="48">
        <v>5746.3540774254761</v>
      </c>
      <c r="H789" s="48">
        <v>5746.3540774254761</v>
      </c>
      <c r="I789" s="49">
        <v>4881.6620820187572</v>
      </c>
      <c r="J789" s="49">
        <v>4881.6620820187572</v>
      </c>
      <c r="K789" s="49">
        <v>4881.6620820187572</v>
      </c>
      <c r="L789" s="50">
        <v>5742.8874585717385</v>
      </c>
      <c r="M789" s="50">
        <v>5742.8874585717385</v>
      </c>
      <c r="N789" s="50">
        <v>5742.8874585717385</v>
      </c>
      <c r="O789" s="59">
        <v>788</v>
      </c>
    </row>
    <row r="790" spans="1:15">
      <c r="A790" s="10" t="s">
        <v>887</v>
      </c>
      <c r="B790" s="6" t="s">
        <v>888</v>
      </c>
      <c r="C790" s="47">
        <v>11017.581651793937</v>
      </c>
      <c r="D790" s="47">
        <v>11017.581651793937</v>
      </c>
      <c r="E790" s="47">
        <v>11017.581651793937</v>
      </c>
      <c r="F790" s="48">
        <v>11539.00373907303</v>
      </c>
      <c r="G790" s="48">
        <v>11539.00373907303</v>
      </c>
      <c r="H790" s="48">
        <v>11539.00373907303</v>
      </c>
      <c r="I790" s="49">
        <v>9802.6533447696347</v>
      </c>
      <c r="J790" s="49">
        <v>9802.6533447696347</v>
      </c>
      <c r="K790" s="49">
        <v>9802.6533447696347</v>
      </c>
      <c r="L790" s="50">
        <v>11532.042572500932</v>
      </c>
      <c r="M790" s="50">
        <v>11532.042572500932</v>
      </c>
      <c r="N790" s="50">
        <v>11532.042572500932</v>
      </c>
      <c r="O790" s="59">
        <v>789</v>
      </c>
    </row>
    <row r="791" spans="1:15">
      <c r="A791" s="10" t="s">
        <v>887</v>
      </c>
      <c r="B791" s="6" t="s">
        <v>889</v>
      </c>
      <c r="C791" s="47">
        <v>16439.230164577544</v>
      </c>
      <c r="D791" s="47">
        <v>16439.230164577544</v>
      </c>
      <c r="E791" s="47">
        <v>16439.230164577544</v>
      </c>
      <c r="F791" s="48">
        <v>17217.239166605661</v>
      </c>
      <c r="G791" s="48">
        <v>17217.239166605661</v>
      </c>
      <c r="H791" s="48">
        <v>17217.239166605661</v>
      </c>
      <c r="I791" s="49">
        <v>14626.447041760297</v>
      </c>
      <c r="J791" s="49">
        <v>14626.447041760297</v>
      </c>
      <c r="K791" s="49">
        <v>14626.447041760297</v>
      </c>
      <c r="L791" s="50">
        <v>17206.85247530539</v>
      </c>
      <c r="M791" s="50">
        <v>17206.85247530539</v>
      </c>
      <c r="N791" s="50">
        <v>17206.85247530539</v>
      </c>
      <c r="O791" s="59">
        <v>790</v>
      </c>
    </row>
    <row r="792" spans="1:15">
      <c r="A792" s="10" t="s">
        <v>887</v>
      </c>
      <c r="B792" s="6" t="s">
        <v>426</v>
      </c>
      <c r="C792" s="47">
        <v>1649.803970048036</v>
      </c>
      <c r="D792" s="47">
        <v>1649.803970048036</v>
      </c>
      <c r="E792" s="47">
        <v>1649.803970048036</v>
      </c>
      <c r="F792" s="48">
        <v>1727.8831944051992</v>
      </c>
      <c r="G792" s="48">
        <v>1727.8831944051992</v>
      </c>
      <c r="H792" s="48">
        <v>1727.8831944051992</v>
      </c>
      <c r="I792" s="49">
        <v>1467.8771545634359</v>
      </c>
      <c r="J792" s="49">
        <v>1467.8771545634359</v>
      </c>
      <c r="K792" s="49">
        <v>1467.8771545634359</v>
      </c>
      <c r="L792" s="50">
        <v>1726.8408095507205</v>
      </c>
      <c r="M792" s="50">
        <v>1726.8408095507205</v>
      </c>
      <c r="N792" s="50">
        <v>1726.8408095507205</v>
      </c>
      <c r="O792" s="59">
        <v>791</v>
      </c>
    </row>
    <row r="793" spans="1:15">
      <c r="A793" s="10" t="s">
        <v>887</v>
      </c>
      <c r="B793" s="6" t="s">
        <v>890</v>
      </c>
      <c r="C793" s="47">
        <v>4549.792623217917</v>
      </c>
      <c r="D793" s="47">
        <v>4549.792623217917</v>
      </c>
      <c r="E793" s="47">
        <v>4549.792623217917</v>
      </c>
      <c r="F793" s="48">
        <v>4765.1177681782938</v>
      </c>
      <c r="G793" s="48">
        <v>4765.1177681782938</v>
      </c>
      <c r="H793" s="48">
        <v>4765.1177681782938</v>
      </c>
      <c r="I793" s="49">
        <v>4048.0789056583335</v>
      </c>
      <c r="J793" s="49">
        <v>4048.0789056583335</v>
      </c>
      <c r="K793" s="49">
        <v>4048.0789056583335</v>
      </c>
      <c r="L793" s="50">
        <v>4762.2431024558418</v>
      </c>
      <c r="M793" s="50">
        <v>4762.2431024558418</v>
      </c>
      <c r="N793" s="50">
        <v>4762.2431024558418</v>
      </c>
      <c r="O793" s="59">
        <v>792</v>
      </c>
    </row>
    <row r="794" spans="1:15">
      <c r="A794" s="10" t="s">
        <v>887</v>
      </c>
      <c r="B794" s="6" t="s">
        <v>891</v>
      </c>
      <c r="C794" s="47">
        <v>1136.1701027393829</v>
      </c>
      <c r="D794" s="47">
        <v>1136.1701027393829</v>
      </c>
      <c r="E794" s="47">
        <v>1136.1701027393829</v>
      </c>
      <c r="F794" s="48">
        <v>1189.9409033740221</v>
      </c>
      <c r="G794" s="48">
        <v>1189.9409033740221</v>
      </c>
      <c r="H794" s="48">
        <v>1189.9409033740221</v>
      </c>
      <c r="I794" s="49">
        <v>1010.8826065320798</v>
      </c>
      <c r="J794" s="49">
        <v>1010.8826065320798</v>
      </c>
      <c r="K794" s="49">
        <v>1010.8826065320798</v>
      </c>
      <c r="L794" s="50">
        <v>1189.2230444473203</v>
      </c>
      <c r="M794" s="50">
        <v>1189.2230444473203</v>
      </c>
      <c r="N794" s="50">
        <v>1189.2230444473203</v>
      </c>
      <c r="O794" s="59">
        <v>793</v>
      </c>
    </row>
    <row r="795" spans="1:15">
      <c r="A795" s="10" t="s">
        <v>887</v>
      </c>
      <c r="B795" s="6" t="s">
        <v>892</v>
      </c>
      <c r="C795" s="47">
        <v>1191.6500873159537</v>
      </c>
      <c r="D795" s="47">
        <v>1191.6500873159537</v>
      </c>
      <c r="E795" s="47">
        <v>1191.6500873159537</v>
      </c>
      <c r="F795" s="48">
        <v>1248.0465539337824</v>
      </c>
      <c r="G795" s="48">
        <v>1248.0465539337824</v>
      </c>
      <c r="H795" s="48">
        <v>1248.0465539337824</v>
      </c>
      <c r="I795" s="49">
        <v>1060.2447146212662</v>
      </c>
      <c r="J795" s="49">
        <v>1060.2447146212662</v>
      </c>
      <c r="K795" s="49">
        <v>1060.2447146212662</v>
      </c>
      <c r="L795" s="50">
        <v>1247.2936414512042</v>
      </c>
      <c r="M795" s="50">
        <v>1247.2936414512042</v>
      </c>
      <c r="N795" s="50">
        <v>1247.2936414512042</v>
      </c>
      <c r="O795" s="59">
        <v>794</v>
      </c>
    </row>
    <row r="796" spans="1:15">
      <c r="A796" s="10" t="s">
        <v>887</v>
      </c>
      <c r="B796" s="6" t="s">
        <v>893</v>
      </c>
      <c r="C796" s="47">
        <v>486.50997521330231</v>
      </c>
      <c r="D796" s="47">
        <v>486.50997521330231</v>
      </c>
      <c r="E796" s="47">
        <v>486.50997521330231</v>
      </c>
      <c r="F796" s="48">
        <v>509.53472372664919</v>
      </c>
      <c r="G796" s="48">
        <v>509.53472372664919</v>
      </c>
      <c r="H796" s="48">
        <v>509.53472372664919</v>
      </c>
      <c r="I796" s="49">
        <v>432.86165571661036</v>
      </c>
      <c r="J796" s="49">
        <v>432.86165571661036</v>
      </c>
      <c r="K796" s="49">
        <v>432.86165571661036</v>
      </c>
      <c r="L796" s="50">
        <v>509.2273353102542</v>
      </c>
      <c r="M796" s="50">
        <v>509.2273353102542</v>
      </c>
      <c r="N796" s="50">
        <v>509.2273353102542</v>
      </c>
      <c r="O796" s="59">
        <v>795</v>
      </c>
    </row>
    <row r="797" spans="1:15">
      <c r="A797" s="10" t="s">
        <v>887</v>
      </c>
      <c r="B797" s="6" t="s">
        <v>894</v>
      </c>
      <c r="C797" s="47">
        <v>573.56135240583637</v>
      </c>
      <c r="D797" s="47">
        <v>573.56135240583637</v>
      </c>
      <c r="E797" s="47">
        <v>573.56135240583637</v>
      </c>
      <c r="F797" s="48">
        <v>600.70592614315706</v>
      </c>
      <c r="G797" s="48">
        <v>600.70592614315706</v>
      </c>
      <c r="H797" s="48">
        <v>600.70592614315706</v>
      </c>
      <c r="I797" s="49">
        <v>510.31372285552311</v>
      </c>
      <c r="J797" s="49">
        <v>510.31372285552311</v>
      </c>
      <c r="K797" s="49">
        <v>510.31372285552311</v>
      </c>
      <c r="L797" s="50">
        <v>600.34353662433148</v>
      </c>
      <c r="M797" s="50">
        <v>600.34353662433148</v>
      </c>
      <c r="N797" s="50">
        <v>600.34353662433148</v>
      </c>
      <c r="O797" s="59">
        <v>796</v>
      </c>
    </row>
    <row r="798" spans="1:15">
      <c r="A798" s="10" t="s">
        <v>887</v>
      </c>
      <c r="B798" s="6" t="s">
        <v>895</v>
      </c>
      <c r="C798" s="47">
        <v>29219.011041314217</v>
      </c>
      <c r="D798" s="47">
        <v>29219.011041314217</v>
      </c>
      <c r="E798" s="47">
        <v>29219.011041314217</v>
      </c>
      <c r="F798" s="48">
        <v>30601.840613801411</v>
      </c>
      <c r="G798" s="48">
        <v>30601.840613801411</v>
      </c>
      <c r="H798" s="48">
        <v>30601.840613801411</v>
      </c>
      <c r="I798" s="49">
        <v>25996.978771504069</v>
      </c>
      <c r="J798" s="49">
        <v>25996.978771504069</v>
      </c>
      <c r="K798" s="49">
        <v>25996.978771504069</v>
      </c>
      <c r="L798" s="50">
        <v>30583.379357115606</v>
      </c>
      <c r="M798" s="50">
        <v>30583.379357115606</v>
      </c>
      <c r="N798" s="50">
        <v>30583.379357115606</v>
      </c>
      <c r="O798" s="59">
        <v>797</v>
      </c>
    </row>
    <row r="799" spans="1:15">
      <c r="A799" s="10">
        <v>77</v>
      </c>
      <c r="B799" s="6" t="s">
        <v>1751</v>
      </c>
      <c r="C799" s="47">
        <v>4054482.4943142897</v>
      </c>
      <c r="D799" s="47">
        <v>4054482.4943142897</v>
      </c>
      <c r="E799" s="47">
        <v>4054482.4943142897</v>
      </c>
      <c r="F799" s="48">
        <v>4246383.1311181793</v>
      </c>
      <c r="G799" s="48">
        <v>4246383.1311181793</v>
      </c>
      <c r="H799" s="48">
        <v>4246383.1311181793</v>
      </c>
      <c r="I799" s="49">
        <v>3607386.539422174</v>
      </c>
      <c r="J799" s="49">
        <v>3607386.539422174</v>
      </c>
      <c r="K799" s="49">
        <v>3607386.539422174</v>
      </c>
      <c r="L799" s="50">
        <v>4243808.5225848239</v>
      </c>
      <c r="M799" s="50">
        <v>4243808.5225848239</v>
      </c>
      <c r="N799" s="50">
        <v>4243808.5225848239</v>
      </c>
      <c r="O799" s="59">
        <v>798</v>
      </c>
    </row>
    <row r="800" spans="1:15">
      <c r="A800" s="10">
        <v>77</v>
      </c>
      <c r="B800" s="6" t="s">
        <v>1752</v>
      </c>
      <c r="C800" s="47">
        <v>697819.72409628925</v>
      </c>
      <c r="D800" s="47">
        <v>697819.72409628925</v>
      </c>
      <c r="E800" s="47">
        <v>697819.72409628925</v>
      </c>
      <c r="F800" s="48">
        <v>730847.8724767993</v>
      </c>
      <c r="G800" s="48">
        <v>730847.8724767993</v>
      </c>
      <c r="H800" s="48">
        <v>730847.8724767993</v>
      </c>
      <c r="I800" s="49">
        <v>620869.73693395755</v>
      </c>
      <c r="J800" s="49">
        <v>620869.73693395755</v>
      </c>
      <c r="K800" s="49">
        <v>620869.73693395755</v>
      </c>
      <c r="L800" s="50">
        <v>730404.75486094528</v>
      </c>
      <c r="M800" s="50">
        <v>730404.75486094528</v>
      </c>
      <c r="N800" s="50">
        <v>730404.75486094528</v>
      </c>
      <c r="O800" s="59">
        <v>799</v>
      </c>
    </row>
    <row r="801" spans="1:15">
      <c r="A801" s="10">
        <v>77</v>
      </c>
      <c r="B801" s="6" t="s">
        <v>1766</v>
      </c>
      <c r="C801" s="47">
        <v>527237.06391924724</v>
      </c>
      <c r="D801" s="47">
        <v>527237.06391924724</v>
      </c>
      <c r="E801" s="47">
        <v>527237.06391924724</v>
      </c>
      <c r="F801" s="48">
        <v>552191.45167516929</v>
      </c>
      <c r="G801" s="48">
        <v>552191.45167516929</v>
      </c>
      <c r="H801" s="48">
        <v>552191.45167516929</v>
      </c>
      <c r="I801" s="49">
        <v>469097.57043812959</v>
      </c>
      <c r="J801" s="49">
        <v>469097.57043812959</v>
      </c>
      <c r="K801" s="49">
        <v>469097.57043812959</v>
      </c>
      <c r="L801" s="50">
        <v>551856.65455968748</v>
      </c>
      <c r="M801" s="50">
        <v>551856.65455968748</v>
      </c>
      <c r="N801" s="50">
        <v>551856.65455968748</v>
      </c>
      <c r="O801" s="59">
        <v>800</v>
      </c>
    </row>
    <row r="802" spans="1:15">
      <c r="A802" s="10">
        <v>77</v>
      </c>
      <c r="B802" s="6" t="s">
        <v>2972</v>
      </c>
      <c r="C802" s="47">
        <v>267595.74515774875</v>
      </c>
      <c r="D802" s="47">
        <v>267595.74515774875</v>
      </c>
      <c r="E802" s="47">
        <v>267595.74515774875</v>
      </c>
      <c r="F802" s="48">
        <v>280261.18247898412</v>
      </c>
      <c r="G802" s="48">
        <v>280261.18247898412</v>
      </c>
      <c r="H802" s="48">
        <v>280261.18247898412</v>
      </c>
      <c r="I802" s="49">
        <v>238087.42310329506</v>
      </c>
      <c r="J802" s="49">
        <v>238087.42310329506</v>
      </c>
      <c r="K802" s="49">
        <v>238087.42310329506</v>
      </c>
      <c r="L802" s="50">
        <v>280091.25837894442</v>
      </c>
      <c r="M802" s="50">
        <v>280091.25837894442</v>
      </c>
      <c r="N802" s="50">
        <v>280091.25837894442</v>
      </c>
      <c r="O802" s="59">
        <v>801</v>
      </c>
    </row>
    <row r="803" spans="1:15">
      <c r="A803" s="10">
        <v>77</v>
      </c>
      <c r="B803" s="6" t="s">
        <v>2973</v>
      </c>
      <c r="C803" s="47">
        <v>0</v>
      </c>
      <c r="D803" s="47">
        <v>0</v>
      </c>
      <c r="E803" s="47">
        <v>0</v>
      </c>
      <c r="F803" s="48">
        <v>0</v>
      </c>
      <c r="G803" s="48">
        <v>0</v>
      </c>
      <c r="H803" s="48">
        <v>0</v>
      </c>
      <c r="I803" s="49">
        <v>0</v>
      </c>
      <c r="J803" s="49">
        <v>0</v>
      </c>
      <c r="K803" s="49">
        <v>0</v>
      </c>
      <c r="L803" s="50">
        <v>0</v>
      </c>
      <c r="M803" s="50">
        <v>0</v>
      </c>
      <c r="N803" s="50">
        <v>0</v>
      </c>
      <c r="O803" s="59">
        <v>802</v>
      </c>
    </row>
    <row r="804" spans="1:15">
      <c r="A804" s="10">
        <v>77</v>
      </c>
      <c r="B804" s="6" t="s">
        <v>2974</v>
      </c>
      <c r="C804" s="47">
        <v>93733.284039296297</v>
      </c>
      <c r="D804" s="47">
        <v>93733.284039296297</v>
      </c>
      <c r="E804" s="47">
        <v>93733.284039296297</v>
      </c>
      <c r="F804" s="48">
        <v>98169.726155419674</v>
      </c>
      <c r="G804" s="48">
        <v>98169.726155419674</v>
      </c>
      <c r="H804" s="48">
        <v>98169.726155419674</v>
      </c>
      <c r="I804" s="49">
        <v>83397.125925038446</v>
      </c>
      <c r="J804" s="49">
        <v>83397.125925038446</v>
      </c>
      <c r="K804" s="49">
        <v>83397.125925038446</v>
      </c>
      <c r="L804" s="50">
        <v>98110.205239178089</v>
      </c>
      <c r="M804" s="50">
        <v>98110.205239178089</v>
      </c>
      <c r="N804" s="50">
        <v>98110.205239178089</v>
      </c>
      <c r="O804" s="59">
        <v>803</v>
      </c>
    </row>
    <row r="805" spans="1:15">
      <c r="A805" s="10">
        <v>77</v>
      </c>
      <c r="B805" s="6" t="s">
        <v>1764</v>
      </c>
      <c r="C805" s="47">
        <v>167540.72475957643</v>
      </c>
      <c r="D805" s="47">
        <v>167540.72475957643</v>
      </c>
      <c r="E805" s="47">
        <v>167540.72475957643</v>
      </c>
      <c r="F805" s="48">
        <v>175470.50909507042</v>
      </c>
      <c r="G805" s="48">
        <v>175470.50909507042</v>
      </c>
      <c r="H805" s="48">
        <v>175470.50909507042</v>
      </c>
      <c r="I805" s="49">
        <v>149065.67142669272</v>
      </c>
      <c r="J805" s="49">
        <v>149065.67142669272</v>
      </c>
      <c r="K805" s="49">
        <v>149065.67142669272</v>
      </c>
      <c r="L805" s="50">
        <v>175364.12023280363</v>
      </c>
      <c r="M805" s="50">
        <v>175364.12023280363</v>
      </c>
      <c r="N805" s="50">
        <v>175364.12023280363</v>
      </c>
      <c r="O805" s="59">
        <v>804</v>
      </c>
    </row>
    <row r="806" spans="1:15">
      <c r="A806" s="10">
        <v>77</v>
      </c>
      <c r="B806" s="6" t="s">
        <v>1765</v>
      </c>
      <c r="C806" s="47">
        <v>204146.87536081127</v>
      </c>
      <c r="D806" s="47">
        <v>204146.87536081127</v>
      </c>
      <c r="E806" s="47">
        <v>204146.87536081127</v>
      </c>
      <c r="F806" s="48">
        <v>213809.24668395834</v>
      </c>
      <c r="G806" s="48">
        <v>213809.24668395834</v>
      </c>
      <c r="H806" s="48">
        <v>213809.24668395834</v>
      </c>
      <c r="I806" s="49">
        <v>181635.18803556607</v>
      </c>
      <c r="J806" s="49">
        <v>181635.18803556607</v>
      </c>
      <c r="K806" s="49">
        <v>181635.18803556607</v>
      </c>
      <c r="L806" s="50">
        <v>213679.61280636754</v>
      </c>
      <c r="M806" s="50">
        <v>213679.61280636754</v>
      </c>
      <c r="N806" s="50">
        <v>213679.61280636754</v>
      </c>
      <c r="O806" s="59">
        <v>805</v>
      </c>
    </row>
    <row r="807" spans="1:15">
      <c r="A807" s="10">
        <v>77</v>
      </c>
      <c r="B807" s="6" t="s">
        <v>1769</v>
      </c>
      <c r="C807" s="47">
        <v>36575.902721990162</v>
      </c>
      <c r="D807" s="47">
        <v>36575.902721990162</v>
      </c>
      <c r="E807" s="47">
        <v>36575.902721990162</v>
      </c>
      <c r="F807" s="48">
        <v>38307.058062744472</v>
      </c>
      <c r="G807" s="48">
        <v>38307.058062744472</v>
      </c>
      <c r="H807" s="48">
        <v>38307.058062744472</v>
      </c>
      <c r="I807" s="49">
        <v>32542.604224225899</v>
      </c>
      <c r="J807" s="49">
        <v>32542.604224225899</v>
      </c>
      <c r="K807" s="49">
        <v>32542.604224225899</v>
      </c>
      <c r="L807" s="50">
        <v>38283.832254914429</v>
      </c>
      <c r="M807" s="50">
        <v>38283.832254914429</v>
      </c>
      <c r="N807" s="50">
        <v>38283.832254914429</v>
      </c>
      <c r="O807" s="59">
        <v>806</v>
      </c>
    </row>
    <row r="808" spans="1:15">
      <c r="A808" s="10" t="s">
        <v>898</v>
      </c>
      <c r="B808" s="6" t="s">
        <v>897</v>
      </c>
      <c r="C808" s="47">
        <v>76920.484039078263</v>
      </c>
      <c r="D808" s="47">
        <v>76920.484039078263</v>
      </c>
      <c r="E808" s="47">
        <v>76920.484039078263</v>
      </c>
      <c r="F808" s="48">
        <v>80561.168119244467</v>
      </c>
      <c r="G808" s="48">
        <v>80561.168119244467</v>
      </c>
      <c r="H808" s="48">
        <v>80561.168119244467</v>
      </c>
      <c r="I808" s="49">
        <v>68438.307260551635</v>
      </c>
      <c r="J808" s="49">
        <v>68438.307260551635</v>
      </c>
      <c r="K808" s="49">
        <v>68438.307260551635</v>
      </c>
      <c r="L808" s="50">
        <v>80512.323381383452</v>
      </c>
      <c r="M808" s="50">
        <v>80512.323381383452</v>
      </c>
      <c r="N808" s="50">
        <v>80512.323381383452</v>
      </c>
      <c r="O808" s="59">
        <v>807</v>
      </c>
    </row>
    <row r="809" spans="1:15">
      <c r="A809" s="10">
        <v>77</v>
      </c>
      <c r="B809" s="6" t="s">
        <v>2975</v>
      </c>
      <c r="C809" s="47">
        <v>98787.029819376199</v>
      </c>
      <c r="D809" s="47">
        <v>98787.029819376199</v>
      </c>
      <c r="E809" s="47">
        <v>98787.029819376199</v>
      </c>
      <c r="F809" s="48">
        <v>103462.66819169314</v>
      </c>
      <c r="G809" s="48">
        <v>103462.66819169314</v>
      </c>
      <c r="H809" s="48">
        <v>103462.66819169314</v>
      </c>
      <c r="I809" s="49">
        <v>87893.584974075507</v>
      </c>
      <c r="J809" s="49">
        <v>87893.584974075507</v>
      </c>
      <c r="K809" s="49">
        <v>87893.584974075507</v>
      </c>
      <c r="L809" s="50">
        <v>103399.93813173739</v>
      </c>
      <c r="M809" s="50">
        <v>103399.93813173739</v>
      </c>
      <c r="N809" s="50">
        <v>103399.93813173739</v>
      </c>
      <c r="O809" s="59">
        <v>808</v>
      </c>
    </row>
    <row r="810" spans="1:15">
      <c r="A810" s="10">
        <v>77</v>
      </c>
      <c r="B810" s="6" t="s">
        <v>1770</v>
      </c>
      <c r="C810" s="47">
        <v>11776.30571288108</v>
      </c>
      <c r="D810" s="47">
        <v>11776.30571288108</v>
      </c>
      <c r="E810" s="47">
        <v>11776.30571288108</v>
      </c>
      <c r="F810" s="48">
        <v>12333.684014222437</v>
      </c>
      <c r="G810" s="48">
        <v>12333.684014222437</v>
      </c>
      <c r="H810" s="48">
        <v>12333.684014222437</v>
      </c>
      <c r="I810" s="49">
        <v>10477.708751324213</v>
      </c>
      <c r="J810" s="49">
        <v>10477.708751324213</v>
      </c>
      <c r="K810" s="49">
        <v>10477.708751324213</v>
      </c>
      <c r="L810" s="50">
        <v>12326.206024806448</v>
      </c>
      <c r="M810" s="50">
        <v>12326.206024806448</v>
      </c>
      <c r="N810" s="50">
        <v>12326.206024806448</v>
      </c>
      <c r="O810" s="59">
        <v>809</v>
      </c>
    </row>
    <row r="811" spans="1:15">
      <c r="A811" s="10">
        <v>77</v>
      </c>
      <c r="B811" s="6" t="s">
        <v>2976</v>
      </c>
      <c r="C811" s="47">
        <v>156250.86070884118</v>
      </c>
      <c r="D811" s="47">
        <v>156250.86070884118</v>
      </c>
      <c r="E811" s="47">
        <v>156250.86070884118</v>
      </c>
      <c r="F811" s="48">
        <v>163646.29026445793</v>
      </c>
      <c r="G811" s="48">
        <v>163646.29026445793</v>
      </c>
      <c r="H811" s="48">
        <v>163646.29026445793</v>
      </c>
      <c r="I811" s="49">
        <v>139020.76343519415</v>
      </c>
      <c r="J811" s="49">
        <v>139020.76343519415</v>
      </c>
      <c r="K811" s="49">
        <v>139020.76343519415</v>
      </c>
      <c r="L811" s="50">
        <v>163547.070499694</v>
      </c>
      <c r="M811" s="50">
        <v>163547.070499694</v>
      </c>
      <c r="N811" s="50">
        <v>163547.070499694</v>
      </c>
      <c r="O811" s="59">
        <v>810</v>
      </c>
    </row>
    <row r="812" spans="1:15">
      <c r="A812" s="10">
        <v>77</v>
      </c>
      <c r="B812" s="6" t="s">
        <v>1771</v>
      </c>
      <c r="C812" s="47">
        <v>6565.5191390608206</v>
      </c>
      <c r="D812" s="47">
        <v>6565.5191390608206</v>
      </c>
      <c r="E812" s="47">
        <v>6565.5191390608206</v>
      </c>
      <c r="F812" s="48">
        <v>6876.2683667367901</v>
      </c>
      <c r="G812" s="48">
        <v>6876.2683667367901</v>
      </c>
      <c r="H812" s="48">
        <v>6876.2683667367901</v>
      </c>
      <c r="I812" s="49">
        <v>5841.5261133276299</v>
      </c>
      <c r="J812" s="49">
        <v>5841.5261133276299</v>
      </c>
      <c r="K812" s="49">
        <v>5841.5261133276299</v>
      </c>
      <c r="L812" s="50">
        <v>6872.0992424095684</v>
      </c>
      <c r="M812" s="50">
        <v>6872.0992424095684</v>
      </c>
      <c r="N812" s="50">
        <v>6872.0992424095684</v>
      </c>
      <c r="O812" s="59">
        <v>811</v>
      </c>
    </row>
    <row r="813" spans="1:15">
      <c r="A813" s="10" t="s">
        <v>898</v>
      </c>
      <c r="B813" s="6" t="s">
        <v>57</v>
      </c>
      <c r="C813" s="47">
        <v>2224.2228609290564</v>
      </c>
      <c r="D813" s="47">
        <v>2224.2228609290564</v>
      </c>
      <c r="E813" s="47">
        <v>2224.2228609290564</v>
      </c>
      <c r="F813" s="48">
        <v>2329.4964153233868</v>
      </c>
      <c r="G813" s="48">
        <v>2329.4964153233868</v>
      </c>
      <c r="H813" s="48">
        <v>2329.4964153233868</v>
      </c>
      <c r="I813" s="49">
        <v>1978.9533239919797</v>
      </c>
      <c r="J813" s="49">
        <v>1978.9533239919797</v>
      </c>
      <c r="K813" s="49">
        <v>1978.9533239919797</v>
      </c>
      <c r="L813" s="50">
        <v>2328.0840271416982</v>
      </c>
      <c r="M813" s="50">
        <v>2328.0840271416982</v>
      </c>
      <c r="N813" s="50">
        <v>2328.0840271416982</v>
      </c>
      <c r="O813" s="59">
        <v>812</v>
      </c>
    </row>
    <row r="814" spans="1:15">
      <c r="A814" s="10">
        <v>77</v>
      </c>
      <c r="B814" s="6" t="s">
        <v>2977</v>
      </c>
      <c r="C814" s="47">
        <v>327529.43795540719</v>
      </c>
      <c r="D814" s="47">
        <v>327529.43795540719</v>
      </c>
      <c r="E814" s="47">
        <v>327529.43795540719</v>
      </c>
      <c r="F814" s="48">
        <v>343031.56623042218</v>
      </c>
      <c r="G814" s="48">
        <v>343031.56623042218</v>
      </c>
      <c r="H814" s="48">
        <v>343031.56623042218</v>
      </c>
      <c r="I814" s="49">
        <v>291412.10682293755</v>
      </c>
      <c r="J814" s="49">
        <v>291412.10682293755</v>
      </c>
      <c r="K814" s="49">
        <v>291412.10682293755</v>
      </c>
      <c r="L814" s="50">
        <v>342823.58405586163</v>
      </c>
      <c r="M814" s="50">
        <v>342823.58405586163</v>
      </c>
      <c r="N814" s="50">
        <v>342823.58405586163</v>
      </c>
      <c r="O814" s="59">
        <v>813</v>
      </c>
    </row>
    <row r="815" spans="1:15">
      <c r="A815" s="10">
        <v>77</v>
      </c>
      <c r="B815" s="6" t="s">
        <v>2978</v>
      </c>
      <c r="C815" s="47">
        <v>7034.6769675548539</v>
      </c>
      <c r="D815" s="47">
        <v>7034.6769675548539</v>
      </c>
      <c r="E815" s="47">
        <v>7034.6769675548539</v>
      </c>
      <c r="F815" s="48">
        <v>7367.6316644061826</v>
      </c>
      <c r="G815" s="48">
        <v>7367.6316644061826</v>
      </c>
      <c r="H815" s="48">
        <v>7367.6316644061826</v>
      </c>
      <c r="I815" s="49">
        <v>6258.9489626671584</v>
      </c>
      <c r="J815" s="49">
        <v>6258.9489626671584</v>
      </c>
      <c r="K815" s="49">
        <v>6258.9489626671584</v>
      </c>
      <c r="L815" s="50">
        <v>7363.1646234520122</v>
      </c>
      <c r="M815" s="50">
        <v>7363.1646234520122</v>
      </c>
      <c r="N815" s="50">
        <v>7363.1646234520122</v>
      </c>
      <c r="O815" s="59">
        <v>814</v>
      </c>
    </row>
    <row r="816" spans="1:15">
      <c r="A816" s="10">
        <v>77</v>
      </c>
      <c r="B816" s="6" t="s">
        <v>1744</v>
      </c>
      <c r="C816" s="47">
        <v>931.03255576123797</v>
      </c>
      <c r="D816" s="47">
        <v>931.03255576123797</v>
      </c>
      <c r="E816" s="47">
        <v>931.03255576123797</v>
      </c>
      <c r="F816" s="48">
        <v>975.09878137357771</v>
      </c>
      <c r="G816" s="48">
        <v>975.09878137357771</v>
      </c>
      <c r="H816" s="48">
        <v>975.09878137357771</v>
      </c>
      <c r="I816" s="49">
        <v>828.36571970079103</v>
      </c>
      <c r="J816" s="49">
        <v>828.36571970079103</v>
      </c>
      <c r="K816" s="49">
        <v>828.36571970079103</v>
      </c>
      <c r="L816" s="50">
        <v>974.50757291078207</v>
      </c>
      <c r="M816" s="50">
        <v>974.50757291078207</v>
      </c>
      <c r="N816" s="50">
        <v>974.50757291078207</v>
      </c>
      <c r="O816" s="59">
        <v>815</v>
      </c>
    </row>
    <row r="817" spans="1:15">
      <c r="A817" s="10">
        <v>77</v>
      </c>
      <c r="B817" s="6" t="s">
        <v>1760</v>
      </c>
      <c r="C817" s="47">
        <v>5598.9492051942943</v>
      </c>
      <c r="D817" s="47">
        <v>5598.9492051942943</v>
      </c>
      <c r="E817" s="47">
        <v>5598.9492051942943</v>
      </c>
      <c r="F817" s="48">
        <v>5863.9502057945292</v>
      </c>
      <c r="G817" s="48">
        <v>5863.9502057945292</v>
      </c>
      <c r="H817" s="48">
        <v>5863.9502057945292</v>
      </c>
      <c r="I817" s="49">
        <v>4981.5417938170858</v>
      </c>
      <c r="J817" s="49">
        <v>4981.5417938170858</v>
      </c>
      <c r="K817" s="49">
        <v>4981.5417938170858</v>
      </c>
      <c r="L817" s="50">
        <v>5860.3948562716896</v>
      </c>
      <c r="M817" s="50">
        <v>5860.3948562716896</v>
      </c>
      <c r="N817" s="50">
        <v>5860.3948562716896</v>
      </c>
      <c r="O817" s="59">
        <v>816</v>
      </c>
    </row>
    <row r="818" spans="1:15">
      <c r="A818" s="10">
        <v>77</v>
      </c>
      <c r="B818" s="6" t="s">
        <v>1745</v>
      </c>
      <c r="C818" s="47">
        <v>0</v>
      </c>
      <c r="D818" s="47">
        <v>0</v>
      </c>
      <c r="E818" s="47">
        <v>0</v>
      </c>
      <c r="F818" s="48">
        <v>0</v>
      </c>
      <c r="G818" s="48">
        <v>0</v>
      </c>
      <c r="H818" s="48">
        <v>0</v>
      </c>
      <c r="I818" s="49">
        <v>0</v>
      </c>
      <c r="J818" s="49">
        <v>0</v>
      </c>
      <c r="K818" s="49">
        <v>0</v>
      </c>
      <c r="L818" s="50">
        <v>0</v>
      </c>
      <c r="M818" s="50">
        <v>0</v>
      </c>
      <c r="N818" s="50">
        <v>0</v>
      </c>
      <c r="O818" s="59">
        <v>817</v>
      </c>
    </row>
    <row r="819" spans="1:15">
      <c r="A819" s="10">
        <v>77</v>
      </c>
      <c r="B819" s="6" t="s">
        <v>2979</v>
      </c>
      <c r="C819" s="47">
        <v>0</v>
      </c>
      <c r="D819" s="47">
        <v>0</v>
      </c>
      <c r="E819" s="47">
        <v>0</v>
      </c>
      <c r="F819" s="48">
        <v>0</v>
      </c>
      <c r="G819" s="48">
        <v>0</v>
      </c>
      <c r="H819" s="48">
        <v>0</v>
      </c>
      <c r="I819" s="49">
        <v>0</v>
      </c>
      <c r="J819" s="49">
        <v>0</v>
      </c>
      <c r="K819" s="49">
        <v>0</v>
      </c>
      <c r="L819" s="50">
        <v>0</v>
      </c>
      <c r="M819" s="50">
        <v>0</v>
      </c>
      <c r="N819" s="50">
        <v>0</v>
      </c>
      <c r="O819" s="59">
        <v>818</v>
      </c>
    </row>
    <row r="820" spans="1:15">
      <c r="A820" s="10" t="s">
        <v>906</v>
      </c>
      <c r="B820" s="6" t="s">
        <v>905</v>
      </c>
      <c r="C820" s="47">
        <v>898423.78624641628</v>
      </c>
      <c r="D820" s="47">
        <v>898423.78624641628</v>
      </c>
      <c r="E820" s="47">
        <v>898423.78624641628</v>
      </c>
      <c r="F820" s="48">
        <v>940946.57098549511</v>
      </c>
      <c r="G820" s="48">
        <v>940946.57098549511</v>
      </c>
      <c r="H820" s="48">
        <v>940946.57098549511</v>
      </c>
      <c r="I820" s="49">
        <v>799352.60120696772</v>
      </c>
      <c r="J820" s="49">
        <v>799352.60120696772</v>
      </c>
      <c r="K820" s="49">
        <v>799352.60120696772</v>
      </c>
      <c r="L820" s="50">
        <v>940376.08590769721</v>
      </c>
      <c r="M820" s="50">
        <v>940376.08590769721</v>
      </c>
      <c r="N820" s="50">
        <v>940376.08590769721</v>
      </c>
      <c r="O820" s="59">
        <v>819</v>
      </c>
    </row>
    <row r="821" spans="1:15">
      <c r="A821" s="10" t="s">
        <v>906</v>
      </c>
      <c r="B821" s="6" t="s">
        <v>907</v>
      </c>
      <c r="C821" s="47">
        <v>21849.55107551907</v>
      </c>
      <c r="D821" s="47">
        <v>21849.55107551907</v>
      </c>
      <c r="E821" s="47">
        <v>21849.55107551907</v>
      </c>
      <c r="F821" s="48">
        <v>22883.69973815808</v>
      </c>
      <c r="G821" s="48">
        <v>22883.69973815808</v>
      </c>
      <c r="H821" s="48">
        <v>22883.69973815808</v>
      </c>
      <c r="I821" s="49">
        <v>19440.15258143477</v>
      </c>
      <c r="J821" s="49">
        <v>19440.15258143477</v>
      </c>
      <c r="K821" s="49">
        <v>19440.15258143477</v>
      </c>
      <c r="L821" s="50">
        <v>22869.825614347039</v>
      </c>
      <c r="M821" s="50">
        <v>22869.825614347039</v>
      </c>
      <c r="N821" s="50">
        <v>22869.825614347039</v>
      </c>
      <c r="O821" s="59">
        <v>820</v>
      </c>
    </row>
    <row r="822" spans="1:15">
      <c r="A822" s="10" t="s">
        <v>906</v>
      </c>
      <c r="B822" s="6" t="s">
        <v>908</v>
      </c>
      <c r="C822" s="47">
        <v>48637.020166947332</v>
      </c>
      <c r="D822" s="47">
        <v>48637.020166947332</v>
      </c>
      <c r="E822" s="47">
        <v>48637.020166947332</v>
      </c>
      <c r="F822" s="48">
        <v>50939.031278596689</v>
      </c>
      <c r="G822" s="48">
        <v>50939.031278596689</v>
      </c>
      <c r="H822" s="48">
        <v>50939.031278596689</v>
      </c>
      <c r="I822" s="49">
        <v>43273.70799902414</v>
      </c>
      <c r="J822" s="49">
        <v>43273.70799902414</v>
      </c>
      <c r="K822" s="49">
        <v>43273.70799902414</v>
      </c>
      <c r="L822" s="50">
        <v>50908.1475301268</v>
      </c>
      <c r="M822" s="50">
        <v>50908.1475301268</v>
      </c>
      <c r="N822" s="50">
        <v>50908.1475301268</v>
      </c>
      <c r="O822" s="59">
        <v>821</v>
      </c>
    </row>
    <row r="823" spans="1:15">
      <c r="A823" s="10" t="s">
        <v>906</v>
      </c>
      <c r="B823" s="6" t="s">
        <v>909</v>
      </c>
      <c r="C823" s="47">
        <v>19127.15971753237</v>
      </c>
      <c r="D823" s="47">
        <v>19127.15971753237</v>
      </c>
      <c r="E823" s="47">
        <v>19127.15971753237</v>
      </c>
      <c r="F823" s="48">
        <v>20032.456424709628</v>
      </c>
      <c r="G823" s="48">
        <v>20032.456424709628</v>
      </c>
      <c r="H823" s="48">
        <v>20032.456424709628</v>
      </c>
      <c r="I823" s="49">
        <v>17017.965361078634</v>
      </c>
      <c r="J823" s="49">
        <v>17017.965361078634</v>
      </c>
      <c r="K823" s="49">
        <v>17017.965361078634</v>
      </c>
      <c r="L823" s="50">
        <v>20020.310976908098</v>
      </c>
      <c r="M823" s="50">
        <v>20020.310976908098</v>
      </c>
      <c r="N823" s="50">
        <v>20020.310976908098</v>
      </c>
      <c r="O823" s="59">
        <v>822</v>
      </c>
    </row>
    <row r="824" spans="1:15">
      <c r="A824" s="10" t="s">
        <v>906</v>
      </c>
      <c r="B824" s="6" t="s">
        <v>910</v>
      </c>
      <c r="C824" s="47">
        <v>9897.5700063455952</v>
      </c>
      <c r="D824" s="47">
        <v>9897.5700063455952</v>
      </c>
      <c r="E824" s="47">
        <v>9897.5700063455952</v>
      </c>
      <c r="F824" s="48">
        <v>10366.026257463107</v>
      </c>
      <c r="G824" s="48">
        <v>10366.026257463107</v>
      </c>
      <c r="H824" s="48">
        <v>10366.026257463107</v>
      </c>
      <c r="I824" s="49">
        <v>8806.1429932248466</v>
      </c>
      <c r="J824" s="49">
        <v>8806.1429932248466</v>
      </c>
      <c r="K824" s="49">
        <v>8806.1429932248466</v>
      </c>
      <c r="L824" s="50">
        <v>10359.741455032985</v>
      </c>
      <c r="M824" s="50">
        <v>10359.741455032985</v>
      </c>
      <c r="N824" s="50">
        <v>10359.741455032985</v>
      </c>
      <c r="O824" s="59">
        <v>823</v>
      </c>
    </row>
    <row r="825" spans="1:15">
      <c r="A825" s="10" t="s">
        <v>906</v>
      </c>
      <c r="B825" s="6" t="s">
        <v>911</v>
      </c>
      <c r="C825" s="47">
        <v>11628.321025259553</v>
      </c>
      <c r="D825" s="47">
        <v>11628.321025259553</v>
      </c>
      <c r="E825" s="47">
        <v>11628.321025259553</v>
      </c>
      <c r="F825" s="48">
        <v>12178.694467507657</v>
      </c>
      <c r="G825" s="48">
        <v>12178.694467507657</v>
      </c>
      <c r="H825" s="48">
        <v>12178.694467507657</v>
      </c>
      <c r="I825" s="49">
        <v>10346.040255730122</v>
      </c>
      <c r="J825" s="49">
        <v>10346.040255730122</v>
      </c>
      <c r="K825" s="49">
        <v>10346.040255730122</v>
      </c>
      <c r="L825" s="50">
        <v>12171.310665201543</v>
      </c>
      <c r="M825" s="50">
        <v>12171.310665201543</v>
      </c>
      <c r="N825" s="50">
        <v>12171.310665201543</v>
      </c>
      <c r="O825" s="59">
        <v>824</v>
      </c>
    </row>
    <row r="826" spans="1:15">
      <c r="A826" s="10" t="s">
        <v>906</v>
      </c>
      <c r="B826" s="6" t="s">
        <v>912</v>
      </c>
      <c r="C826" s="47">
        <v>10228.488602168976</v>
      </c>
      <c r="D826" s="47">
        <v>10228.488602168976</v>
      </c>
      <c r="E826" s="47">
        <v>10228.488602168976</v>
      </c>
      <c r="F826" s="48">
        <v>10712.60737294789</v>
      </c>
      <c r="G826" s="48">
        <v>10712.60737294789</v>
      </c>
      <c r="H826" s="48">
        <v>10712.60737294789</v>
      </c>
      <c r="I826" s="49">
        <v>9100.5704609840595</v>
      </c>
      <c r="J826" s="49">
        <v>9100.5704609840595</v>
      </c>
      <c r="K826" s="49">
        <v>9100.5704609840595</v>
      </c>
      <c r="L826" s="50">
        <v>10706.112442375825</v>
      </c>
      <c r="M826" s="50">
        <v>10706.112442375825</v>
      </c>
      <c r="N826" s="50">
        <v>10706.112442375825</v>
      </c>
      <c r="O826" s="59">
        <v>825</v>
      </c>
    </row>
    <row r="827" spans="1:15">
      <c r="A827" s="10" t="s">
        <v>906</v>
      </c>
      <c r="B827" s="6" t="s">
        <v>913</v>
      </c>
      <c r="C827" s="47">
        <v>7114.6016947561629</v>
      </c>
      <c r="D827" s="47">
        <v>7114.6016947561629</v>
      </c>
      <c r="E827" s="47">
        <v>7114.6016947561629</v>
      </c>
      <c r="F827" s="48">
        <v>7451.3388571084342</v>
      </c>
      <c r="G827" s="48">
        <v>7451.3388571084342</v>
      </c>
      <c r="H827" s="48">
        <v>7451.3388571084342</v>
      </c>
      <c r="I827" s="49">
        <v>6330.0587743955948</v>
      </c>
      <c r="J827" s="49">
        <v>6330.0587743955948</v>
      </c>
      <c r="K827" s="49">
        <v>6330.0587743955948</v>
      </c>
      <c r="L827" s="50">
        <v>7446.8211961076149</v>
      </c>
      <c r="M827" s="50">
        <v>7446.8211961076149</v>
      </c>
      <c r="N827" s="50">
        <v>7446.8211961076149</v>
      </c>
      <c r="O827" s="59">
        <v>826</v>
      </c>
    </row>
    <row r="828" spans="1:15">
      <c r="A828" s="10" t="s">
        <v>906</v>
      </c>
      <c r="B828" s="6" t="s">
        <v>914</v>
      </c>
      <c r="C828" s="47">
        <v>2611.3614771821931</v>
      </c>
      <c r="D828" s="47">
        <v>2611.3614771821931</v>
      </c>
      <c r="E828" s="47">
        <v>2611.3614771821931</v>
      </c>
      <c r="F828" s="48">
        <v>2734.9583405667572</v>
      </c>
      <c r="G828" s="48">
        <v>2734.9583405667572</v>
      </c>
      <c r="H828" s="48">
        <v>2734.9583405667572</v>
      </c>
      <c r="I828" s="49">
        <v>2323.4008509484543</v>
      </c>
      <c r="J828" s="49">
        <v>2323.4008509484543</v>
      </c>
      <c r="K828" s="49">
        <v>2323.4008509484543</v>
      </c>
      <c r="L828" s="50">
        <v>2733.3001667981252</v>
      </c>
      <c r="M828" s="50">
        <v>2733.3001667981252</v>
      </c>
      <c r="N828" s="50">
        <v>2733.3001667981252</v>
      </c>
      <c r="O828" s="59">
        <v>827</v>
      </c>
    </row>
    <row r="829" spans="1:15">
      <c r="A829" s="10" t="s">
        <v>906</v>
      </c>
      <c r="B829" s="6" t="s">
        <v>915</v>
      </c>
      <c r="C829" s="47">
        <v>3408.1758535923768</v>
      </c>
      <c r="D829" s="47">
        <v>3408.1758535923768</v>
      </c>
      <c r="E829" s="47">
        <v>3408.1758535923768</v>
      </c>
      <c r="F829" s="48">
        <v>3569.4862845870048</v>
      </c>
      <c r="G829" s="48">
        <v>3569.4862845870048</v>
      </c>
      <c r="H829" s="48">
        <v>3569.4862845870048</v>
      </c>
      <c r="I829" s="49">
        <v>3032.3487374727897</v>
      </c>
      <c r="J829" s="49">
        <v>3032.3487374727897</v>
      </c>
      <c r="K829" s="49">
        <v>3032.3487374727897</v>
      </c>
      <c r="L829" s="50">
        <v>3567.3221461294634</v>
      </c>
      <c r="M829" s="50">
        <v>3567.3221461294634</v>
      </c>
      <c r="N829" s="50">
        <v>3567.3221461294634</v>
      </c>
      <c r="O829" s="59">
        <v>828</v>
      </c>
    </row>
    <row r="830" spans="1:15">
      <c r="A830" s="10" t="s">
        <v>906</v>
      </c>
      <c r="B830" s="6" t="s">
        <v>916</v>
      </c>
      <c r="C830" s="47">
        <v>1812.9479875417026</v>
      </c>
      <c r="D830" s="47">
        <v>1812.9479875417026</v>
      </c>
      <c r="E830" s="47">
        <v>1812.9479875417026</v>
      </c>
      <c r="F830" s="48">
        <v>1898.7555965983017</v>
      </c>
      <c r="G830" s="48">
        <v>1898.7555965983017</v>
      </c>
      <c r="H830" s="48">
        <v>1898.7555965983017</v>
      </c>
      <c r="I830" s="49">
        <v>1613.0301889590892</v>
      </c>
      <c r="J830" s="49">
        <v>1613.0301889590892</v>
      </c>
      <c r="K830" s="49">
        <v>1613.0301889590892</v>
      </c>
      <c r="L830" s="50">
        <v>1897.6044029305144</v>
      </c>
      <c r="M830" s="50">
        <v>1897.6044029305144</v>
      </c>
      <c r="N830" s="50">
        <v>1897.6044029305144</v>
      </c>
      <c r="O830" s="59">
        <v>829</v>
      </c>
    </row>
    <row r="831" spans="1:15">
      <c r="A831" s="10" t="s">
        <v>906</v>
      </c>
      <c r="B831" s="6" t="s">
        <v>917</v>
      </c>
      <c r="C831" s="47">
        <v>7700.8571631633476</v>
      </c>
      <c r="D831" s="47">
        <v>7700.8571631633476</v>
      </c>
      <c r="E831" s="47">
        <v>7700.8571631633476</v>
      </c>
      <c r="F831" s="48">
        <v>8065.3420493257145</v>
      </c>
      <c r="G831" s="48">
        <v>8065.3420493257145</v>
      </c>
      <c r="H831" s="48">
        <v>8065.3420493257145</v>
      </c>
      <c r="I831" s="49">
        <v>6851.6665510563071</v>
      </c>
      <c r="J831" s="49">
        <v>6851.6665510563071</v>
      </c>
      <c r="K831" s="49">
        <v>6851.6665510563071</v>
      </c>
      <c r="L831" s="50">
        <v>8060.4521252552568</v>
      </c>
      <c r="M831" s="50">
        <v>8060.4521252552568</v>
      </c>
      <c r="N831" s="50">
        <v>8060.4521252552568</v>
      </c>
      <c r="O831" s="59">
        <v>830</v>
      </c>
    </row>
    <row r="832" spans="1:15">
      <c r="A832" s="10" t="s">
        <v>906</v>
      </c>
      <c r="B832" s="6" t="s">
        <v>918</v>
      </c>
      <c r="C832" s="47">
        <v>13814.004020216275</v>
      </c>
      <c r="D832" s="47">
        <v>13814.004020216275</v>
      </c>
      <c r="E832" s="47">
        <v>13814.004020216275</v>
      </c>
      <c r="F832" s="48">
        <v>14467.826779952638</v>
      </c>
      <c r="G832" s="48">
        <v>14467.826779952638</v>
      </c>
      <c r="H832" s="48">
        <v>14467.826779952638</v>
      </c>
      <c r="I832" s="49">
        <v>12290.703135518674</v>
      </c>
      <c r="J832" s="49">
        <v>12290.703135518674</v>
      </c>
      <c r="K832" s="49">
        <v>12290.703135518674</v>
      </c>
      <c r="L832" s="50">
        <v>14459.055103068282</v>
      </c>
      <c r="M832" s="50">
        <v>14459.055103068282</v>
      </c>
      <c r="N832" s="50">
        <v>14459.055103068282</v>
      </c>
      <c r="O832" s="59">
        <v>831</v>
      </c>
    </row>
    <row r="833" spans="1:15">
      <c r="A833" s="10" t="s">
        <v>906</v>
      </c>
      <c r="B833" s="6" t="s">
        <v>919</v>
      </c>
      <c r="C833" s="47">
        <v>11598.468537469529</v>
      </c>
      <c r="D833" s="47">
        <v>11598.468537469529</v>
      </c>
      <c r="E833" s="47">
        <v>11598.468537469529</v>
      </c>
      <c r="F833" s="48">
        <v>12147.429048613567</v>
      </c>
      <c r="G833" s="48">
        <v>12147.429048613567</v>
      </c>
      <c r="H833" s="48">
        <v>12147.429048613567</v>
      </c>
      <c r="I833" s="49">
        <v>10319.479668028907</v>
      </c>
      <c r="J833" s="49">
        <v>10319.479668028907</v>
      </c>
      <c r="K833" s="49">
        <v>10319.479668028907</v>
      </c>
      <c r="L833" s="50">
        <v>12140.064202171134</v>
      </c>
      <c r="M833" s="50">
        <v>12140.064202171134</v>
      </c>
      <c r="N833" s="50">
        <v>12140.064202171134</v>
      </c>
      <c r="O833" s="59">
        <v>832</v>
      </c>
    </row>
    <row r="834" spans="1:15">
      <c r="A834" s="10" t="s">
        <v>906</v>
      </c>
      <c r="B834" s="6" t="s">
        <v>920</v>
      </c>
      <c r="C834" s="47">
        <v>336381.68642588903</v>
      </c>
      <c r="D834" s="47">
        <v>336381.68642588903</v>
      </c>
      <c r="E834" s="47">
        <v>336381.68642588903</v>
      </c>
      <c r="F834" s="48">
        <v>352302.77651836927</v>
      </c>
      <c r="G834" s="48">
        <v>352302.77651836927</v>
      </c>
      <c r="H834" s="48">
        <v>352302.77651836927</v>
      </c>
      <c r="I834" s="49">
        <v>299288.13123517577</v>
      </c>
      <c r="J834" s="49">
        <v>299288.13123517577</v>
      </c>
      <c r="K834" s="49">
        <v>299288.13123517577</v>
      </c>
      <c r="L834" s="50">
        <v>352089.17939918319</v>
      </c>
      <c r="M834" s="50">
        <v>352089.17939918319</v>
      </c>
      <c r="N834" s="50">
        <v>352089.17939918319</v>
      </c>
      <c r="O834" s="59">
        <v>833</v>
      </c>
    </row>
    <row r="835" spans="1:15">
      <c r="A835" s="10" t="s">
        <v>923</v>
      </c>
      <c r="B835" s="6" t="s">
        <v>922</v>
      </c>
      <c r="C835" s="47">
        <v>105322.76953615776</v>
      </c>
      <c r="D835" s="47">
        <v>105322.76953615776</v>
      </c>
      <c r="E835" s="47">
        <v>105322.76953615776</v>
      </c>
      <c r="F835" s="48">
        <v>110307.81010151742</v>
      </c>
      <c r="G835" s="48">
        <v>110307.81010151742</v>
      </c>
      <c r="H835" s="48">
        <v>110307.81010151742</v>
      </c>
      <c r="I835" s="49">
        <v>93708.623563204892</v>
      </c>
      <c r="J835" s="49">
        <v>93708.623563204892</v>
      </c>
      <c r="K835" s="49">
        <v>93708.623563204892</v>
      </c>
      <c r="L835" s="50">
        <v>110240.83081996128</v>
      </c>
      <c r="M835" s="50">
        <v>110240.83081996128</v>
      </c>
      <c r="N835" s="50">
        <v>110240.83081996128</v>
      </c>
      <c r="O835" s="59">
        <v>834</v>
      </c>
    </row>
    <row r="836" spans="1:15">
      <c r="A836" s="10" t="s">
        <v>923</v>
      </c>
      <c r="B836" s="6" t="s">
        <v>924</v>
      </c>
      <c r="C836" s="47">
        <v>15786.920012977444</v>
      </c>
      <c r="D836" s="47">
        <v>15786.920012977444</v>
      </c>
      <c r="E836" s="47">
        <v>15786.920012977444</v>
      </c>
      <c r="F836" s="48">
        <v>16534.132007243919</v>
      </c>
      <c r="G836" s="48">
        <v>16534.132007243919</v>
      </c>
      <c r="H836" s="48">
        <v>16534.132007243919</v>
      </c>
      <c r="I836" s="49">
        <v>14046.065739001049</v>
      </c>
      <c r="J836" s="49">
        <v>14046.065739001049</v>
      </c>
      <c r="K836" s="49">
        <v>14046.065739001049</v>
      </c>
      <c r="L836" s="50">
        <v>16524.09242544114</v>
      </c>
      <c r="M836" s="50">
        <v>16524.09242544114</v>
      </c>
      <c r="N836" s="50">
        <v>16524.09242544114</v>
      </c>
      <c r="O836" s="59">
        <v>835</v>
      </c>
    </row>
    <row r="837" spans="1:15">
      <c r="A837" s="10" t="s">
        <v>923</v>
      </c>
      <c r="B837" s="6" t="s">
        <v>925</v>
      </c>
      <c r="C837" s="47">
        <v>15115.31742531435</v>
      </c>
      <c r="D837" s="47">
        <v>15115.31742531435</v>
      </c>
      <c r="E837" s="47">
        <v>15115.31742531435</v>
      </c>
      <c r="F837" s="48">
        <v>15830.741742917502</v>
      </c>
      <c r="G837" s="48">
        <v>15830.741742917502</v>
      </c>
      <c r="H837" s="48">
        <v>15830.741742917502</v>
      </c>
      <c r="I837" s="49">
        <v>13448.522070632271</v>
      </c>
      <c r="J837" s="49">
        <v>13448.522070632271</v>
      </c>
      <c r="K837" s="49">
        <v>13448.522070632271</v>
      </c>
      <c r="L837" s="50">
        <v>15821.129262101633</v>
      </c>
      <c r="M837" s="50">
        <v>15821.129262101633</v>
      </c>
      <c r="N837" s="50">
        <v>15821.129262101633</v>
      </c>
      <c r="O837" s="59">
        <v>836</v>
      </c>
    </row>
    <row r="838" spans="1:15">
      <c r="A838" s="10" t="s">
        <v>923</v>
      </c>
      <c r="B838" s="6" t="s">
        <v>455</v>
      </c>
      <c r="C838" s="47">
        <v>817.41029900332228</v>
      </c>
      <c r="D838" s="47">
        <v>817.41029900332228</v>
      </c>
      <c r="E838" s="47">
        <v>817.41029900332228</v>
      </c>
      <c r="F838" s="48">
        <v>856.09921230307577</v>
      </c>
      <c r="G838" s="48">
        <v>856.09921230307577</v>
      </c>
      <c r="H838" s="48">
        <v>856.09921230307577</v>
      </c>
      <c r="I838" s="49">
        <v>727.27288072018007</v>
      </c>
      <c r="J838" s="49">
        <v>727.27288072018007</v>
      </c>
      <c r="K838" s="49">
        <v>727.27288072018007</v>
      </c>
      <c r="L838" s="50">
        <v>855.5793859179081</v>
      </c>
      <c r="M838" s="50">
        <v>855.5793859179081</v>
      </c>
      <c r="N838" s="50">
        <v>855.5793859179081</v>
      </c>
      <c r="O838" s="59">
        <v>837</v>
      </c>
    </row>
    <row r="839" spans="1:15">
      <c r="A839" s="10" t="s">
        <v>923</v>
      </c>
      <c r="B839" s="6" t="s">
        <v>664</v>
      </c>
      <c r="C839" s="47">
        <v>156.13455149501661</v>
      </c>
      <c r="D839" s="47">
        <v>156.13455149501661</v>
      </c>
      <c r="E839" s="47">
        <v>156.13455149501661</v>
      </c>
      <c r="F839" s="48">
        <v>163.52456864216052</v>
      </c>
      <c r="G839" s="48">
        <v>163.52456864216052</v>
      </c>
      <c r="H839" s="48">
        <v>163.52456864216052</v>
      </c>
      <c r="I839" s="49">
        <v>138.91729182295575</v>
      </c>
      <c r="J839" s="49">
        <v>138.91729182295575</v>
      </c>
      <c r="K839" s="49">
        <v>138.91729182295575</v>
      </c>
      <c r="L839" s="50">
        <v>163.4252759618476</v>
      </c>
      <c r="M839" s="50">
        <v>163.4252759618476</v>
      </c>
      <c r="N839" s="50">
        <v>163.4252759618476</v>
      </c>
      <c r="O839" s="59">
        <v>838</v>
      </c>
    </row>
    <row r="840" spans="1:15">
      <c r="A840" s="10" t="s">
        <v>923</v>
      </c>
      <c r="B840" s="6" t="s">
        <v>926</v>
      </c>
      <c r="C840" s="47">
        <v>2474.7159262582363</v>
      </c>
      <c r="D840" s="47">
        <v>2474.7159262582363</v>
      </c>
      <c r="E840" s="47">
        <v>2474.7159262582363</v>
      </c>
      <c r="F840" s="48">
        <v>2591.846906904389</v>
      </c>
      <c r="G840" s="48">
        <v>2591.846906904389</v>
      </c>
      <c r="H840" s="48">
        <v>2591.846906904389</v>
      </c>
      <c r="I840" s="49">
        <v>2201.8242036446636</v>
      </c>
      <c r="J840" s="49">
        <v>2201.8242036446636</v>
      </c>
      <c r="K840" s="49">
        <v>2201.8242036446636</v>
      </c>
      <c r="L840" s="50">
        <v>2590.2731285511773</v>
      </c>
      <c r="M840" s="50">
        <v>2590.2731285511773</v>
      </c>
      <c r="N840" s="50">
        <v>2590.2731285511773</v>
      </c>
      <c r="O840" s="59">
        <v>839</v>
      </c>
    </row>
    <row r="841" spans="1:15">
      <c r="A841" s="10" t="s">
        <v>923</v>
      </c>
      <c r="B841" s="6" t="s">
        <v>1742</v>
      </c>
      <c r="C841" s="47">
        <v>672.78196145968434</v>
      </c>
      <c r="D841" s="47">
        <v>672.78196145968434</v>
      </c>
      <c r="E841" s="47">
        <v>672.78196145968434</v>
      </c>
      <c r="F841" s="48">
        <v>704.6254591600308</v>
      </c>
      <c r="G841" s="48">
        <v>704.6254591600308</v>
      </c>
      <c r="H841" s="48">
        <v>704.6254591600308</v>
      </c>
      <c r="I841" s="49">
        <v>598.59299033051343</v>
      </c>
      <c r="J841" s="49">
        <v>598.59299033051343</v>
      </c>
      <c r="K841" s="49">
        <v>598.59299033051343</v>
      </c>
      <c r="L841" s="50">
        <v>704.1976081585716</v>
      </c>
      <c r="M841" s="50">
        <v>704.1976081585716</v>
      </c>
      <c r="N841" s="50">
        <v>704.1976081585716</v>
      </c>
      <c r="O841" s="59">
        <v>840</v>
      </c>
    </row>
    <row r="842" spans="1:15">
      <c r="A842" s="10" t="s">
        <v>923</v>
      </c>
      <c r="B842" s="6" t="s">
        <v>927</v>
      </c>
      <c r="C842" s="47">
        <v>948.98417809042576</v>
      </c>
      <c r="D842" s="47">
        <v>948.98417809042576</v>
      </c>
      <c r="E842" s="47">
        <v>948.98417809042576</v>
      </c>
      <c r="F842" s="48">
        <v>993.9006253553373</v>
      </c>
      <c r="G842" s="48">
        <v>993.9006253553373</v>
      </c>
      <c r="H842" s="48">
        <v>993.9006253553373</v>
      </c>
      <c r="I842" s="49">
        <v>844.33785309437508</v>
      </c>
      <c r="J842" s="49">
        <v>844.33785309437508</v>
      </c>
      <c r="K842" s="49">
        <v>844.33785309437508</v>
      </c>
      <c r="L842" s="50">
        <v>993.29712547837278</v>
      </c>
      <c r="M842" s="50">
        <v>993.29712547837278</v>
      </c>
      <c r="N842" s="50">
        <v>993.29712547837278</v>
      </c>
      <c r="O842" s="59">
        <v>841</v>
      </c>
    </row>
    <row r="843" spans="1:15">
      <c r="A843" s="10" t="s">
        <v>923</v>
      </c>
      <c r="B843" s="6" t="s">
        <v>928</v>
      </c>
      <c r="C843" s="47">
        <v>2991.6648684010211</v>
      </c>
      <c r="D843" s="47">
        <v>2991.6648684010211</v>
      </c>
      <c r="E843" s="47">
        <v>2991.6648684010211</v>
      </c>
      <c r="F843" s="48">
        <v>3133.2636014444065</v>
      </c>
      <c r="G843" s="48">
        <v>3133.2636014444065</v>
      </c>
      <c r="H843" s="48">
        <v>3133.2636014444065</v>
      </c>
      <c r="I843" s="49">
        <v>2661.7681837925138</v>
      </c>
      <c r="J843" s="49">
        <v>2661.7681837925138</v>
      </c>
      <c r="K843" s="49">
        <v>2661.7681837925138</v>
      </c>
      <c r="L843" s="50">
        <v>3131.3610730127607</v>
      </c>
      <c r="M843" s="50">
        <v>3131.3610730127607</v>
      </c>
      <c r="N843" s="50">
        <v>3131.3610730127607</v>
      </c>
      <c r="O843" s="59">
        <v>842</v>
      </c>
    </row>
    <row r="844" spans="1:15">
      <c r="A844" s="10" t="s">
        <v>923</v>
      </c>
      <c r="B844" s="6" t="s">
        <v>929</v>
      </c>
      <c r="C844" s="47">
        <v>1282.41990899456</v>
      </c>
      <c r="D844" s="47">
        <v>1282.41990899456</v>
      </c>
      <c r="E844" s="47">
        <v>1282.41990899456</v>
      </c>
      <c r="F844" s="48">
        <v>1343.118229939947</v>
      </c>
      <c r="G844" s="48">
        <v>1343.118229939947</v>
      </c>
      <c r="H844" s="48">
        <v>1343.118229939947</v>
      </c>
      <c r="I844" s="49">
        <v>1141.0049795611815</v>
      </c>
      <c r="J844" s="49">
        <v>1141.0049795611815</v>
      </c>
      <c r="K844" s="49">
        <v>1141.0049795611815</v>
      </c>
      <c r="L844" s="50">
        <v>1342.3026839327918</v>
      </c>
      <c r="M844" s="50">
        <v>1342.3026839327918</v>
      </c>
      <c r="N844" s="50">
        <v>1342.3026839327918</v>
      </c>
      <c r="O844" s="59">
        <v>843</v>
      </c>
    </row>
    <row r="845" spans="1:15">
      <c r="A845" s="10" t="s">
        <v>923</v>
      </c>
      <c r="B845" s="6" t="s">
        <v>930</v>
      </c>
      <c r="C845" s="47">
        <v>82962.88133184817</v>
      </c>
      <c r="D845" s="47">
        <v>82962.88133184817</v>
      </c>
      <c r="E845" s="47">
        <v>82962.88133184817</v>
      </c>
      <c r="F845" s="48">
        <v>86889.60421123846</v>
      </c>
      <c r="G845" s="48">
        <v>86889.60421123846</v>
      </c>
      <c r="H845" s="48">
        <v>86889.60421123846</v>
      </c>
      <c r="I845" s="49">
        <v>73814.403577528734</v>
      </c>
      <c r="J845" s="49">
        <v>73814.403577528734</v>
      </c>
      <c r="K845" s="49">
        <v>73814.403577528734</v>
      </c>
      <c r="L845" s="50">
        <v>86836.844544815845</v>
      </c>
      <c r="M845" s="50">
        <v>86836.844544815845</v>
      </c>
      <c r="N845" s="50">
        <v>86836.844544815845</v>
      </c>
      <c r="O845" s="59">
        <v>844</v>
      </c>
    </row>
    <row r="846" spans="1:15">
      <c r="A846" s="10" t="s">
        <v>935</v>
      </c>
      <c r="B846" s="6" t="s">
        <v>934</v>
      </c>
      <c r="C846" s="47">
        <v>15332.875256905514</v>
      </c>
      <c r="D846" s="47">
        <v>15332.875256905514</v>
      </c>
      <c r="E846" s="47">
        <v>15332.875256905514</v>
      </c>
      <c r="F846" s="48">
        <v>16058.585816767125</v>
      </c>
      <c r="G846" s="48">
        <v>16058.585816767125</v>
      </c>
      <c r="H846" s="48">
        <v>16058.585816767125</v>
      </c>
      <c r="I846" s="49">
        <v>13642.120593274618</v>
      </c>
      <c r="J846" s="49">
        <v>13642.120593274618</v>
      </c>
      <c r="K846" s="49">
        <v>13642.120593274618</v>
      </c>
      <c r="L846" s="50">
        <v>16048.921258959601</v>
      </c>
      <c r="M846" s="50">
        <v>16048.921258959601</v>
      </c>
      <c r="N846" s="50">
        <v>16048.921258959601</v>
      </c>
      <c r="O846" s="59">
        <v>845</v>
      </c>
    </row>
    <row r="847" spans="1:15">
      <c r="A847" s="10" t="s">
        <v>935</v>
      </c>
      <c r="B847" s="6" t="s">
        <v>936</v>
      </c>
      <c r="C847" s="47">
        <v>122.7863914107209</v>
      </c>
      <c r="D847" s="47">
        <v>122.7863914107209</v>
      </c>
      <c r="E847" s="47">
        <v>122.7863914107209</v>
      </c>
      <c r="F847" s="48">
        <v>128.59791595266415</v>
      </c>
      <c r="G847" s="48">
        <v>128.59791595266415</v>
      </c>
      <c r="H847" s="48">
        <v>128.59791595266415</v>
      </c>
      <c r="I847" s="49">
        <v>109.24674796944352</v>
      </c>
      <c r="J847" s="49">
        <v>109.24674796944352</v>
      </c>
      <c r="K847" s="49">
        <v>109.24674796944352</v>
      </c>
      <c r="L847" s="50">
        <v>128.52052171590927</v>
      </c>
      <c r="M847" s="50">
        <v>128.52052171590927</v>
      </c>
      <c r="N847" s="50">
        <v>128.52052171590927</v>
      </c>
      <c r="O847" s="59">
        <v>846</v>
      </c>
    </row>
    <row r="848" spans="1:15">
      <c r="A848" s="10" t="s">
        <v>935</v>
      </c>
      <c r="B848" s="6" t="s">
        <v>937</v>
      </c>
      <c r="C848" s="47">
        <v>306.83140875329957</v>
      </c>
      <c r="D848" s="47">
        <v>306.83140875329957</v>
      </c>
      <c r="E848" s="47">
        <v>306.83140875329957</v>
      </c>
      <c r="F848" s="48">
        <v>321.35385087185779</v>
      </c>
      <c r="G848" s="48">
        <v>321.35385087185779</v>
      </c>
      <c r="H848" s="48">
        <v>321.35385087185779</v>
      </c>
      <c r="I848" s="49">
        <v>272.99713914594491</v>
      </c>
      <c r="J848" s="49">
        <v>272.99713914594491</v>
      </c>
      <c r="K848" s="49">
        <v>272.99713914594491</v>
      </c>
      <c r="L848" s="50">
        <v>321.16045010146252</v>
      </c>
      <c r="M848" s="50">
        <v>321.16045010146252</v>
      </c>
      <c r="N848" s="50">
        <v>321.16045010146252</v>
      </c>
      <c r="O848" s="59">
        <v>847</v>
      </c>
    </row>
    <row r="849" spans="1:15">
      <c r="A849" s="10" t="s">
        <v>935</v>
      </c>
      <c r="B849" s="6" t="s">
        <v>938</v>
      </c>
      <c r="C849" s="47">
        <v>2866.6334881483303</v>
      </c>
      <c r="D849" s="47">
        <v>2866.6334881483303</v>
      </c>
      <c r="E849" s="47">
        <v>2866.6334881483303</v>
      </c>
      <c r="F849" s="48">
        <v>3002.3122932481915</v>
      </c>
      <c r="G849" s="48">
        <v>3002.3122932481915</v>
      </c>
      <c r="H849" s="48">
        <v>3002.3122932481915</v>
      </c>
      <c r="I849" s="49">
        <v>2550.5300921577814</v>
      </c>
      <c r="J849" s="49">
        <v>2550.5300921577814</v>
      </c>
      <c r="K849" s="49">
        <v>2550.5300921577814</v>
      </c>
      <c r="L849" s="50">
        <v>3000.5054080687978</v>
      </c>
      <c r="M849" s="50">
        <v>3000.5054080687978</v>
      </c>
      <c r="N849" s="50">
        <v>3000.5054080687978</v>
      </c>
      <c r="O849" s="59">
        <v>848</v>
      </c>
    </row>
    <row r="850" spans="1:15">
      <c r="A850" s="10" t="s">
        <v>935</v>
      </c>
      <c r="B850" s="6" t="s">
        <v>939</v>
      </c>
      <c r="C850" s="47">
        <v>160.29187859870015</v>
      </c>
      <c r="D850" s="47">
        <v>160.29187859870015</v>
      </c>
      <c r="E850" s="47">
        <v>160.29187859870015</v>
      </c>
      <c r="F850" s="48">
        <v>167.87855148360097</v>
      </c>
      <c r="G850" s="48">
        <v>167.87855148360097</v>
      </c>
      <c r="H850" s="48">
        <v>167.87855148360097</v>
      </c>
      <c r="I850" s="49">
        <v>142.61650873218721</v>
      </c>
      <c r="J850" s="49">
        <v>142.61650873218721</v>
      </c>
      <c r="K850" s="49">
        <v>142.61650873218721</v>
      </c>
      <c r="L850" s="50">
        <v>167.77751693523106</v>
      </c>
      <c r="M850" s="50">
        <v>167.77751693523106</v>
      </c>
      <c r="N850" s="50">
        <v>167.77751693523106</v>
      </c>
      <c r="O850" s="59">
        <v>849</v>
      </c>
    </row>
    <row r="851" spans="1:15">
      <c r="A851" s="10" t="s">
        <v>935</v>
      </c>
      <c r="B851" s="6" t="s">
        <v>940</v>
      </c>
      <c r="C851" s="47">
        <v>2025.8038779343767</v>
      </c>
      <c r="D851" s="47">
        <v>2025.8038779343767</v>
      </c>
      <c r="E851" s="47">
        <v>2025.8038779343767</v>
      </c>
      <c r="F851" s="48">
        <v>2121.6859119164546</v>
      </c>
      <c r="G851" s="48">
        <v>2121.6859119164546</v>
      </c>
      <c r="H851" s="48">
        <v>2121.6859119164546</v>
      </c>
      <c r="I851" s="49">
        <v>1802.4186813009853</v>
      </c>
      <c r="J851" s="49">
        <v>1802.4186813009853</v>
      </c>
      <c r="K851" s="49">
        <v>1802.4186813009853</v>
      </c>
      <c r="L851" s="50">
        <v>2120.409015159848</v>
      </c>
      <c r="M851" s="50">
        <v>2120.409015159848</v>
      </c>
      <c r="N851" s="50">
        <v>2120.409015159848</v>
      </c>
      <c r="O851" s="59">
        <v>850</v>
      </c>
    </row>
    <row r="852" spans="1:15">
      <c r="A852" s="10" t="s">
        <v>935</v>
      </c>
      <c r="B852" s="6" t="s">
        <v>941</v>
      </c>
      <c r="C852" s="47">
        <v>177.31404845945531</v>
      </c>
      <c r="D852" s="47">
        <v>177.31404845945531</v>
      </c>
      <c r="E852" s="47">
        <v>177.31404845945531</v>
      </c>
      <c r="F852" s="48">
        <v>185.70638683192635</v>
      </c>
      <c r="G852" s="48">
        <v>185.70638683192635</v>
      </c>
      <c r="H852" s="48">
        <v>185.70638683192635</v>
      </c>
      <c r="I852" s="49">
        <v>157.76164557760967</v>
      </c>
      <c r="J852" s="49">
        <v>157.76164557760967</v>
      </c>
      <c r="K852" s="49">
        <v>157.76164557760967</v>
      </c>
      <c r="L852" s="50">
        <v>185.59462293619839</v>
      </c>
      <c r="M852" s="50">
        <v>185.59462293619839</v>
      </c>
      <c r="N852" s="50">
        <v>185.59462293619839</v>
      </c>
      <c r="O852" s="59">
        <v>851</v>
      </c>
    </row>
    <row r="853" spans="1:15">
      <c r="A853" s="10" t="s">
        <v>935</v>
      </c>
      <c r="B853" s="6" t="s">
        <v>942</v>
      </c>
      <c r="C853" s="47">
        <v>496.54332581774952</v>
      </c>
      <c r="D853" s="47">
        <v>496.54332581774952</v>
      </c>
      <c r="E853" s="47">
        <v>496.54332581774952</v>
      </c>
      <c r="F853" s="48">
        <v>520.04490193684398</v>
      </c>
      <c r="G853" s="48">
        <v>520.04490193684398</v>
      </c>
      <c r="H853" s="48">
        <v>520.04490193684398</v>
      </c>
      <c r="I853" s="49">
        <v>441.78954156302842</v>
      </c>
      <c r="J853" s="49">
        <v>441.78954156302842</v>
      </c>
      <c r="K853" s="49">
        <v>441.78954156302842</v>
      </c>
      <c r="L853" s="50">
        <v>519.73192269479705</v>
      </c>
      <c r="M853" s="50">
        <v>519.73192269479705</v>
      </c>
      <c r="N853" s="50">
        <v>519.73192269479705</v>
      </c>
      <c r="O853" s="59">
        <v>852</v>
      </c>
    </row>
    <row r="854" spans="1:15">
      <c r="A854" s="10" t="s">
        <v>935</v>
      </c>
      <c r="B854" s="6" t="s">
        <v>943</v>
      </c>
      <c r="C854" s="47">
        <v>1127.8145521056704</v>
      </c>
      <c r="D854" s="47">
        <v>1127.8145521056704</v>
      </c>
      <c r="E854" s="47">
        <v>1127.8145521056704</v>
      </c>
      <c r="F854" s="48">
        <v>1181.194424850677</v>
      </c>
      <c r="G854" s="48">
        <v>1181.194424850677</v>
      </c>
      <c r="H854" s="48">
        <v>1181.194424850677</v>
      </c>
      <c r="I854" s="49">
        <v>1003.4505511121415</v>
      </c>
      <c r="J854" s="49">
        <v>1003.4505511121415</v>
      </c>
      <c r="K854" s="49">
        <v>1003.4505511121415</v>
      </c>
      <c r="L854" s="50">
        <v>1180.4835452046641</v>
      </c>
      <c r="M854" s="50">
        <v>1180.4835452046641</v>
      </c>
      <c r="N854" s="50">
        <v>1180.4835452046641</v>
      </c>
      <c r="O854" s="59">
        <v>853</v>
      </c>
    </row>
    <row r="855" spans="1:15">
      <c r="A855" s="10" t="s">
        <v>935</v>
      </c>
      <c r="B855" s="6" t="s">
        <v>944</v>
      </c>
      <c r="C855" s="47">
        <v>24449.439105199519</v>
      </c>
      <c r="D855" s="47">
        <v>24449.439105199519</v>
      </c>
      <c r="E855" s="47">
        <v>24449.439105199519</v>
      </c>
      <c r="F855" s="48">
        <v>25606.639946140658</v>
      </c>
      <c r="G855" s="48">
        <v>25606.639946140658</v>
      </c>
      <c r="H855" s="48">
        <v>25606.639946140658</v>
      </c>
      <c r="I855" s="49">
        <v>21753.401832499596</v>
      </c>
      <c r="J855" s="49">
        <v>21753.401832499596</v>
      </c>
      <c r="K855" s="49">
        <v>21753.401832499596</v>
      </c>
      <c r="L855" s="50">
        <v>25591.229071556827</v>
      </c>
      <c r="M855" s="50">
        <v>25591.229071556827</v>
      </c>
      <c r="N855" s="50">
        <v>25591.229071556827</v>
      </c>
      <c r="O855" s="59">
        <v>854</v>
      </c>
    </row>
    <row r="856" spans="1:15">
      <c r="A856" s="10" t="s">
        <v>947</v>
      </c>
      <c r="B856" s="6" t="s">
        <v>946</v>
      </c>
      <c r="C856" s="47">
        <v>20891.364405059561</v>
      </c>
      <c r="D856" s="47">
        <v>20891.364405059561</v>
      </c>
      <c r="E856" s="47">
        <v>20891.364405059561</v>
      </c>
      <c r="F856" s="48">
        <v>21880.200795401903</v>
      </c>
      <c r="G856" s="48">
        <v>21880.200795401903</v>
      </c>
      <c r="H856" s="48">
        <v>21880.200795401903</v>
      </c>
      <c r="I856" s="49">
        <v>18587.659945514399</v>
      </c>
      <c r="J856" s="49">
        <v>18587.659945514399</v>
      </c>
      <c r="K856" s="49">
        <v>18587.659945514399</v>
      </c>
      <c r="L856" s="50">
        <v>21866.932064285487</v>
      </c>
      <c r="M856" s="50">
        <v>21866.932064285487</v>
      </c>
      <c r="N856" s="50">
        <v>21866.932064285487</v>
      </c>
      <c r="O856" s="59">
        <v>855</v>
      </c>
    </row>
    <row r="857" spans="1:15">
      <c r="A857" s="10" t="s">
        <v>947</v>
      </c>
      <c r="B857" s="6" t="s">
        <v>948</v>
      </c>
      <c r="C857" s="47">
        <v>11009.787045545365</v>
      </c>
      <c r="D857" s="47">
        <v>11009.787045545365</v>
      </c>
      <c r="E857" s="47">
        <v>11009.787045545365</v>
      </c>
      <c r="F857" s="48">
        <v>11530.90562207636</v>
      </c>
      <c r="G857" s="48">
        <v>11530.90562207636</v>
      </c>
      <c r="H857" s="48">
        <v>11530.90562207636</v>
      </c>
      <c r="I857" s="49">
        <v>9795.730604630342</v>
      </c>
      <c r="J857" s="49">
        <v>9795.730604630342</v>
      </c>
      <c r="K857" s="49">
        <v>9795.730604630342</v>
      </c>
      <c r="L857" s="50">
        <v>11523.91297664048</v>
      </c>
      <c r="M857" s="50">
        <v>11523.91297664048</v>
      </c>
      <c r="N857" s="50">
        <v>11523.91297664048</v>
      </c>
      <c r="O857" s="59">
        <v>856</v>
      </c>
    </row>
    <row r="858" spans="1:15">
      <c r="A858" s="10" t="s">
        <v>947</v>
      </c>
      <c r="B858" s="6" t="s">
        <v>949</v>
      </c>
      <c r="C858" s="47">
        <v>9024.5888452220352</v>
      </c>
      <c r="D858" s="47">
        <v>9024.5888452220352</v>
      </c>
      <c r="E858" s="47">
        <v>9024.5888452220352</v>
      </c>
      <c r="F858" s="48">
        <v>9451.7434189975957</v>
      </c>
      <c r="G858" s="48">
        <v>9451.7434189975957</v>
      </c>
      <c r="H858" s="48">
        <v>9451.7434189975957</v>
      </c>
      <c r="I858" s="49">
        <v>8029.4415123238305</v>
      </c>
      <c r="J858" s="49">
        <v>8029.4415123238305</v>
      </c>
      <c r="K858" s="49">
        <v>8029.4415123238305</v>
      </c>
      <c r="L858" s="50">
        <v>9446.0116323846323</v>
      </c>
      <c r="M858" s="50">
        <v>9446.0116323846323</v>
      </c>
      <c r="N858" s="50">
        <v>9446.0116323846323</v>
      </c>
      <c r="O858" s="59">
        <v>857</v>
      </c>
    </row>
    <row r="859" spans="1:15">
      <c r="A859" s="10" t="s">
        <v>947</v>
      </c>
      <c r="B859" s="6" t="s">
        <v>950</v>
      </c>
      <c r="C859" s="47">
        <v>5702.5607382403869</v>
      </c>
      <c r="D859" s="47">
        <v>5702.5607382403869</v>
      </c>
      <c r="E859" s="47">
        <v>5702.5607382403869</v>
      </c>
      <c r="F859" s="48">
        <v>5972.4760710438259</v>
      </c>
      <c r="G859" s="48">
        <v>5972.4760710438259</v>
      </c>
      <c r="H859" s="48">
        <v>5972.4760710438259</v>
      </c>
      <c r="I859" s="49">
        <v>5073.73562424592</v>
      </c>
      <c r="J859" s="49">
        <v>5073.73562424592</v>
      </c>
      <c r="K859" s="49">
        <v>5073.73562424592</v>
      </c>
      <c r="L859" s="50">
        <v>5968.8542039582853</v>
      </c>
      <c r="M859" s="50">
        <v>5968.8542039582853</v>
      </c>
      <c r="N859" s="50">
        <v>5968.8542039582853</v>
      </c>
      <c r="O859" s="59">
        <v>858</v>
      </c>
    </row>
    <row r="860" spans="1:15">
      <c r="A860" s="10" t="s">
        <v>947</v>
      </c>
      <c r="B860" s="6" t="s">
        <v>951</v>
      </c>
      <c r="C860" s="47">
        <v>6839.5729439690094</v>
      </c>
      <c r="D860" s="47">
        <v>6839.5729439690094</v>
      </c>
      <c r="E860" s="47">
        <v>6839.5729439690094</v>
      </c>
      <c r="F860" s="48">
        <v>7163.3056830216819</v>
      </c>
      <c r="G860" s="48">
        <v>7163.3056830216819</v>
      </c>
      <c r="H860" s="48">
        <v>7163.3056830216819</v>
      </c>
      <c r="I860" s="49">
        <v>6085.3687480673807</v>
      </c>
      <c r="J860" s="49">
        <v>6085.3687480673807</v>
      </c>
      <c r="K860" s="49">
        <v>6085.3687480673807</v>
      </c>
      <c r="L860" s="50">
        <v>7158.9616654369493</v>
      </c>
      <c r="M860" s="50">
        <v>7158.9616654369493</v>
      </c>
      <c r="N860" s="50">
        <v>7158.9616654369493</v>
      </c>
      <c r="O860" s="59">
        <v>859</v>
      </c>
    </row>
    <row r="861" spans="1:15">
      <c r="A861" s="10" t="s">
        <v>947</v>
      </c>
      <c r="B861" s="6" t="s">
        <v>952</v>
      </c>
      <c r="C861" s="47">
        <v>6748.8477329526668</v>
      </c>
      <c r="D861" s="47">
        <v>6748.8477329526668</v>
      </c>
      <c r="E861" s="47">
        <v>6748.8477329526668</v>
      </c>
      <c r="F861" s="48">
        <v>7068.2862388267386</v>
      </c>
      <c r="G861" s="48">
        <v>7068.2862388267386</v>
      </c>
      <c r="H861" s="48">
        <v>7068.2862388267386</v>
      </c>
      <c r="I861" s="49">
        <v>6004.6478655936444</v>
      </c>
      <c r="J861" s="49">
        <v>6004.6478655936444</v>
      </c>
      <c r="K861" s="49">
        <v>6004.6478655936444</v>
      </c>
      <c r="L861" s="50">
        <v>7063.9998435402495</v>
      </c>
      <c r="M861" s="50">
        <v>7063.9998435402495</v>
      </c>
      <c r="N861" s="50">
        <v>7063.9998435402495</v>
      </c>
      <c r="O861" s="59">
        <v>860</v>
      </c>
    </row>
    <row r="862" spans="1:15">
      <c r="A862" s="10" t="s">
        <v>947</v>
      </c>
      <c r="B862" s="6" t="s">
        <v>953</v>
      </c>
      <c r="C862" s="47">
        <v>2331.4744948708185</v>
      </c>
      <c r="D862" s="47">
        <v>2331.4744948708185</v>
      </c>
      <c r="E862" s="47">
        <v>2331.4744948708185</v>
      </c>
      <c r="F862" s="48">
        <v>2441.8285521254488</v>
      </c>
      <c r="G862" s="48">
        <v>2441.8285521254488</v>
      </c>
      <c r="H862" s="48">
        <v>2441.8285521254488</v>
      </c>
      <c r="I862" s="49">
        <v>2074.3812726661008</v>
      </c>
      <c r="J862" s="49">
        <v>2074.3812726661008</v>
      </c>
      <c r="K862" s="49">
        <v>2074.3812726661008</v>
      </c>
      <c r="L862" s="50">
        <v>2440.3477628587734</v>
      </c>
      <c r="M862" s="50">
        <v>2440.3477628587734</v>
      </c>
      <c r="N862" s="50">
        <v>2440.3477628587734</v>
      </c>
      <c r="O862" s="59">
        <v>861</v>
      </c>
    </row>
    <row r="863" spans="1:15">
      <c r="A863" s="10" t="s">
        <v>947</v>
      </c>
      <c r="B863" s="6" t="s">
        <v>142</v>
      </c>
      <c r="C863" s="47">
        <v>2249.5155270459004</v>
      </c>
      <c r="D863" s="47">
        <v>2249.5155270459004</v>
      </c>
      <c r="E863" s="47">
        <v>2249.5155270459004</v>
      </c>
      <c r="F863" s="48">
        <v>2355.9902776009385</v>
      </c>
      <c r="G863" s="48">
        <v>2355.9902776009385</v>
      </c>
      <c r="H863" s="48">
        <v>2355.9902776009385</v>
      </c>
      <c r="I863" s="49">
        <v>2001.4599739956327</v>
      </c>
      <c r="J863" s="49">
        <v>2001.4599739956327</v>
      </c>
      <c r="K863" s="49">
        <v>2001.4599739956327</v>
      </c>
      <c r="L863" s="50">
        <v>2354.5615429289542</v>
      </c>
      <c r="M863" s="50">
        <v>2354.5615429289542</v>
      </c>
      <c r="N863" s="50">
        <v>2354.5615429289542</v>
      </c>
      <c r="O863" s="59">
        <v>862</v>
      </c>
    </row>
    <row r="864" spans="1:15">
      <c r="A864" s="10" t="s">
        <v>947</v>
      </c>
      <c r="B864" s="6" t="s">
        <v>954</v>
      </c>
      <c r="C864" s="47">
        <v>609.97569354299776</v>
      </c>
      <c r="D864" s="47">
        <v>609.97569354299776</v>
      </c>
      <c r="E864" s="47">
        <v>609.97569354299776</v>
      </c>
      <c r="F864" s="48">
        <v>638.84724789937798</v>
      </c>
      <c r="G864" s="48">
        <v>638.84724789937798</v>
      </c>
      <c r="H864" s="48">
        <v>638.84724789937798</v>
      </c>
      <c r="I864" s="49">
        <v>542.71327361752662</v>
      </c>
      <c r="J864" s="49">
        <v>542.71327361752662</v>
      </c>
      <c r="K864" s="49">
        <v>542.71327361752662</v>
      </c>
      <c r="L864" s="50">
        <v>638.45983407095366</v>
      </c>
      <c r="M864" s="50">
        <v>638.45983407095366</v>
      </c>
      <c r="N864" s="50">
        <v>638.45983407095366</v>
      </c>
      <c r="O864" s="59">
        <v>863</v>
      </c>
    </row>
    <row r="865" spans="1:15">
      <c r="A865" s="10" t="s">
        <v>947</v>
      </c>
      <c r="B865" s="6" t="s">
        <v>955</v>
      </c>
      <c r="C865" s="47">
        <v>44805.979240217908</v>
      </c>
      <c r="D865" s="47">
        <v>44805.979240217908</v>
      </c>
      <c r="E865" s="47">
        <v>44805.979240217908</v>
      </c>
      <c r="F865" s="48">
        <v>46926.74942633944</v>
      </c>
      <c r="G865" s="48">
        <v>46926.74942633944</v>
      </c>
      <c r="H865" s="48">
        <v>46926.74942633944</v>
      </c>
      <c r="I865" s="49">
        <v>39865.194512678536</v>
      </c>
      <c r="J865" s="49">
        <v>39865.194512678536</v>
      </c>
      <c r="K865" s="49">
        <v>39865.194512678536</v>
      </c>
      <c r="L865" s="50">
        <v>46898.291807228547</v>
      </c>
      <c r="M865" s="50">
        <v>46898.291807228547</v>
      </c>
      <c r="N865" s="50">
        <v>46898.291807228547</v>
      </c>
      <c r="O865" s="59">
        <v>864</v>
      </c>
    </row>
    <row r="866" spans="1:15">
      <c r="A866" s="10" t="s">
        <v>957</v>
      </c>
      <c r="B866" s="6" t="s">
        <v>956</v>
      </c>
      <c r="C866" s="47">
        <v>1675658.774879952</v>
      </c>
      <c r="D866" s="47">
        <v>1675658.774879952</v>
      </c>
      <c r="E866" s="47">
        <v>1675658.774879952</v>
      </c>
      <c r="F866" s="48">
        <v>1754968.4605325439</v>
      </c>
      <c r="G866" s="48">
        <v>1754968.4605325439</v>
      </c>
      <c r="H866" s="48">
        <v>1754968.4605325439</v>
      </c>
      <c r="I866" s="49">
        <v>1490880.4030112091</v>
      </c>
      <c r="J866" s="49">
        <v>1490880.4030112091</v>
      </c>
      <c r="K866" s="49">
        <v>1490880.4030112091</v>
      </c>
      <c r="L866" s="50">
        <v>1753904.3091412154</v>
      </c>
      <c r="M866" s="50">
        <v>1753904.3091412154</v>
      </c>
      <c r="N866" s="50">
        <v>1753904.3091412154</v>
      </c>
      <c r="O866" s="59">
        <v>865</v>
      </c>
    </row>
    <row r="867" spans="1:15">
      <c r="A867" s="10" t="s">
        <v>957</v>
      </c>
      <c r="B867" s="6" t="s">
        <v>958</v>
      </c>
      <c r="C867" s="47">
        <v>576118.63810935139</v>
      </c>
      <c r="D867" s="47">
        <v>576118.63810935139</v>
      </c>
      <c r="E867" s="47">
        <v>576118.63810935139</v>
      </c>
      <c r="F867" s="48">
        <v>603386.59312025481</v>
      </c>
      <c r="G867" s="48">
        <v>603386.59312025481</v>
      </c>
      <c r="H867" s="48">
        <v>603386.59312025481</v>
      </c>
      <c r="I867" s="49">
        <v>512588.83983003884</v>
      </c>
      <c r="J867" s="49">
        <v>512588.83983003884</v>
      </c>
      <c r="K867" s="49">
        <v>512588.83983003884</v>
      </c>
      <c r="L867" s="50">
        <v>603020.7206290859</v>
      </c>
      <c r="M867" s="50">
        <v>603020.7206290859</v>
      </c>
      <c r="N867" s="50">
        <v>603020.7206290859</v>
      </c>
      <c r="O867" s="59">
        <v>866</v>
      </c>
    </row>
    <row r="868" spans="1:15">
      <c r="A868" s="10" t="s">
        <v>957</v>
      </c>
      <c r="B868" s="6" t="s">
        <v>959</v>
      </c>
      <c r="C868" s="47">
        <v>20245.313229449508</v>
      </c>
      <c r="D868" s="47">
        <v>20245.313229449508</v>
      </c>
      <c r="E868" s="47">
        <v>20245.313229449508</v>
      </c>
      <c r="F868" s="48">
        <v>21203.53303663008</v>
      </c>
      <c r="G868" s="48">
        <v>21203.53303663008</v>
      </c>
      <c r="H868" s="48">
        <v>21203.53303663008</v>
      </c>
      <c r="I868" s="49">
        <v>18012.82050921868</v>
      </c>
      <c r="J868" s="49">
        <v>18012.82050921868</v>
      </c>
      <c r="K868" s="49">
        <v>18012.82050921868</v>
      </c>
      <c r="L868" s="50">
        <v>21190.675957036088</v>
      </c>
      <c r="M868" s="50">
        <v>21190.675957036088</v>
      </c>
      <c r="N868" s="50">
        <v>21190.675957036088</v>
      </c>
      <c r="O868" s="59">
        <v>867</v>
      </c>
    </row>
    <row r="869" spans="1:15">
      <c r="A869" s="10">
        <v>82</v>
      </c>
      <c r="B869" s="6" t="s">
        <v>176</v>
      </c>
      <c r="C869" s="47">
        <v>1166.3555582272754</v>
      </c>
      <c r="D869" s="47">
        <v>1166.3555582272754</v>
      </c>
      <c r="E869" s="47">
        <v>1166.3555582272754</v>
      </c>
      <c r="F869" s="48">
        <v>1221.5596929048659</v>
      </c>
      <c r="G869" s="48">
        <v>1221.5596929048659</v>
      </c>
      <c r="H869" s="48">
        <v>1221.5596929048659</v>
      </c>
      <c r="I869" s="49">
        <v>1037.7391094012103</v>
      </c>
      <c r="J869" s="49">
        <v>1037.7391094012103</v>
      </c>
      <c r="K869" s="49">
        <v>1037.7391094012103</v>
      </c>
      <c r="L869" s="50">
        <v>1220.8189819029135</v>
      </c>
      <c r="M869" s="50">
        <v>1220.8189819029135</v>
      </c>
      <c r="N869" s="50">
        <v>1220.8189819029135</v>
      </c>
      <c r="O869" s="59">
        <v>868</v>
      </c>
    </row>
    <row r="870" spans="1:15">
      <c r="A870" s="10" t="s">
        <v>957</v>
      </c>
      <c r="B870" s="6" t="s">
        <v>960</v>
      </c>
      <c r="C870" s="47">
        <v>67690.3473613846</v>
      </c>
      <c r="D870" s="47">
        <v>67690.3473613846</v>
      </c>
      <c r="E870" s="47">
        <v>67690.3473613846</v>
      </c>
      <c r="F870" s="48">
        <v>70894.16203500799</v>
      </c>
      <c r="G870" s="48">
        <v>70894.16203500799</v>
      </c>
      <c r="H870" s="48">
        <v>70894.16203500799</v>
      </c>
      <c r="I870" s="49">
        <v>60225.992228841358</v>
      </c>
      <c r="J870" s="49">
        <v>60225.992228841358</v>
      </c>
      <c r="K870" s="49">
        <v>60225.992228841358</v>
      </c>
      <c r="L870" s="50">
        <v>70851.1742988388</v>
      </c>
      <c r="M870" s="50">
        <v>70851.1742988388</v>
      </c>
      <c r="N870" s="50">
        <v>70851.1742988388</v>
      </c>
      <c r="O870" s="59">
        <v>869</v>
      </c>
    </row>
    <row r="871" spans="1:15">
      <c r="A871" s="10" t="s">
        <v>957</v>
      </c>
      <c r="B871" s="6" t="s">
        <v>961</v>
      </c>
      <c r="C871" s="47">
        <v>22639.789439528409</v>
      </c>
      <c r="D871" s="47">
        <v>22639.789439528409</v>
      </c>
      <c r="E871" s="47">
        <v>22639.789439528409</v>
      </c>
      <c r="F871" s="48">
        <v>23711.340885805716</v>
      </c>
      <c r="G871" s="48">
        <v>23711.340885805716</v>
      </c>
      <c r="H871" s="48">
        <v>23711.340885805716</v>
      </c>
      <c r="I871" s="49">
        <v>20143.252856543655</v>
      </c>
      <c r="J871" s="49">
        <v>20143.252856543655</v>
      </c>
      <c r="K871" s="49">
        <v>20143.252856543655</v>
      </c>
      <c r="L871" s="50">
        <v>23696.963159389914</v>
      </c>
      <c r="M871" s="50">
        <v>23696.963159389914</v>
      </c>
      <c r="N871" s="50">
        <v>23696.963159389914</v>
      </c>
      <c r="O871" s="59">
        <v>870</v>
      </c>
    </row>
    <row r="872" spans="1:15">
      <c r="A872" s="10" t="s">
        <v>957</v>
      </c>
      <c r="B872" s="6" t="s">
        <v>962</v>
      </c>
      <c r="C872" s="47">
        <v>96139.040315496954</v>
      </c>
      <c r="D872" s="47">
        <v>96139.040315496954</v>
      </c>
      <c r="E872" s="47">
        <v>96139.040315496954</v>
      </c>
      <c r="F872" s="48">
        <v>100689.3444589585</v>
      </c>
      <c r="G872" s="48">
        <v>100689.3444589585</v>
      </c>
      <c r="H872" s="48">
        <v>100689.3444589585</v>
      </c>
      <c r="I872" s="49">
        <v>85537.588749802366</v>
      </c>
      <c r="J872" s="49">
        <v>85537.588749802366</v>
      </c>
      <c r="K872" s="49">
        <v>85537.588749802366</v>
      </c>
      <c r="L872" s="50">
        <v>100628.28996800461</v>
      </c>
      <c r="M872" s="50">
        <v>100628.28996800461</v>
      </c>
      <c r="N872" s="50">
        <v>100628.28996800461</v>
      </c>
      <c r="O872" s="59">
        <v>871</v>
      </c>
    </row>
    <row r="873" spans="1:15">
      <c r="A873" s="10" t="s">
        <v>957</v>
      </c>
      <c r="B873" s="6" t="s">
        <v>963</v>
      </c>
      <c r="C873" s="47">
        <v>13382.932591001323</v>
      </c>
      <c r="D873" s="47">
        <v>13382.932591001323</v>
      </c>
      <c r="E873" s="47">
        <v>13382.932591001323</v>
      </c>
      <c r="F873" s="48">
        <v>14016.352827157807</v>
      </c>
      <c r="G873" s="48">
        <v>14016.352827157807</v>
      </c>
      <c r="H873" s="48">
        <v>14016.352827157807</v>
      </c>
      <c r="I873" s="49">
        <v>11907.168830463906</v>
      </c>
      <c r="J873" s="49">
        <v>11907.168830463906</v>
      </c>
      <c r="K873" s="49">
        <v>11907.168830463906</v>
      </c>
      <c r="L873" s="50">
        <v>14007.853801848916</v>
      </c>
      <c r="M873" s="50">
        <v>14007.853801848916</v>
      </c>
      <c r="N873" s="50">
        <v>14007.853801848916</v>
      </c>
      <c r="O873" s="59">
        <v>872</v>
      </c>
    </row>
    <row r="874" spans="1:15">
      <c r="A874" s="10" t="s">
        <v>957</v>
      </c>
      <c r="B874" s="6" t="s">
        <v>964</v>
      </c>
      <c r="C874" s="47">
        <v>23523.423802765512</v>
      </c>
      <c r="D874" s="47">
        <v>23523.423802765512</v>
      </c>
      <c r="E874" s="47">
        <v>23523.423802765512</v>
      </c>
      <c r="F874" s="48">
        <v>24636.798062034792</v>
      </c>
      <c r="G874" s="48">
        <v>24636.798062034792</v>
      </c>
      <c r="H874" s="48">
        <v>24636.798062034792</v>
      </c>
      <c r="I874" s="49">
        <v>20929.447024071509</v>
      </c>
      <c r="J874" s="49">
        <v>20929.447024071509</v>
      </c>
      <c r="K874" s="49">
        <v>20929.447024071509</v>
      </c>
      <c r="L874" s="50">
        <v>24621.85917080957</v>
      </c>
      <c r="M874" s="50">
        <v>24621.85917080957</v>
      </c>
      <c r="N874" s="50">
        <v>24621.85917080957</v>
      </c>
      <c r="O874" s="59">
        <v>873</v>
      </c>
    </row>
    <row r="875" spans="1:15">
      <c r="A875" s="10" t="s">
        <v>957</v>
      </c>
      <c r="B875" s="6" t="s">
        <v>965</v>
      </c>
      <c r="C875" s="47">
        <v>2918.2976183586738</v>
      </c>
      <c r="D875" s="47">
        <v>2918.2976183586738</v>
      </c>
      <c r="E875" s="47">
        <v>2918.2976183586738</v>
      </c>
      <c r="F875" s="48">
        <v>3056.4219609888232</v>
      </c>
      <c r="G875" s="48">
        <v>3056.4219609888232</v>
      </c>
      <c r="H875" s="48">
        <v>3056.4219609888232</v>
      </c>
      <c r="I875" s="49">
        <v>2596.4908814307587</v>
      </c>
      <c r="J875" s="49">
        <v>2596.4908814307587</v>
      </c>
      <c r="K875" s="49">
        <v>2596.4908814307587</v>
      </c>
      <c r="L875" s="50">
        <v>3054.5686537896236</v>
      </c>
      <c r="M875" s="50">
        <v>3054.5686537896236</v>
      </c>
      <c r="N875" s="50">
        <v>3054.5686537896236</v>
      </c>
      <c r="O875" s="59">
        <v>874</v>
      </c>
    </row>
    <row r="876" spans="1:15">
      <c r="A876" s="10" t="s">
        <v>957</v>
      </c>
      <c r="B876" s="6" t="s">
        <v>966</v>
      </c>
      <c r="C876" s="47">
        <v>4905.2649930889975</v>
      </c>
      <c r="D876" s="47">
        <v>4905.2649930889975</v>
      </c>
      <c r="E876" s="47">
        <v>4905.2649930889975</v>
      </c>
      <c r="F876" s="48">
        <v>5137.4333978242776</v>
      </c>
      <c r="G876" s="48">
        <v>5137.4333978242776</v>
      </c>
      <c r="H876" s="48">
        <v>5137.4333978242776</v>
      </c>
      <c r="I876" s="49">
        <v>4364.3512386925149</v>
      </c>
      <c r="J876" s="49">
        <v>4364.3512386925149</v>
      </c>
      <c r="K876" s="49">
        <v>4364.3512386925149</v>
      </c>
      <c r="L876" s="50">
        <v>5134.3182381954302</v>
      </c>
      <c r="M876" s="50">
        <v>5134.3182381954302</v>
      </c>
      <c r="N876" s="50">
        <v>5134.3182381954302</v>
      </c>
      <c r="O876" s="59">
        <v>875</v>
      </c>
    </row>
    <row r="877" spans="1:15">
      <c r="A877" s="10" t="s">
        <v>957</v>
      </c>
      <c r="B877" s="6" t="s">
        <v>967</v>
      </c>
      <c r="C877" s="47">
        <v>11484.21501638952</v>
      </c>
      <c r="D877" s="47">
        <v>11484.21501638952</v>
      </c>
      <c r="E877" s="47">
        <v>11484.21501638952</v>
      </c>
      <c r="F877" s="48">
        <v>12027.768093287223</v>
      </c>
      <c r="G877" s="48">
        <v>12027.768093287223</v>
      </c>
      <c r="H877" s="48">
        <v>12027.768093287223</v>
      </c>
      <c r="I877" s="49">
        <v>10217.826784650008</v>
      </c>
      <c r="J877" s="49">
        <v>10217.826784650008</v>
      </c>
      <c r="K877" s="49">
        <v>10217.826784650008</v>
      </c>
      <c r="L877" s="50">
        <v>12020.474876093356</v>
      </c>
      <c r="M877" s="50">
        <v>12020.474876093356</v>
      </c>
      <c r="N877" s="50">
        <v>12020.474876093356</v>
      </c>
      <c r="O877" s="59">
        <v>876</v>
      </c>
    </row>
    <row r="878" spans="1:15">
      <c r="A878" s="10" t="s">
        <v>957</v>
      </c>
      <c r="B878" s="6" t="s">
        <v>968</v>
      </c>
      <c r="C878" s="47">
        <v>2272.2756895444263</v>
      </c>
      <c r="D878" s="47">
        <v>2272.2756895444263</v>
      </c>
      <c r="E878" s="47">
        <v>2272.2756895444263</v>
      </c>
      <c r="F878" s="48">
        <v>2379.8235228834101</v>
      </c>
      <c r="G878" s="48">
        <v>2379.8235228834101</v>
      </c>
      <c r="H878" s="48">
        <v>2379.8235228834101</v>
      </c>
      <c r="I878" s="49">
        <v>2021.7071318850517</v>
      </c>
      <c r="J878" s="49">
        <v>2021.7071318850517</v>
      </c>
      <c r="K878" s="49">
        <v>2021.7071318850517</v>
      </c>
      <c r="L878" s="50">
        <v>2378.3804812732924</v>
      </c>
      <c r="M878" s="50">
        <v>2378.3804812732924</v>
      </c>
      <c r="N878" s="50">
        <v>2378.3804812732924</v>
      </c>
      <c r="O878" s="59">
        <v>877</v>
      </c>
    </row>
    <row r="879" spans="1:15">
      <c r="A879" s="10" t="s">
        <v>957</v>
      </c>
      <c r="B879" s="6" t="s">
        <v>969</v>
      </c>
      <c r="C879" s="47">
        <v>4620.0752580095241</v>
      </c>
      <c r="D879" s="47">
        <v>4620.0752580095241</v>
      </c>
      <c r="E879" s="47">
        <v>4620.0752580095241</v>
      </c>
      <c r="F879" s="48">
        <v>4838.7455039432789</v>
      </c>
      <c r="G879" s="48">
        <v>4838.7455039432789</v>
      </c>
      <c r="H879" s="48">
        <v>4838.7455039432789</v>
      </c>
      <c r="I879" s="49">
        <v>4110.6099677703332</v>
      </c>
      <c r="J879" s="49">
        <v>4110.6099677703332</v>
      </c>
      <c r="K879" s="49">
        <v>4110.6099677703332</v>
      </c>
      <c r="L879" s="50">
        <v>4835.8114581891214</v>
      </c>
      <c r="M879" s="50">
        <v>4835.8114581891214</v>
      </c>
      <c r="N879" s="50">
        <v>4835.8114581891214</v>
      </c>
      <c r="O879" s="59">
        <v>878</v>
      </c>
    </row>
    <row r="880" spans="1:15">
      <c r="A880" s="10" t="s">
        <v>957</v>
      </c>
      <c r="B880" s="6" t="s">
        <v>970</v>
      </c>
      <c r="C880" s="47">
        <v>1824.983023134349</v>
      </c>
      <c r="D880" s="47">
        <v>1824.983023134349</v>
      </c>
      <c r="E880" s="47">
        <v>1824.983023134349</v>
      </c>
      <c r="F880" s="48">
        <v>1911.3602928123428</v>
      </c>
      <c r="G880" s="48">
        <v>1911.3602928123428</v>
      </c>
      <c r="H880" s="48">
        <v>1911.3602928123428</v>
      </c>
      <c r="I880" s="49">
        <v>1623.7383564049785</v>
      </c>
      <c r="J880" s="49">
        <v>1623.7383564049785</v>
      </c>
      <c r="K880" s="49">
        <v>1623.7383564049785</v>
      </c>
      <c r="L880" s="50">
        <v>1910.2013108929132</v>
      </c>
      <c r="M880" s="50">
        <v>1910.2013108929132</v>
      </c>
      <c r="N880" s="50">
        <v>1910.2013108929132</v>
      </c>
      <c r="O880" s="59">
        <v>879</v>
      </c>
    </row>
    <row r="881" spans="1:15">
      <c r="A881" s="10" t="s">
        <v>957</v>
      </c>
      <c r="B881" s="6" t="s">
        <v>971</v>
      </c>
      <c r="C881" s="47">
        <v>1970.9355522366675</v>
      </c>
      <c r="D881" s="47">
        <v>1970.9355522366675</v>
      </c>
      <c r="E881" s="47">
        <v>1970.9355522366675</v>
      </c>
      <c r="F881" s="48">
        <v>2064.2208209517175</v>
      </c>
      <c r="G881" s="48">
        <v>2064.2208209517175</v>
      </c>
      <c r="H881" s="48">
        <v>2064.2208209517175</v>
      </c>
      <c r="I881" s="49">
        <v>1753.5963971174494</v>
      </c>
      <c r="J881" s="49">
        <v>1753.5963971174494</v>
      </c>
      <c r="K881" s="49">
        <v>1753.5963971174494</v>
      </c>
      <c r="L881" s="50">
        <v>2062.969149763303</v>
      </c>
      <c r="M881" s="50">
        <v>2062.969149763303</v>
      </c>
      <c r="N881" s="50">
        <v>2062.969149763303</v>
      </c>
      <c r="O881" s="59">
        <v>880</v>
      </c>
    </row>
    <row r="882" spans="1:15">
      <c r="A882" s="10" t="s">
        <v>957</v>
      </c>
      <c r="B882" s="6" t="s">
        <v>972</v>
      </c>
      <c r="C882" s="47">
        <v>11130.457599281624</v>
      </c>
      <c r="D882" s="47">
        <v>11130.457599281624</v>
      </c>
      <c r="E882" s="47">
        <v>11130.457599281624</v>
      </c>
      <c r="F882" s="48">
        <v>11657.267178058648</v>
      </c>
      <c r="G882" s="48">
        <v>11657.267178058648</v>
      </c>
      <c r="H882" s="48">
        <v>11657.267178058648</v>
      </c>
      <c r="I882" s="49">
        <v>9903.0789323470763</v>
      </c>
      <c r="J882" s="49">
        <v>9903.0789323470763</v>
      </c>
      <c r="K882" s="49">
        <v>9903.0789323470763</v>
      </c>
      <c r="L882" s="50">
        <v>11650.198619639737</v>
      </c>
      <c r="M882" s="50">
        <v>11650.198619639737</v>
      </c>
      <c r="N882" s="50">
        <v>11650.198619639737</v>
      </c>
      <c r="O882" s="59">
        <v>881</v>
      </c>
    </row>
    <row r="883" spans="1:15">
      <c r="A883" s="10" t="s">
        <v>957</v>
      </c>
      <c r="B883" s="6" t="s">
        <v>973</v>
      </c>
      <c r="C883" s="47">
        <v>447307.54662946606</v>
      </c>
      <c r="D883" s="47">
        <v>447307.54662946606</v>
      </c>
      <c r="E883" s="47">
        <v>447307.54662946606</v>
      </c>
      <c r="F883" s="48">
        <v>468478.81457795197</v>
      </c>
      <c r="G883" s="48">
        <v>468478.81457795197</v>
      </c>
      <c r="H883" s="48">
        <v>468478.81457795197</v>
      </c>
      <c r="I883" s="49">
        <v>397982.01482677792</v>
      </c>
      <c r="J883" s="49">
        <v>397982.01482677792</v>
      </c>
      <c r="K883" s="49">
        <v>397982.01482677792</v>
      </c>
      <c r="L883" s="50">
        <v>468194.74543736479</v>
      </c>
      <c r="M883" s="50">
        <v>468194.74543736479</v>
      </c>
      <c r="N883" s="50">
        <v>468194.74543736479</v>
      </c>
      <c r="O883" s="59">
        <v>882</v>
      </c>
    </row>
    <row r="884" spans="1:15">
      <c r="A884" s="10" t="s">
        <v>977</v>
      </c>
      <c r="B884" s="6" t="s">
        <v>976</v>
      </c>
      <c r="C884" s="47">
        <v>46602.413206400459</v>
      </c>
      <c r="D884" s="47">
        <v>46602.413206400459</v>
      </c>
      <c r="E884" s="47">
        <v>46602.413206400459</v>
      </c>
      <c r="F884" s="48">
        <v>48808.178870589887</v>
      </c>
      <c r="G884" s="48">
        <v>48808.178870589887</v>
      </c>
      <c r="H884" s="48">
        <v>48808.178870589887</v>
      </c>
      <c r="I884" s="49">
        <v>41463.465820784506</v>
      </c>
      <c r="J884" s="49">
        <v>41463.465820784506</v>
      </c>
      <c r="K884" s="49">
        <v>41463.465820784506</v>
      </c>
      <c r="L884" s="50">
        <v>48778.531818901982</v>
      </c>
      <c r="M884" s="50">
        <v>48778.531818901982</v>
      </c>
      <c r="N884" s="50">
        <v>48778.531818901982</v>
      </c>
      <c r="O884" s="59">
        <v>883</v>
      </c>
    </row>
    <row r="885" spans="1:15">
      <c r="A885" s="10" t="s">
        <v>977</v>
      </c>
      <c r="B885" s="6" t="s">
        <v>978</v>
      </c>
      <c r="C885" s="47">
        <v>5143.9646490468558</v>
      </c>
      <c r="D885" s="47">
        <v>5143.9646490468558</v>
      </c>
      <c r="E885" s="47">
        <v>5143.9646490468558</v>
      </c>
      <c r="F885" s="48">
        <v>5387.4366029651874</v>
      </c>
      <c r="G885" s="48">
        <v>5387.4366029651874</v>
      </c>
      <c r="H885" s="48">
        <v>5387.4366029651874</v>
      </c>
      <c r="I885" s="49">
        <v>4576.7287085421776</v>
      </c>
      <c r="J885" s="49">
        <v>4576.7287085421776</v>
      </c>
      <c r="K885" s="49">
        <v>4576.7287085421776</v>
      </c>
      <c r="L885" s="50">
        <v>5384.1641675838773</v>
      </c>
      <c r="M885" s="50">
        <v>5384.1641675838773</v>
      </c>
      <c r="N885" s="50">
        <v>5384.1641675838773</v>
      </c>
      <c r="O885" s="59">
        <v>884</v>
      </c>
    </row>
    <row r="886" spans="1:15">
      <c r="A886" s="10" t="s">
        <v>977</v>
      </c>
      <c r="B886" s="6" t="s">
        <v>979</v>
      </c>
      <c r="C886" s="47">
        <v>6173.8898961657696</v>
      </c>
      <c r="D886" s="47">
        <v>6173.8898961657696</v>
      </c>
      <c r="E886" s="47">
        <v>6173.8898961657696</v>
      </c>
      <c r="F886" s="48">
        <v>6466.1098352306017</v>
      </c>
      <c r="G886" s="48">
        <v>6466.1098352306017</v>
      </c>
      <c r="H886" s="48">
        <v>6466.1098352306017</v>
      </c>
      <c r="I886" s="49">
        <v>5493.0819045181534</v>
      </c>
      <c r="J886" s="49">
        <v>5493.0819045181534</v>
      </c>
      <c r="K886" s="49">
        <v>5493.0819045181534</v>
      </c>
      <c r="L886" s="50">
        <v>6462.1821924268606</v>
      </c>
      <c r="M886" s="50">
        <v>6462.1821924268606</v>
      </c>
      <c r="N886" s="50">
        <v>6462.1821924268606</v>
      </c>
      <c r="O886" s="59">
        <v>885</v>
      </c>
    </row>
    <row r="887" spans="1:15">
      <c r="A887" s="10" t="s">
        <v>977</v>
      </c>
      <c r="B887" s="6" t="s">
        <v>980</v>
      </c>
      <c r="C887" s="47">
        <v>2163.2822198866979</v>
      </c>
      <c r="D887" s="47">
        <v>2163.2822198866979</v>
      </c>
      <c r="E887" s="47">
        <v>2163.2822198866979</v>
      </c>
      <c r="F887" s="48">
        <v>2265.6737767668942</v>
      </c>
      <c r="G887" s="48">
        <v>2265.6737767668942</v>
      </c>
      <c r="H887" s="48">
        <v>2265.6737767668942</v>
      </c>
      <c r="I887" s="49">
        <v>1924.7324808635396</v>
      </c>
      <c r="J887" s="49">
        <v>1924.7324808635396</v>
      </c>
      <c r="K887" s="49">
        <v>1924.7324808635396</v>
      </c>
      <c r="L887" s="50">
        <v>2264.2975617733819</v>
      </c>
      <c r="M887" s="50">
        <v>2264.2975617733819</v>
      </c>
      <c r="N887" s="50">
        <v>2264.2975617733819</v>
      </c>
      <c r="O887" s="59">
        <v>886</v>
      </c>
    </row>
    <row r="888" spans="1:15">
      <c r="A888" s="10" t="s">
        <v>977</v>
      </c>
      <c r="B888" s="6" t="s">
        <v>981</v>
      </c>
      <c r="C888" s="47">
        <v>3422.6113424143882</v>
      </c>
      <c r="D888" s="47">
        <v>3422.6113424143882</v>
      </c>
      <c r="E888" s="47">
        <v>3422.6113424143882</v>
      </c>
      <c r="F888" s="48">
        <v>3584.6089314131932</v>
      </c>
      <c r="G888" s="48">
        <v>3584.6089314131932</v>
      </c>
      <c r="H888" s="48">
        <v>3584.6089314131932</v>
      </c>
      <c r="I888" s="49">
        <v>3045.1926981870915</v>
      </c>
      <c r="J888" s="49">
        <v>3045.1926981870915</v>
      </c>
      <c r="K888" s="49">
        <v>3045.1926981870915</v>
      </c>
      <c r="L888" s="50">
        <v>3582.4315691610118</v>
      </c>
      <c r="M888" s="50">
        <v>3582.4315691610118</v>
      </c>
      <c r="N888" s="50">
        <v>3582.4315691610118</v>
      </c>
      <c r="O888" s="59">
        <v>887</v>
      </c>
    </row>
    <row r="889" spans="1:15">
      <c r="A889" s="10" t="s">
        <v>977</v>
      </c>
      <c r="B889" s="6" t="s">
        <v>982</v>
      </c>
      <c r="C889" s="47">
        <v>3016.6361814008474</v>
      </c>
      <c r="D889" s="47">
        <v>3016.6361814008474</v>
      </c>
      <c r="E889" s="47">
        <v>3016.6361814008474</v>
      </c>
      <c r="F889" s="48">
        <v>3159.4183261969806</v>
      </c>
      <c r="G889" s="48">
        <v>3159.4183261969806</v>
      </c>
      <c r="H889" s="48">
        <v>3159.4183261969806</v>
      </c>
      <c r="I889" s="49">
        <v>2683.985283064208</v>
      </c>
      <c r="J889" s="49">
        <v>2683.985283064208</v>
      </c>
      <c r="K889" s="49">
        <v>2683.985283064208</v>
      </c>
      <c r="L889" s="50">
        <v>3157.4992331148796</v>
      </c>
      <c r="M889" s="50">
        <v>3157.4992331148796</v>
      </c>
      <c r="N889" s="50">
        <v>3157.4992331148796</v>
      </c>
      <c r="O889" s="59">
        <v>888</v>
      </c>
    </row>
    <row r="890" spans="1:15">
      <c r="A890" s="10" t="s">
        <v>977</v>
      </c>
      <c r="B890" s="6" t="s">
        <v>983</v>
      </c>
      <c r="C890" s="47">
        <v>476.65127807271841</v>
      </c>
      <c r="D890" s="47">
        <v>476.65127807271841</v>
      </c>
      <c r="E890" s="47">
        <v>476.65127807271841</v>
      </c>
      <c r="F890" s="48">
        <v>499.21193428398107</v>
      </c>
      <c r="G890" s="48">
        <v>499.21193428398107</v>
      </c>
      <c r="H890" s="48">
        <v>499.21193428398107</v>
      </c>
      <c r="I890" s="49">
        <v>424.08992618620533</v>
      </c>
      <c r="J890" s="49">
        <v>424.08992618620533</v>
      </c>
      <c r="K890" s="49">
        <v>424.08992618620533</v>
      </c>
      <c r="L890" s="50">
        <v>498.90870309688478</v>
      </c>
      <c r="M890" s="50">
        <v>498.90870309688478</v>
      </c>
      <c r="N890" s="50">
        <v>498.90870309688478</v>
      </c>
      <c r="O890" s="59">
        <v>889</v>
      </c>
    </row>
    <row r="891" spans="1:15">
      <c r="A891" s="10" t="s">
        <v>977</v>
      </c>
      <c r="B891" s="6" t="s">
        <v>984</v>
      </c>
      <c r="C891" s="47">
        <v>1977.1164164139757</v>
      </c>
      <c r="D891" s="47">
        <v>1977.1164164139757</v>
      </c>
      <c r="E891" s="47">
        <v>1977.1164164139757</v>
      </c>
      <c r="F891" s="48">
        <v>2070.6964524116015</v>
      </c>
      <c r="G891" s="48">
        <v>2070.6964524116015</v>
      </c>
      <c r="H891" s="48">
        <v>2070.6964524116015</v>
      </c>
      <c r="I891" s="49">
        <v>1759.0955771456447</v>
      </c>
      <c r="J891" s="49">
        <v>1759.0955771456447</v>
      </c>
      <c r="K891" s="49">
        <v>1759.0955771456447</v>
      </c>
      <c r="L891" s="50">
        <v>2069.4386704952267</v>
      </c>
      <c r="M891" s="50">
        <v>2069.4386704952267</v>
      </c>
      <c r="N891" s="50">
        <v>2069.4386704952267</v>
      </c>
      <c r="O891" s="59">
        <v>890</v>
      </c>
    </row>
    <row r="892" spans="1:15">
      <c r="A892" s="10" t="s">
        <v>977</v>
      </c>
      <c r="B892" s="6" t="s">
        <v>985</v>
      </c>
      <c r="C892" s="47">
        <v>1551.2707023502062</v>
      </c>
      <c r="D892" s="47">
        <v>1551.2707023502062</v>
      </c>
      <c r="E892" s="47">
        <v>1551.2707023502062</v>
      </c>
      <c r="F892" s="48">
        <v>1624.6947895525648</v>
      </c>
      <c r="G892" s="48">
        <v>1624.6947895525648</v>
      </c>
      <c r="H892" s="48">
        <v>1624.6947895525648</v>
      </c>
      <c r="I892" s="49">
        <v>1380.2087771894219</v>
      </c>
      <c r="J892" s="49">
        <v>1380.2087771894219</v>
      </c>
      <c r="K892" s="49">
        <v>1380.2087771894219</v>
      </c>
      <c r="L892" s="50">
        <v>1623.7079178536503</v>
      </c>
      <c r="M892" s="50">
        <v>1623.7079178536503</v>
      </c>
      <c r="N892" s="50">
        <v>1623.7079178536503</v>
      </c>
      <c r="O892" s="59">
        <v>891</v>
      </c>
    </row>
    <row r="893" spans="1:15">
      <c r="A893" s="10" t="s">
        <v>977</v>
      </c>
      <c r="B893" s="6" t="s">
        <v>986</v>
      </c>
      <c r="C893" s="47">
        <v>662.78236668428087</v>
      </c>
      <c r="D893" s="47">
        <v>662.78236668428087</v>
      </c>
      <c r="E893" s="47">
        <v>662.78236668428087</v>
      </c>
      <c r="F893" s="48">
        <v>694.15290066902321</v>
      </c>
      <c r="G893" s="48">
        <v>694.15290066902321</v>
      </c>
      <c r="H893" s="48">
        <v>694.15290066902321</v>
      </c>
      <c r="I893" s="49">
        <v>589.69594312463664</v>
      </c>
      <c r="J893" s="49">
        <v>589.69594312463664</v>
      </c>
      <c r="K893" s="49">
        <v>589.69594312463664</v>
      </c>
      <c r="L893" s="50">
        <v>693.7312584893383</v>
      </c>
      <c r="M893" s="50">
        <v>693.7312584893383</v>
      </c>
      <c r="N893" s="50">
        <v>693.7312584893383</v>
      </c>
      <c r="O893" s="59">
        <v>892</v>
      </c>
    </row>
    <row r="894" spans="1:15">
      <c r="A894" s="10" t="s">
        <v>977</v>
      </c>
      <c r="B894" s="6" t="s">
        <v>987</v>
      </c>
      <c r="C894" s="47">
        <v>1082.529279526035</v>
      </c>
      <c r="D894" s="47">
        <v>1082.529279526035</v>
      </c>
      <c r="E894" s="47">
        <v>1082.529279526035</v>
      </c>
      <c r="F894" s="48">
        <v>1133.7670964322697</v>
      </c>
      <c r="G894" s="48">
        <v>1133.7670964322697</v>
      </c>
      <c r="H894" s="48">
        <v>1133.7670964322697</v>
      </c>
      <c r="I894" s="49">
        <v>963.1564696624248</v>
      </c>
      <c r="J894" s="49">
        <v>963.1564696624248</v>
      </c>
      <c r="K894" s="49">
        <v>963.1564696624248</v>
      </c>
      <c r="L894" s="50">
        <v>1133.0784239087752</v>
      </c>
      <c r="M894" s="50">
        <v>1133.0784239087752</v>
      </c>
      <c r="N894" s="50">
        <v>1133.0784239087752</v>
      </c>
      <c r="O894" s="59">
        <v>893</v>
      </c>
    </row>
    <row r="895" spans="1:15">
      <c r="A895" s="10" t="s">
        <v>977</v>
      </c>
      <c r="B895" s="6" t="s">
        <v>988</v>
      </c>
      <c r="C895" s="47">
        <v>51907.519128304448</v>
      </c>
      <c r="D895" s="47">
        <v>51907.519128304448</v>
      </c>
      <c r="E895" s="47">
        <v>51907.519128304448</v>
      </c>
      <c r="F895" s="48">
        <v>54364.383816821151</v>
      </c>
      <c r="G895" s="48">
        <v>54364.383816821151</v>
      </c>
      <c r="H895" s="48">
        <v>54364.383816821151</v>
      </c>
      <c r="I895" s="49">
        <v>46183.566410731997</v>
      </c>
      <c r="J895" s="49">
        <v>46183.566410731997</v>
      </c>
      <c r="K895" s="49">
        <v>46183.566410731997</v>
      </c>
      <c r="L895" s="50">
        <v>54331.361816527475</v>
      </c>
      <c r="M895" s="50">
        <v>54331.361816527475</v>
      </c>
      <c r="N895" s="50">
        <v>54331.361816527475</v>
      </c>
      <c r="O895" s="59">
        <v>894</v>
      </c>
    </row>
    <row r="896" spans="1:15">
      <c r="A896" s="10" t="s">
        <v>990</v>
      </c>
      <c r="B896" s="6" t="s">
        <v>989</v>
      </c>
      <c r="C896" s="47">
        <v>39623.624691977435</v>
      </c>
      <c r="D896" s="47">
        <v>39623.624691977435</v>
      </c>
      <c r="E896" s="47">
        <v>39623.624691977435</v>
      </c>
      <c r="F896" s="48">
        <v>41499.029810354761</v>
      </c>
      <c r="G896" s="48">
        <v>41499.029810354761</v>
      </c>
      <c r="H896" s="48">
        <v>41499.029810354761</v>
      </c>
      <c r="I896" s="49">
        <v>35254.25396898466</v>
      </c>
      <c r="J896" s="49">
        <v>35254.25396898466</v>
      </c>
      <c r="K896" s="49">
        <v>35254.25396898466</v>
      </c>
      <c r="L896" s="50">
        <v>41473.860242261391</v>
      </c>
      <c r="M896" s="50">
        <v>41473.860242261391</v>
      </c>
      <c r="N896" s="50">
        <v>41473.860242261391</v>
      </c>
      <c r="O896" s="59">
        <v>895</v>
      </c>
    </row>
    <row r="897" spans="1:15">
      <c r="A897" s="10" t="s">
        <v>990</v>
      </c>
      <c r="B897" s="6" t="s">
        <v>991</v>
      </c>
      <c r="C897" s="47">
        <v>18093.80713331166</v>
      </c>
      <c r="D897" s="47">
        <v>18093.80713331166</v>
      </c>
      <c r="E897" s="47">
        <v>18093.80713331166</v>
      </c>
      <c r="F897" s="48">
        <v>18950.195683640712</v>
      </c>
      <c r="G897" s="48">
        <v>18950.195683640712</v>
      </c>
      <c r="H897" s="48">
        <v>18950.195683640712</v>
      </c>
      <c r="I897" s="49">
        <v>16098.569398996638</v>
      </c>
      <c r="J897" s="49">
        <v>16098.569398996638</v>
      </c>
      <c r="K897" s="49">
        <v>16098.569398996638</v>
      </c>
      <c r="L897" s="50">
        <v>18938.702204327539</v>
      </c>
      <c r="M897" s="50">
        <v>18938.702204327539</v>
      </c>
      <c r="N897" s="50">
        <v>18938.702204327539</v>
      </c>
      <c r="O897" s="59">
        <v>896</v>
      </c>
    </row>
    <row r="898" spans="1:15">
      <c r="A898" s="10" t="s">
        <v>990</v>
      </c>
      <c r="B898" s="6" t="s">
        <v>992</v>
      </c>
      <c r="C898" s="47">
        <v>33883.888870450392</v>
      </c>
      <c r="D898" s="47">
        <v>33883.888870450392</v>
      </c>
      <c r="E898" s="47">
        <v>33883.888870450392</v>
      </c>
      <c r="F898" s="48">
        <v>35487.629545670279</v>
      </c>
      <c r="G898" s="48">
        <v>35487.629545670279</v>
      </c>
      <c r="H898" s="48">
        <v>35487.629545670279</v>
      </c>
      <c r="I898" s="49">
        <v>30147.449482014974</v>
      </c>
      <c r="J898" s="49">
        <v>30147.449482014974</v>
      </c>
      <c r="K898" s="49">
        <v>30147.449482014974</v>
      </c>
      <c r="L898" s="50">
        <v>35466.105950723504</v>
      </c>
      <c r="M898" s="50">
        <v>35466.105950723504</v>
      </c>
      <c r="N898" s="50">
        <v>35466.105950723504</v>
      </c>
      <c r="O898" s="59">
        <v>897</v>
      </c>
    </row>
    <row r="899" spans="1:15">
      <c r="A899" s="10" t="s">
        <v>990</v>
      </c>
      <c r="B899" s="6" t="s">
        <v>993</v>
      </c>
      <c r="C899" s="47">
        <v>89060.740007735774</v>
      </c>
      <c r="D899" s="47">
        <v>89060.740007735774</v>
      </c>
      <c r="E899" s="47">
        <v>89060.740007735774</v>
      </c>
      <c r="F899" s="48">
        <v>93276.027451915448</v>
      </c>
      <c r="G899" s="48">
        <v>93276.027451915448</v>
      </c>
      <c r="H899" s="48">
        <v>93276.027451915448</v>
      </c>
      <c r="I899" s="49">
        <v>79239.846715339416</v>
      </c>
      <c r="J899" s="49">
        <v>79239.846715339416</v>
      </c>
      <c r="K899" s="49">
        <v>79239.846715339416</v>
      </c>
      <c r="L899" s="50">
        <v>93219.454627558865</v>
      </c>
      <c r="M899" s="50">
        <v>93219.454627558865</v>
      </c>
      <c r="N899" s="50">
        <v>93219.454627558865</v>
      </c>
      <c r="O899" s="59">
        <v>898</v>
      </c>
    </row>
    <row r="900" spans="1:15">
      <c r="A900" s="10" t="s">
        <v>990</v>
      </c>
      <c r="B900" s="6" t="s">
        <v>994</v>
      </c>
      <c r="C900" s="47">
        <v>54763.653480885361</v>
      </c>
      <c r="D900" s="47">
        <v>54763.653480885361</v>
      </c>
      <c r="E900" s="47">
        <v>54763.653480885361</v>
      </c>
      <c r="F900" s="48">
        <v>57355.643407033873</v>
      </c>
      <c r="G900" s="48">
        <v>57355.643407033873</v>
      </c>
      <c r="H900" s="48">
        <v>57355.643407033873</v>
      </c>
      <c r="I900" s="49">
        <v>48724.763650295245</v>
      </c>
      <c r="J900" s="49">
        <v>48724.763650295245</v>
      </c>
      <c r="K900" s="49">
        <v>48724.763650295245</v>
      </c>
      <c r="L900" s="50">
        <v>57320.856647466971</v>
      </c>
      <c r="M900" s="50">
        <v>57320.856647466971</v>
      </c>
      <c r="N900" s="50">
        <v>57320.856647466971</v>
      </c>
      <c r="O900" s="59">
        <v>899</v>
      </c>
    </row>
    <row r="901" spans="1:15">
      <c r="A901" s="10" t="s">
        <v>990</v>
      </c>
      <c r="B901" s="6" t="s">
        <v>995</v>
      </c>
      <c r="C901" s="47">
        <v>108034.09717447624</v>
      </c>
      <c r="D901" s="47">
        <v>108034.09717447624</v>
      </c>
      <c r="E901" s="47">
        <v>108034.09717447624</v>
      </c>
      <c r="F901" s="48">
        <v>113147.40269297184</v>
      </c>
      <c r="G901" s="48">
        <v>113147.40269297184</v>
      </c>
      <c r="H901" s="48">
        <v>113147.40269297184</v>
      </c>
      <c r="I901" s="49">
        <v>96120.976531207911</v>
      </c>
      <c r="J901" s="49">
        <v>96120.976531207911</v>
      </c>
      <c r="K901" s="49">
        <v>96120.976531207911</v>
      </c>
      <c r="L901" s="50">
        <v>113078.77768487687</v>
      </c>
      <c r="M901" s="50">
        <v>113078.77768487687</v>
      </c>
      <c r="N901" s="50">
        <v>113078.77768487687</v>
      </c>
      <c r="O901" s="59">
        <v>900</v>
      </c>
    </row>
    <row r="902" spans="1:15">
      <c r="A902" s="10" t="s">
        <v>990</v>
      </c>
      <c r="B902" s="6" t="s">
        <v>996</v>
      </c>
      <c r="C902" s="47">
        <v>10151.757430420901</v>
      </c>
      <c r="D902" s="47">
        <v>10151.757430420901</v>
      </c>
      <c r="E902" s="47">
        <v>10151.757430420901</v>
      </c>
      <c r="F902" s="48">
        <v>10632.244967680235</v>
      </c>
      <c r="G902" s="48">
        <v>10632.244967680235</v>
      </c>
      <c r="H902" s="48">
        <v>10632.244967680235</v>
      </c>
      <c r="I902" s="49">
        <v>9032.3042746780247</v>
      </c>
      <c r="J902" s="49">
        <v>9032.3042746780247</v>
      </c>
      <c r="K902" s="49">
        <v>9032.3042746780247</v>
      </c>
      <c r="L902" s="50">
        <v>10625.796406956712</v>
      </c>
      <c r="M902" s="50">
        <v>10625.796406956712</v>
      </c>
      <c r="N902" s="50">
        <v>10625.796406956712</v>
      </c>
      <c r="O902" s="59">
        <v>901</v>
      </c>
    </row>
    <row r="903" spans="1:15">
      <c r="A903" s="10" t="s">
        <v>990</v>
      </c>
      <c r="B903" s="6" t="s">
        <v>997</v>
      </c>
      <c r="C903" s="47">
        <v>10062.657628883289</v>
      </c>
      <c r="D903" s="47">
        <v>10062.657628883289</v>
      </c>
      <c r="E903" s="47">
        <v>10062.657628883289</v>
      </c>
      <c r="F903" s="48">
        <v>10538.928029897543</v>
      </c>
      <c r="G903" s="48">
        <v>10538.928029897543</v>
      </c>
      <c r="H903" s="48">
        <v>10538.928029897543</v>
      </c>
      <c r="I903" s="49">
        <v>8953.0296738202942</v>
      </c>
      <c r="J903" s="49">
        <v>8953.0296738202942</v>
      </c>
      <c r="K903" s="49">
        <v>8953.0296738202942</v>
      </c>
      <c r="L903" s="50">
        <v>10532.536066810891</v>
      </c>
      <c r="M903" s="50">
        <v>10532.536066810891</v>
      </c>
      <c r="N903" s="50">
        <v>10532.536066810891</v>
      </c>
      <c r="O903" s="59">
        <v>902</v>
      </c>
    </row>
    <row r="904" spans="1:15">
      <c r="A904" s="10" t="s">
        <v>990</v>
      </c>
      <c r="B904" s="6" t="s">
        <v>998</v>
      </c>
      <c r="C904" s="47">
        <v>8690.4967606660466</v>
      </c>
      <c r="D904" s="47">
        <v>8690.4967606660466</v>
      </c>
      <c r="E904" s="47">
        <v>8690.4967606660466</v>
      </c>
      <c r="F904" s="48">
        <v>9101.822131146213</v>
      </c>
      <c r="G904" s="48">
        <v>9101.822131146213</v>
      </c>
      <c r="H904" s="48">
        <v>9101.822131146213</v>
      </c>
      <c r="I904" s="49">
        <v>7732.179534276459</v>
      </c>
      <c r="J904" s="49">
        <v>7732.179534276459</v>
      </c>
      <c r="K904" s="49">
        <v>7732.179534276459</v>
      </c>
      <c r="L904" s="50">
        <v>9096.3017868646584</v>
      </c>
      <c r="M904" s="50">
        <v>9096.3017868646584</v>
      </c>
      <c r="N904" s="50">
        <v>9096.3017868646584</v>
      </c>
      <c r="O904" s="59">
        <v>903</v>
      </c>
    </row>
    <row r="905" spans="1:15">
      <c r="A905" s="10" t="s">
        <v>990</v>
      </c>
      <c r="B905" s="6" t="s">
        <v>999</v>
      </c>
      <c r="C905" s="47">
        <v>947.87162801271688</v>
      </c>
      <c r="D905" s="47">
        <v>947.87162801271688</v>
      </c>
      <c r="E905" s="47">
        <v>947.87162801271688</v>
      </c>
      <c r="F905" s="48">
        <v>992.73484576623093</v>
      </c>
      <c r="G905" s="48">
        <v>992.73484576623093</v>
      </c>
      <c r="H905" s="48">
        <v>992.73484576623093</v>
      </c>
      <c r="I905" s="49">
        <v>843.34806226652677</v>
      </c>
      <c r="J905" s="49">
        <v>843.34806226652677</v>
      </c>
      <c r="K905" s="49">
        <v>843.34806226652677</v>
      </c>
      <c r="L905" s="50">
        <v>992.13274235770882</v>
      </c>
      <c r="M905" s="50">
        <v>992.13274235770882</v>
      </c>
      <c r="N905" s="50">
        <v>992.13274235770882</v>
      </c>
      <c r="O905" s="59">
        <v>904</v>
      </c>
    </row>
    <row r="906" spans="1:15">
      <c r="A906" s="10" t="s">
        <v>990</v>
      </c>
      <c r="B906" s="6" t="s">
        <v>1000</v>
      </c>
      <c r="C906" s="47">
        <v>4341.7050673084677</v>
      </c>
      <c r="D906" s="47">
        <v>4341.7050673084677</v>
      </c>
      <c r="E906" s="47">
        <v>4341.7050673084677</v>
      </c>
      <c r="F906" s="48">
        <v>4547.2000458474631</v>
      </c>
      <c r="G906" s="48">
        <v>4547.2000458474631</v>
      </c>
      <c r="H906" s="48">
        <v>4547.2000458474631</v>
      </c>
      <c r="I906" s="49">
        <v>3862.9371818250397</v>
      </c>
      <c r="J906" s="49">
        <v>3862.9371818250397</v>
      </c>
      <c r="K906" s="49">
        <v>3862.9371818250397</v>
      </c>
      <c r="L906" s="50">
        <v>4544.4421244765017</v>
      </c>
      <c r="M906" s="50">
        <v>4544.4421244765017</v>
      </c>
      <c r="N906" s="50">
        <v>4544.4421244765017</v>
      </c>
      <c r="O906" s="59">
        <v>905</v>
      </c>
    </row>
    <row r="907" spans="1:15">
      <c r="A907" s="10" t="s">
        <v>990</v>
      </c>
      <c r="B907" s="6" t="s">
        <v>1001</v>
      </c>
      <c r="C907" s="47">
        <v>1038.5750926845049</v>
      </c>
      <c r="D907" s="47">
        <v>1038.5750926845049</v>
      </c>
      <c r="E907" s="47">
        <v>1038.5750926845049</v>
      </c>
      <c r="F907" s="48">
        <v>1087.7313488266668</v>
      </c>
      <c r="G907" s="48">
        <v>1087.7313488266668</v>
      </c>
      <c r="H907" s="48">
        <v>1087.7313488266668</v>
      </c>
      <c r="I907" s="49">
        <v>924.04948734471952</v>
      </c>
      <c r="J907" s="49">
        <v>924.04948734471952</v>
      </c>
      <c r="K907" s="49">
        <v>924.04948734471952</v>
      </c>
      <c r="L907" s="50">
        <v>1087.0716291084782</v>
      </c>
      <c r="M907" s="50">
        <v>1087.0716291084782</v>
      </c>
      <c r="N907" s="50">
        <v>1087.0716291084782</v>
      </c>
      <c r="O907" s="59">
        <v>906</v>
      </c>
    </row>
    <row r="908" spans="1:15">
      <c r="A908" s="10" t="s">
        <v>990</v>
      </c>
      <c r="B908" s="6" t="s">
        <v>1002</v>
      </c>
      <c r="C908" s="47">
        <v>3529.458108852948</v>
      </c>
      <c r="D908" s="47">
        <v>3529.458108852948</v>
      </c>
      <c r="E908" s="47">
        <v>3529.458108852948</v>
      </c>
      <c r="F908" s="48">
        <v>3696.5090501511418</v>
      </c>
      <c r="G908" s="48">
        <v>3696.5090501511418</v>
      </c>
      <c r="H908" s="48">
        <v>3696.5090501511418</v>
      </c>
      <c r="I908" s="49">
        <v>3140.2582047872834</v>
      </c>
      <c r="J908" s="49">
        <v>3140.2582047872834</v>
      </c>
      <c r="K908" s="49">
        <v>3140.2582047872834</v>
      </c>
      <c r="L908" s="50">
        <v>3694.2670812022116</v>
      </c>
      <c r="M908" s="50">
        <v>3694.2670812022116</v>
      </c>
      <c r="N908" s="50">
        <v>3694.2670812022116</v>
      </c>
      <c r="O908" s="59">
        <v>907</v>
      </c>
    </row>
    <row r="909" spans="1:15">
      <c r="A909" s="10" t="s">
        <v>990</v>
      </c>
      <c r="B909" s="6" t="s">
        <v>825</v>
      </c>
      <c r="C909" s="47">
        <v>3043.9437862399641</v>
      </c>
      <c r="D909" s="47">
        <v>3043.9437862399641</v>
      </c>
      <c r="E909" s="47">
        <v>3043.9437862399641</v>
      </c>
      <c r="F909" s="48">
        <v>3188.0151023082062</v>
      </c>
      <c r="G909" s="48">
        <v>3188.0151023082062</v>
      </c>
      <c r="H909" s="48">
        <v>3188.0151023082062</v>
      </c>
      <c r="I909" s="49">
        <v>2708.2824487065113</v>
      </c>
      <c r="J909" s="49">
        <v>2708.2824487065113</v>
      </c>
      <c r="K909" s="49">
        <v>2708.2824487065113</v>
      </c>
      <c r="L909" s="50">
        <v>3186.0815399197136</v>
      </c>
      <c r="M909" s="50">
        <v>3186.0815399197136</v>
      </c>
      <c r="N909" s="50">
        <v>3186.0815399197136</v>
      </c>
      <c r="O909" s="59">
        <v>908</v>
      </c>
    </row>
    <row r="910" spans="1:15">
      <c r="A910" s="10" t="s">
        <v>990</v>
      </c>
      <c r="B910" s="6" t="s">
        <v>1003</v>
      </c>
      <c r="C910" s="47">
        <v>172549.05647142761</v>
      </c>
      <c r="D910" s="47">
        <v>172549.05647142761</v>
      </c>
      <c r="E910" s="47">
        <v>172549.05647142761</v>
      </c>
      <c r="F910" s="48">
        <v>180715.88588678933</v>
      </c>
      <c r="G910" s="48">
        <v>180715.88588678933</v>
      </c>
      <c r="H910" s="48">
        <v>180715.88588678933</v>
      </c>
      <c r="I910" s="49">
        <v>153521.75138545624</v>
      </c>
      <c r="J910" s="49">
        <v>153521.75138545624</v>
      </c>
      <c r="K910" s="49">
        <v>153521.75138545624</v>
      </c>
      <c r="L910" s="50">
        <v>180606.27993175454</v>
      </c>
      <c r="M910" s="50">
        <v>180606.27993175454</v>
      </c>
      <c r="N910" s="50">
        <v>180606.27993175454</v>
      </c>
      <c r="O910" s="59">
        <v>909</v>
      </c>
    </row>
    <row r="911" spans="1:15">
      <c r="A911" s="10" t="s">
        <v>1006</v>
      </c>
      <c r="B911" s="6" t="s">
        <v>1005</v>
      </c>
      <c r="C911" s="47">
        <v>800852.40284539131</v>
      </c>
      <c r="D911" s="47">
        <v>800852.40284539131</v>
      </c>
      <c r="E911" s="47">
        <v>800852.40284539131</v>
      </c>
      <c r="F911" s="48">
        <v>838757.22213230678</v>
      </c>
      <c r="G911" s="48">
        <v>838757.22213230678</v>
      </c>
      <c r="H911" s="48">
        <v>838757.22213230678</v>
      </c>
      <c r="I911" s="49">
        <v>712540.69280016259</v>
      </c>
      <c r="J911" s="49">
        <v>712540.69280016259</v>
      </c>
      <c r="K911" s="49">
        <v>712540.69280016259</v>
      </c>
      <c r="L911" s="50">
        <v>838248.60067267576</v>
      </c>
      <c r="M911" s="50">
        <v>838248.60067267576</v>
      </c>
      <c r="N911" s="50">
        <v>838248.60067267576</v>
      </c>
      <c r="O911" s="59">
        <v>910</v>
      </c>
    </row>
    <row r="912" spans="1:15">
      <c r="A912" s="10" t="s">
        <v>1006</v>
      </c>
      <c r="B912" s="6" t="s">
        <v>1007</v>
      </c>
      <c r="C912" s="47">
        <v>90626.796675071091</v>
      </c>
      <c r="D912" s="47">
        <v>90626.796675071091</v>
      </c>
      <c r="E912" s="47">
        <v>90626.796675071091</v>
      </c>
      <c r="F912" s="48">
        <v>94916.216720906654</v>
      </c>
      <c r="G912" s="48">
        <v>94916.216720906654</v>
      </c>
      <c r="H912" s="48">
        <v>94916.216720906654</v>
      </c>
      <c r="I912" s="49">
        <v>80633.185665275727</v>
      </c>
      <c r="J912" s="49">
        <v>80633.185665275727</v>
      </c>
      <c r="K912" s="49">
        <v>80633.185665275727</v>
      </c>
      <c r="L912" s="50">
        <v>94858.659631182265</v>
      </c>
      <c r="M912" s="50">
        <v>94858.659631182265</v>
      </c>
      <c r="N912" s="50">
        <v>94858.659631182265</v>
      </c>
      <c r="O912" s="59">
        <v>911</v>
      </c>
    </row>
    <row r="913" spans="1:15">
      <c r="A913" s="10" t="s">
        <v>1006</v>
      </c>
      <c r="B913" s="6" t="s">
        <v>1008</v>
      </c>
      <c r="C913" s="47">
        <v>41409.744492745485</v>
      </c>
      <c r="D913" s="47">
        <v>41409.744492745485</v>
      </c>
      <c r="E913" s="47">
        <v>41409.744492745485</v>
      </c>
      <c r="F913" s="48">
        <v>43369.692263568228</v>
      </c>
      <c r="G913" s="48">
        <v>43369.692263568228</v>
      </c>
      <c r="H913" s="48">
        <v>43369.692263568228</v>
      </c>
      <c r="I913" s="49">
        <v>36843.403259707644</v>
      </c>
      <c r="J913" s="49">
        <v>36843.403259707644</v>
      </c>
      <c r="K913" s="49">
        <v>36843.403259707644</v>
      </c>
      <c r="L913" s="50">
        <v>43343.392929743401</v>
      </c>
      <c r="M913" s="50">
        <v>43343.392929743401</v>
      </c>
      <c r="N913" s="50">
        <v>43343.392929743401</v>
      </c>
      <c r="O913" s="59">
        <v>912</v>
      </c>
    </row>
    <row r="914" spans="1:15">
      <c r="A914" s="10" t="s">
        <v>1006</v>
      </c>
      <c r="B914" s="6" t="s">
        <v>1009</v>
      </c>
      <c r="C914" s="47">
        <v>9432.9362432600828</v>
      </c>
      <c r="D914" s="47">
        <v>9432.9362432600828</v>
      </c>
      <c r="E914" s="47">
        <v>9432.9362432600828</v>
      </c>
      <c r="F914" s="48">
        <v>9879.4027112077292</v>
      </c>
      <c r="G914" s="48">
        <v>9879.4027112077292</v>
      </c>
      <c r="H914" s="48">
        <v>9879.4027112077292</v>
      </c>
      <c r="I914" s="49">
        <v>8392.7461565098074</v>
      </c>
      <c r="J914" s="49">
        <v>8392.7461565098074</v>
      </c>
      <c r="K914" s="49">
        <v>8392.7461565098074</v>
      </c>
      <c r="L914" s="50">
        <v>9873.4118522384542</v>
      </c>
      <c r="M914" s="50">
        <v>9873.4118522384542</v>
      </c>
      <c r="N914" s="50">
        <v>9873.4118522384542</v>
      </c>
      <c r="O914" s="59">
        <v>913</v>
      </c>
    </row>
    <row r="915" spans="1:15">
      <c r="A915" s="10" t="s">
        <v>1006</v>
      </c>
      <c r="B915" s="6" t="s">
        <v>1010</v>
      </c>
      <c r="C915" s="47">
        <v>10156.756148496457</v>
      </c>
      <c r="D915" s="47">
        <v>10156.756148496457</v>
      </c>
      <c r="E915" s="47">
        <v>10156.756148496457</v>
      </c>
      <c r="F915" s="48">
        <v>10637.481441924027</v>
      </c>
      <c r="G915" s="48">
        <v>10637.481441924027</v>
      </c>
      <c r="H915" s="48">
        <v>10637.481441924027</v>
      </c>
      <c r="I915" s="49">
        <v>9036.7488902310706</v>
      </c>
      <c r="J915" s="49">
        <v>9036.7488902310706</v>
      </c>
      <c r="K915" s="49">
        <v>9036.7488902310706</v>
      </c>
      <c r="L915" s="50">
        <v>10631.030884843834</v>
      </c>
      <c r="M915" s="50">
        <v>10631.030884843834</v>
      </c>
      <c r="N915" s="50">
        <v>10631.030884843834</v>
      </c>
      <c r="O915" s="59">
        <v>914</v>
      </c>
    </row>
    <row r="916" spans="1:15">
      <c r="A916" s="10" t="s">
        <v>1006</v>
      </c>
      <c r="B916" s="6" t="s">
        <v>1011</v>
      </c>
      <c r="C916" s="47">
        <v>10047.117785061509</v>
      </c>
      <c r="D916" s="47">
        <v>10047.117785061509</v>
      </c>
      <c r="E916" s="47">
        <v>10047.117785061509</v>
      </c>
      <c r="F916" s="48">
        <v>10522.653829710966</v>
      </c>
      <c r="G916" s="48">
        <v>10522.653829710966</v>
      </c>
      <c r="H916" s="48">
        <v>10522.653829710966</v>
      </c>
      <c r="I916" s="49">
        <v>8939.200583999047</v>
      </c>
      <c r="J916" s="49">
        <v>8939.200583999047</v>
      </c>
      <c r="K916" s="49">
        <v>8939.200583999047</v>
      </c>
      <c r="L916" s="50">
        <v>10516.272903968886</v>
      </c>
      <c r="M916" s="50">
        <v>10516.272903968886</v>
      </c>
      <c r="N916" s="50">
        <v>10516.272903968886</v>
      </c>
      <c r="O916" s="59">
        <v>915</v>
      </c>
    </row>
    <row r="917" spans="1:15">
      <c r="A917" s="10" t="s">
        <v>1006</v>
      </c>
      <c r="B917" s="6" t="s">
        <v>1012</v>
      </c>
      <c r="C917" s="47">
        <v>15951.693268516283</v>
      </c>
      <c r="D917" s="47">
        <v>15951.693268516283</v>
      </c>
      <c r="E917" s="47">
        <v>15951.693268516283</v>
      </c>
      <c r="F917" s="48">
        <v>16706.696373351999</v>
      </c>
      <c r="G917" s="48">
        <v>16706.696373351999</v>
      </c>
      <c r="H917" s="48">
        <v>16706.696373351999</v>
      </c>
      <c r="I917" s="49">
        <v>14192.665880130464</v>
      </c>
      <c r="J917" s="49">
        <v>14192.665880130464</v>
      </c>
      <c r="K917" s="49">
        <v>14192.665880130464</v>
      </c>
      <c r="L917" s="50">
        <v>16696.565450993534</v>
      </c>
      <c r="M917" s="50">
        <v>16696.565450993534</v>
      </c>
      <c r="N917" s="50">
        <v>16696.565450993534</v>
      </c>
      <c r="O917" s="59">
        <v>916</v>
      </c>
    </row>
    <row r="918" spans="1:15">
      <c r="A918" s="10" t="s">
        <v>1006</v>
      </c>
      <c r="B918" s="6" t="s">
        <v>1013</v>
      </c>
      <c r="C918" s="47">
        <v>19348.941368252508</v>
      </c>
      <c r="D918" s="47">
        <v>19348.941368252508</v>
      </c>
      <c r="E918" s="47">
        <v>19348.941368252508</v>
      </c>
      <c r="F918" s="48">
        <v>20264.738240873394</v>
      </c>
      <c r="G918" s="48">
        <v>20264.738240873394</v>
      </c>
      <c r="H918" s="48">
        <v>20264.738240873394</v>
      </c>
      <c r="I918" s="49">
        <v>17215.292154334711</v>
      </c>
      <c r="J918" s="49">
        <v>17215.292154334711</v>
      </c>
      <c r="K918" s="49">
        <v>17215.292154334711</v>
      </c>
      <c r="L918" s="50">
        <v>20252.449725828588</v>
      </c>
      <c r="M918" s="50">
        <v>20252.449725828588</v>
      </c>
      <c r="N918" s="50">
        <v>20252.449725828588</v>
      </c>
      <c r="O918" s="59">
        <v>917</v>
      </c>
    </row>
    <row r="919" spans="1:15">
      <c r="A919" s="10" t="s">
        <v>1006</v>
      </c>
      <c r="B919" s="6" t="s">
        <v>1014</v>
      </c>
      <c r="C919" s="47">
        <v>6405.7210024176147</v>
      </c>
      <c r="D919" s="47">
        <v>6405.7210024176147</v>
      </c>
      <c r="E919" s="47">
        <v>6405.7210024176147</v>
      </c>
      <c r="F919" s="48">
        <v>6708.9075772925289</v>
      </c>
      <c r="G919" s="48">
        <v>6708.9075772925289</v>
      </c>
      <c r="H919" s="48">
        <v>6708.9075772925289</v>
      </c>
      <c r="I919" s="49">
        <v>5699.3484251658892</v>
      </c>
      <c r="J919" s="49">
        <v>5699.3484251658892</v>
      </c>
      <c r="K919" s="49">
        <v>5699.3484251658892</v>
      </c>
      <c r="L919" s="50">
        <v>6704.8393030953575</v>
      </c>
      <c r="M919" s="50">
        <v>6704.8393030953575</v>
      </c>
      <c r="N919" s="50">
        <v>6704.8393030953575</v>
      </c>
      <c r="O919" s="59">
        <v>918</v>
      </c>
    </row>
    <row r="920" spans="1:15">
      <c r="A920" s="10" t="s">
        <v>1006</v>
      </c>
      <c r="B920" s="6" t="s">
        <v>1015</v>
      </c>
      <c r="C920" s="47">
        <v>6024.2636537403714</v>
      </c>
      <c r="D920" s="47">
        <v>6024.2636537403714</v>
      </c>
      <c r="E920" s="47">
        <v>6024.2636537403714</v>
      </c>
      <c r="F920" s="48">
        <v>6309.3956260244649</v>
      </c>
      <c r="G920" s="48">
        <v>6309.3956260244649</v>
      </c>
      <c r="H920" s="48">
        <v>6309.3956260244649</v>
      </c>
      <c r="I920" s="49">
        <v>5359.9551954840026</v>
      </c>
      <c r="J920" s="49">
        <v>5359.9551954840026</v>
      </c>
      <c r="K920" s="49">
        <v>5359.9551954840026</v>
      </c>
      <c r="L920" s="50">
        <v>6305.569615436395</v>
      </c>
      <c r="M920" s="50">
        <v>6305.569615436395</v>
      </c>
      <c r="N920" s="50">
        <v>6305.569615436395</v>
      </c>
      <c r="O920" s="59">
        <v>919</v>
      </c>
    </row>
    <row r="921" spans="1:15">
      <c r="A921" s="10" t="s">
        <v>1006</v>
      </c>
      <c r="B921" s="6" t="s">
        <v>1016</v>
      </c>
      <c r="C921" s="47">
        <v>14012.116884173549</v>
      </c>
      <c r="D921" s="47">
        <v>14012.116884173549</v>
      </c>
      <c r="E921" s="47">
        <v>14012.116884173549</v>
      </c>
      <c r="F921" s="48">
        <v>14675.318688194697</v>
      </c>
      <c r="G921" s="48">
        <v>14675.318688194697</v>
      </c>
      <c r="H921" s="48">
        <v>14675.318688194697</v>
      </c>
      <c r="I921" s="49">
        <v>12466.970738643557</v>
      </c>
      <c r="J921" s="49">
        <v>12466.970738643557</v>
      </c>
      <c r="K921" s="49">
        <v>12466.970738643557</v>
      </c>
      <c r="L921" s="50">
        <v>14666.419591036685</v>
      </c>
      <c r="M921" s="50">
        <v>14666.419591036685</v>
      </c>
      <c r="N921" s="50">
        <v>14666.419591036685</v>
      </c>
      <c r="O921" s="59">
        <v>920</v>
      </c>
    </row>
    <row r="922" spans="1:15">
      <c r="A922" s="10" t="s">
        <v>1006</v>
      </c>
      <c r="B922" s="6" t="s">
        <v>1017</v>
      </c>
      <c r="C922" s="47">
        <v>46705.345579152403</v>
      </c>
      <c r="D922" s="47">
        <v>46705.345579152403</v>
      </c>
      <c r="E922" s="47">
        <v>46705.345579152403</v>
      </c>
      <c r="F922" s="48">
        <v>48915.937290709626</v>
      </c>
      <c r="G922" s="48">
        <v>48915.937290709626</v>
      </c>
      <c r="H922" s="48">
        <v>48915.937290709626</v>
      </c>
      <c r="I922" s="49">
        <v>41555.047070096676</v>
      </c>
      <c r="J922" s="49">
        <v>41555.047070096676</v>
      </c>
      <c r="K922" s="49">
        <v>41555.047070096676</v>
      </c>
      <c r="L922" s="50">
        <v>48886.274719982939</v>
      </c>
      <c r="M922" s="50">
        <v>48886.274719982939</v>
      </c>
      <c r="N922" s="50">
        <v>48886.274719982939</v>
      </c>
      <c r="O922" s="59">
        <v>921</v>
      </c>
    </row>
    <row r="923" spans="1:15">
      <c r="A923" s="10" t="s">
        <v>1006</v>
      </c>
      <c r="B923" s="6" t="s">
        <v>1018</v>
      </c>
      <c r="C923" s="47">
        <v>3660.7461949344365</v>
      </c>
      <c r="D923" s="47">
        <v>3660.7461949344365</v>
      </c>
      <c r="E923" s="47">
        <v>3660.7461949344365</v>
      </c>
      <c r="F923" s="48">
        <v>3834.0114838706322</v>
      </c>
      <c r="G923" s="48">
        <v>3834.0114838706322</v>
      </c>
      <c r="H923" s="48">
        <v>3834.0114838706322</v>
      </c>
      <c r="I923" s="49">
        <v>3257.0678699801733</v>
      </c>
      <c r="J923" s="49">
        <v>3257.0678699801733</v>
      </c>
      <c r="K923" s="49">
        <v>3257.0678699801733</v>
      </c>
      <c r="L923" s="50">
        <v>3831.686543511596</v>
      </c>
      <c r="M923" s="50">
        <v>3831.686543511596</v>
      </c>
      <c r="N923" s="50">
        <v>3831.686543511596</v>
      </c>
      <c r="O923" s="59">
        <v>922</v>
      </c>
    </row>
    <row r="924" spans="1:15">
      <c r="A924" s="10" t="s">
        <v>1006</v>
      </c>
      <c r="B924" s="6" t="s">
        <v>1019</v>
      </c>
      <c r="C924" s="47">
        <v>4267.5271653498521</v>
      </c>
      <c r="D924" s="47">
        <v>4267.5271653498521</v>
      </c>
      <c r="E924" s="47">
        <v>4267.5271653498521</v>
      </c>
      <c r="F924" s="48">
        <v>4469.5117575541881</v>
      </c>
      <c r="G924" s="48">
        <v>4469.5117575541881</v>
      </c>
      <c r="H924" s="48">
        <v>4469.5117575541881</v>
      </c>
      <c r="I924" s="49">
        <v>3796.9378029436184</v>
      </c>
      <c r="J924" s="49">
        <v>3796.9378029436184</v>
      </c>
      <c r="K924" s="49">
        <v>3796.9378029436184</v>
      </c>
      <c r="L924" s="50">
        <v>4466.8014505261472</v>
      </c>
      <c r="M924" s="50">
        <v>4466.8014505261472</v>
      </c>
      <c r="N924" s="50">
        <v>4466.8014505261472</v>
      </c>
      <c r="O924" s="59">
        <v>923</v>
      </c>
    </row>
    <row r="925" spans="1:15">
      <c r="A925" s="10" t="s">
        <v>1006</v>
      </c>
      <c r="B925" s="6" t="s">
        <v>57</v>
      </c>
      <c r="C925" s="47">
        <v>1336.3910130204897</v>
      </c>
      <c r="D925" s="47">
        <v>1336.3910130204897</v>
      </c>
      <c r="E925" s="47">
        <v>1336.3910130204897</v>
      </c>
      <c r="F925" s="48">
        <v>1399.6431924048836</v>
      </c>
      <c r="G925" s="48">
        <v>1399.6431924048836</v>
      </c>
      <c r="H925" s="48">
        <v>1399.6431924048836</v>
      </c>
      <c r="I925" s="49">
        <v>1189.0243132021474</v>
      </c>
      <c r="J925" s="49">
        <v>1189.0243132021474</v>
      </c>
      <c r="K925" s="49">
        <v>1189.0243132021474</v>
      </c>
      <c r="L925" s="50">
        <v>1398.7944503080064</v>
      </c>
      <c r="M925" s="50">
        <v>1398.7944503080064</v>
      </c>
      <c r="N925" s="50">
        <v>1398.7944503080064</v>
      </c>
      <c r="O925" s="59">
        <v>924</v>
      </c>
    </row>
    <row r="926" spans="1:15">
      <c r="A926" s="10" t="s">
        <v>1006</v>
      </c>
      <c r="B926" s="6" t="s">
        <v>1020</v>
      </c>
      <c r="C926" s="47">
        <v>220343.83301374983</v>
      </c>
      <c r="D926" s="47">
        <v>220343.83301374983</v>
      </c>
      <c r="E926" s="47">
        <v>220343.83301374983</v>
      </c>
      <c r="F926" s="48">
        <v>230772.83733676598</v>
      </c>
      <c r="G926" s="48">
        <v>230772.83733676598</v>
      </c>
      <c r="H926" s="48">
        <v>230772.83733676598</v>
      </c>
      <c r="I926" s="49">
        <v>196046.04652746615</v>
      </c>
      <c r="J926" s="49">
        <v>196046.04652746615</v>
      </c>
      <c r="K926" s="49">
        <v>196046.04652746615</v>
      </c>
      <c r="L926" s="50">
        <v>230632.89694129492</v>
      </c>
      <c r="M926" s="50">
        <v>230632.89694129492</v>
      </c>
      <c r="N926" s="50">
        <v>230632.89694129492</v>
      </c>
      <c r="O926" s="59">
        <v>925</v>
      </c>
    </row>
    <row r="927" spans="1:15">
      <c r="A927" s="10" t="s">
        <v>1024</v>
      </c>
      <c r="B927" s="6" t="s">
        <v>1023</v>
      </c>
      <c r="C927" s="47">
        <v>17445.006041177876</v>
      </c>
      <c r="D927" s="47">
        <v>17445.006041177876</v>
      </c>
      <c r="E927" s="47">
        <v>17445.006041177876</v>
      </c>
      <c r="F927" s="48">
        <v>18270.700114350551</v>
      </c>
      <c r="G927" s="48">
        <v>18270.700114350551</v>
      </c>
      <c r="H927" s="48">
        <v>18270.700114350551</v>
      </c>
      <c r="I927" s="49">
        <v>15521.294964820072</v>
      </c>
      <c r="J927" s="49">
        <v>15521.294964820072</v>
      </c>
      <c r="K927" s="49">
        <v>15521.294964820072</v>
      </c>
      <c r="L927" s="50">
        <v>18259.622426448364</v>
      </c>
      <c r="M927" s="50">
        <v>18259.622426448364</v>
      </c>
      <c r="N927" s="50">
        <v>18259.622426448364</v>
      </c>
      <c r="O927" s="59">
        <v>926</v>
      </c>
    </row>
    <row r="928" spans="1:15">
      <c r="A928" s="10" t="s">
        <v>1024</v>
      </c>
      <c r="B928" s="6" t="s">
        <v>1025</v>
      </c>
      <c r="C928" s="47">
        <v>21792.211278079001</v>
      </c>
      <c r="D928" s="47">
        <v>21792.211278079001</v>
      </c>
      <c r="E928" s="47">
        <v>21792.211278079001</v>
      </c>
      <c r="F928" s="48">
        <v>22823.664041761829</v>
      </c>
      <c r="G928" s="48">
        <v>22823.664041761829</v>
      </c>
      <c r="H928" s="48">
        <v>22823.664041761829</v>
      </c>
      <c r="I928" s="49">
        <v>19389.121355667059</v>
      </c>
      <c r="J928" s="49">
        <v>19389.121355667059</v>
      </c>
      <c r="K928" s="49">
        <v>19389.121355667059</v>
      </c>
      <c r="L928" s="50">
        <v>22809.825851355519</v>
      </c>
      <c r="M928" s="50">
        <v>22809.825851355519</v>
      </c>
      <c r="N928" s="50">
        <v>22809.825851355519</v>
      </c>
      <c r="O928" s="59">
        <v>927</v>
      </c>
    </row>
    <row r="929" spans="1:15">
      <c r="A929" s="10" t="s">
        <v>1024</v>
      </c>
      <c r="B929" s="6" t="s">
        <v>1026</v>
      </c>
      <c r="C929" s="47">
        <v>9046.1445217976088</v>
      </c>
      <c r="D929" s="47">
        <v>9046.1445217976088</v>
      </c>
      <c r="E929" s="47">
        <v>9046.1445217976088</v>
      </c>
      <c r="F929" s="48">
        <v>9474.3099176180986</v>
      </c>
      <c r="G929" s="48">
        <v>9474.3099176180986</v>
      </c>
      <c r="H929" s="48">
        <v>9474.3099176180986</v>
      </c>
      <c r="I929" s="49">
        <v>8048.6001028482115</v>
      </c>
      <c r="J929" s="49">
        <v>8048.6001028482115</v>
      </c>
      <c r="K929" s="49">
        <v>8048.6001028482115</v>
      </c>
      <c r="L929" s="50">
        <v>9468.5655592903349</v>
      </c>
      <c r="M929" s="50">
        <v>9468.5655592903349</v>
      </c>
      <c r="N929" s="50">
        <v>9468.5655592903349</v>
      </c>
      <c r="O929" s="59">
        <v>928</v>
      </c>
    </row>
    <row r="930" spans="1:15">
      <c r="A930" s="10" t="s">
        <v>1024</v>
      </c>
      <c r="B930" s="6" t="s">
        <v>1027</v>
      </c>
      <c r="C930" s="47">
        <v>10969.211401280103</v>
      </c>
      <c r="D930" s="47">
        <v>10969.211401280103</v>
      </c>
      <c r="E930" s="47">
        <v>10969.211401280103</v>
      </c>
      <c r="F930" s="48">
        <v>11488.397970779484</v>
      </c>
      <c r="G930" s="48">
        <v>11488.397970779484</v>
      </c>
      <c r="H930" s="48">
        <v>11488.397970779484</v>
      </c>
      <c r="I930" s="49">
        <v>9759.6048570494058</v>
      </c>
      <c r="J930" s="49">
        <v>9759.6048570494058</v>
      </c>
      <c r="K930" s="49">
        <v>9759.6048570494058</v>
      </c>
      <c r="L930" s="50">
        <v>11481.432452960251</v>
      </c>
      <c r="M930" s="50">
        <v>11481.432452960251</v>
      </c>
      <c r="N930" s="50">
        <v>11481.432452960251</v>
      </c>
      <c r="O930" s="59">
        <v>929</v>
      </c>
    </row>
    <row r="931" spans="1:15">
      <c r="A931" s="10" t="s">
        <v>1024</v>
      </c>
      <c r="B931" s="6" t="s">
        <v>1028</v>
      </c>
      <c r="C931" s="47">
        <v>3258.8406876014797</v>
      </c>
      <c r="D931" s="47">
        <v>3258.8406876014797</v>
      </c>
      <c r="E931" s="47">
        <v>3258.8406876014797</v>
      </c>
      <c r="F931" s="48">
        <v>3413.0857153655875</v>
      </c>
      <c r="G931" s="48">
        <v>3413.0857153655875</v>
      </c>
      <c r="H931" s="48">
        <v>3413.0857153655875</v>
      </c>
      <c r="I931" s="49">
        <v>2899.4789360476716</v>
      </c>
      <c r="J931" s="49">
        <v>2899.4789360476716</v>
      </c>
      <c r="K931" s="49">
        <v>2899.4789360476716</v>
      </c>
      <c r="L931" s="50">
        <v>3411.0163311547149</v>
      </c>
      <c r="M931" s="50">
        <v>3411.0163311547149</v>
      </c>
      <c r="N931" s="50">
        <v>3411.0163311547149</v>
      </c>
      <c r="O931" s="59">
        <v>930</v>
      </c>
    </row>
    <row r="932" spans="1:15">
      <c r="A932" s="10" t="s">
        <v>1024</v>
      </c>
      <c r="B932" s="6" t="s">
        <v>1029</v>
      </c>
      <c r="C932" s="47">
        <v>5727.886974337126</v>
      </c>
      <c r="D932" s="47">
        <v>5727.886974337126</v>
      </c>
      <c r="E932" s="47">
        <v>5727.886974337126</v>
      </c>
      <c r="F932" s="48">
        <v>5998.9950676991739</v>
      </c>
      <c r="G932" s="48">
        <v>5998.9950676991739</v>
      </c>
      <c r="H932" s="48">
        <v>5998.9950676991739</v>
      </c>
      <c r="I932" s="49">
        <v>5096.2563752620272</v>
      </c>
      <c r="J932" s="49">
        <v>5096.2563752620272</v>
      </c>
      <c r="K932" s="49">
        <v>5096.2563752620272</v>
      </c>
      <c r="L932" s="50">
        <v>5995.3578236597668</v>
      </c>
      <c r="M932" s="50">
        <v>5995.3578236597668</v>
      </c>
      <c r="N932" s="50">
        <v>5995.3578236597668</v>
      </c>
      <c r="O932" s="59">
        <v>931</v>
      </c>
    </row>
    <row r="933" spans="1:15">
      <c r="A933" s="10" t="s">
        <v>1024</v>
      </c>
      <c r="B933" s="6" t="s">
        <v>1030</v>
      </c>
      <c r="C933" s="47">
        <v>1644.6181671283566</v>
      </c>
      <c r="D933" s="47">
        <v>1644.6181671283566</v>
      </c>
      <c r="E933" s="47">
        <v>1644.6181671283566</v>
      </c>
      <c r="F933" s="48">
        <v>1722.460013099899</v>
      </c>
      <c r="G933" s="48">
        <v>1722.460013099899</v>
      </c>
      <c r="H933" s="48">
        <v>1722.460013099899</v>
      </c>
      <c r="I933" s="49">
        <v>1463.2613835871987</v>
      </c>
      <c r="J933" s="49">
        <v>1463.2613835871987</v>
      </c>
      <c r="K933" s="49">
        <v>1463.2613835871987</v>
      </c>
      <c r="L933" s="50">
        <v>1721.4156702816329</v>
      </c>
      <c r="M933" s="50">
        <v>1721.4156702816329</v>
      </c>
      <c r="N933" s="50">
        <v>1721.4156702816329</v>
      </c>
      <c r="O933" s="59">
        <v>932</v>
      </c>
    </row>
    <row r="934" spans="1:15">
      <c r="A934" s="10" t="s">
        <v>1024</v>
      </c>
      <c r="B934" s="6" t="s">
        <v>1031</v>
      </c>
      <c r="C934" s="47">
        <v>1440.4240860942721</v>
      </c>
      <c r="D934" s="47">
        <v>1440.4240860942721</v>
      </c>
      <c r="E934" s="47">
        <v>1440.4240860942721</v>
      </c>
      <c r="F934" s="48">
        <v>1508.6011694346744</v>
      </c>
      <c r="G934" s="48">
        <v>1508.6011694346744</v>
      </c>
      <c r="H934" s="48">
        <v>1508.6011694346744</v>
      </c>
      <c r="I934" s="49">
        <v>1281.584372165172</v>
      </c>
      <c r="J934" s="49">
        <v>1281.584372165172</v>
      </c>
      <c r="K934" s="49">
        <v>1281.584372165172</v>
      </c>
      <c r="L934" s="50">
        <v>1507.6864911344849</v>
      </c>
      <c r="M934" s="50">
        <v>1507.6864911344849</v>
      </c>
      <c r="N934" s="50">
        <v>1507.6864911344849</v>
      </c>
      <c r="O934" s="59">
        <v>933</v>
      </c>
    </row>
    <row r="935" spans="1:15">
      <c r="A935" s="10" t="s">
        <v>1024</v>
      </c>
      <c r="B935" s="6" t="s">
        <v>1032</v>
      </c>
      <c r="C935" s="47">
        <v>1196.2889288080962</v>
      </c>
      <c r="D935" s="47">
        <v>1196.2889288080962</v>
      </c>
      <c r="E935" s="47">
        <v>1196.2889288080962</v>
      </c>
      <c r="F935" s="48">
        <v>1252.9107881521038</v>
      </c>
      <c r="G935" s="48">
        <v>1252.9107881521038</v>
      </c>
      <c r="H935" s="48">
        <v>1252.9107881521038</v>
      </c>
      <c r="I935" s="49">
        <v>1064.3707020422107</v>
      </c>
      <c r="J935" s="49">
        <v>1064.3707020422107</v>
      </c>
      <c r="K935" s="49">
        <v>1064.3707020422107</v>
      </c>
      <c r="L935" s="50">
        <v>1252.1511372031218</v>
      </c>
      <c r="M935" s="50">
        <v>1252.1511372031218</v>
      </c>
      <c r="N935" s="50">
        <v>1252.1511372031218</v>
      </c>
      <c r="O935" s="59">
        <v>934</v>
      </c>
    </row>
    <row r="936" spans="1:15">
      <c r="A936" s="10" t="s">
        <v>1024</v>
      </c>
      <c r="B936" s="6" t="s">
        <v>1033</v>
      </c>
      <c r="C936" s="47">
        <v>865.14697063039966</v>
      </c>
      <c r="D936" s="47">
        <v>865.14697063039966</v>
      </c>
      <c r="E936" s="47">
        <v>865.14697063039966</v>
      </c>
      <c r="F936" s="48">
        <v>906.09546468002304</v>
      </c>
      <c r="G936" s="48">
        <v>906.09546468002304</v>
      </c>
      <c r="H936" s="48">
        <v>906.09546468002304</v>
      </c>
      <c r="I936" s="49">
        <v>769.74472163428948</v>
      </c>
      <c r="J936" s="49">
        <v>769.74472163428948</v>
      </c>
      <c r="K936" s="49">
        <v>769.74472163428948</v>
      </c>
      <c r="L936" s="50">
        <v>905.54609094478087</v>
      </c>
      <c r="M936" s="50">
        <v>905.54609094478087</v>
      </c>
      <c r="N936" s="50">
        <v>905.54609094478087</v>
      </c>
      <c r="O936" s="59">
        <v>935</v>
      </c>
    </row>
    <row r="937" spans="1:15">
      <c r="A937" s="10" t="s">
        <v>1024</v>
      </c>
      <c r="B937" s="6" t="s">
        <v>1034</v>
      </c>
      <c r="C937" s="47">
        <v>1312.959801826182</v>
      </c>
      <c r="D937" s="47">
        <v>1312.959801826182</v>
      </c>
      <c r="E937" s="47">
        <v>1312.959801826182</v>
      </c>
      <c r="F937" s="48">
        <v>1375.1038403047523</v>
      </c>
      <c r="G937" s="48">
        <v>1375.1038403047523</v>
      </c>
      <c r="H937" s="48">
        <v>1375.1038403047523</v>
      </c>
      <c r="I937" s="49">
        <v>1168.1759417562182</v>
      </c>
      <c r="J937" s="49">
        <v>1168.1759417562182</v>
      </c>
      <c r="K937" s="49">
        <v>1168.1759417562182</v>
      </c>
      <c r="L937" s="50">
        <v>1374.2701026219786</v>
      </c>
      <c r="M937" s="50">
        <v>1374.2701026219786</v>
      </c>
      <c r="N937" s="50">
        <v>1374.2701026219786</v>
      </c>
      <c r="O937" s="59">
        <v>936</v>
      </c>
    </row>
    <row r="938" spans="1:15">
      <c r="A938" s="10" t="s">
        <v>1024</v>
      </c>
      <c r="B938" s="6" t="s">
        <v>1035</v>
      </c>
      <c r="C938" s="47">
        <v>355.54385583617079</v>
      </c>
      <c r="D938" s="47">
        <v>355.54385583617079</v>
      </c>
      <c r="E938" s="47">
        <v>355.54385583617079</v>
      </c>
      <c r="F938" s="48">
        <v>372.37219363232464</v>
      </c>
      <c r="G938" s="48">
        <v>372.37219363232464</v>
      </c>
      <c r="H938" s="48">
        <v>372.37219363232464</v>
      </c>
      <c r="I938" s="49">
        <v>316.33701050814113</v>
      </c>
      <c r="J938" s="49">
        <v>316.33701050814113</v>
      </c>
      <c r="K938" s="49">
        <v>316.33701050814113</v>
      </c>
      <c r="L938" s="50">
        <v>372.14642106101138</v>
      </c>
      <c r="M938" s="50">
        <v>372.14642106101138</v>
      </c>
      <c r="N938" s="50">
        <v>372.14642106101138</v>
      </c>
      <c r="O938" s="59">
        <v>937</v>
      </c>
    </row>
    <row r="939" spans="1:15">
      <c r="A939" s="10" t="s">
        <v>1024</v>
      </c>
      <c r="B939" s="6" t="s">
        <v>1036</v>
      </c>
      <c r="C939" s="47">
        <v>60902.383952069991</v>
      </c>
      <c r="D939" s="47">
        <v>60902.383952069991</v>
      </c>
      <c r="E939" s="47">
        <v>60902.383952069991</v>
      </c>
      <c r="F939" s="48">
        <v>63784.970369788163</v>
      </c>
      <c r="G939" s="48">
        <v>63784.970369788163</v>
      </c>
      <c r="H939" s="48">
        <v>63784.970369788163</v>
      </c>
      <c r="I939" s="49">
        <v>54186.502609945659</v>
      </c>
      <c r="J939" s="49">
        <v>54186.502609945659</v>
      </c>
      <c r="K939" s="49">
        <v>54186.502609945659</v>
      </c>
      <c r="L939" s="50">
        <v>63746.296975217389</v>
      </c>
      <c r="M939" s="50">
        <v>63746.296975217389</v>
      </c>
      <c r="N939" s="50">
        <v>63746.296975217389</v>
      </c>
      <c r="O939" s="59">
        <v>938</v>
      </c>
    </row>
    <row r="940" spans="1:15">
      <c r="A940" s="10" t="s">
        <v>1039</v>
      </c>
      <c r="B940" s="6" t="s">
        <v>1038</v>
      </c>
      <c r="C940" s="47">
        <v>10965.56916704628</v>
      </c>
      <c r="D940" s="47">
        <v>10965.56916704628</v>
      </c>
      <c r="E940" s="47">
        <v>10965.56916704628</v>
      </c>
      <c r="F940" s="48">
        <v>11484.572873861045</v>
      </c>
      <c r="G940" s="48">
        <v>11484.572873861045</v>
      </c>
      <c r="H940" s="48">
        <v>11484.572873861045</v>
      </c>
      <c r="I940" s="49">
        <v>9756.3698055379846</v>
      </c>
      <c r="J940" s="49">
        <v>9756.3698055379846</v>
      </c>
      <c r="K940" s="49">
        <v>9756.3698055379846</v>
      </c>
      <c r="L940" s="50">
        <v>11477.645206383266</v>
      </c>
      <c r="M940" s="50">
        <v>11477.645206383266</v>
      </c>
      <c r="N940" s="50">
        <v>11477.645206383266</v>
      </c>
      <c r="O940" s="59">
        <v>939</v>
      </c>
    </row>
    <row r="941" spans="1:15">
      <c r="A941" s="10" t="s">
        <v>1039</v>
      </c>
      <c r="B941" s="6" t="s">
        <v>1040</v>
      </c>
      <c r="C941" s="47">
        <v>9962.5303030399446</v>
      </c>
      <c r="D941" s="47">
        <v>9962.5303030399446</v>
      </c>
      <c r="E941" s="47">
        <v>9962.5303030399446</v>
      </c>
      <c r="F941" s="48">
        <v>10434.05987690564</v>
      </c>
      <c r="G941" s="48">
        <v>10434.05987690564</v>
      </c>
      <c r="H941" s="48">
        <v>10434.05987690564</v>
      </c>
      <c r="I941" s="49">
        <v>8863.9384198529187</v>
      </c>
      <c r="J941" s="49">
        <v>8863.9384198529187</v>
      </c>
      <c r="K941" s="49">
        <v>8863.9384198529187</v>
      </c>
      <c r="L941" s="50">
        <v>10427.765894703221</v>
      </c>
      <c r="M941" s="50">
        <v>10427.765894703221</v>
      </c>
      <c r="N941" s="50">
        <v>10427.765894703221</v>
      </c>
      <c r="O941" s="59">
        <v>940</v>
      </c>
    </row>
    <row r="942" spans="1:15">
      <c r="A942" s="10" t="s">
        <v>1039</v>
      </c>
      <c r="B942" s="6" t="s">
        <v>1041</v>
      </c>
      <c r="C942" s="47">
        <v>1970.1662029562119</v>
      </c>
      <c r="D942" s="47">
        <v>1970.1662029562119</v>
      </c>
      <c r="E942" s="47">
        <v>1970.1662029562119</v>
      </c>
      <c r="F942" s="48">
        <v>2063.4147655067386</v>
      </c>
      <c r="G942" s="48">
        <v>2063.4147655067386</v>
      </c>
      <c r="H942" s="48">
        <v>2063.4147655067386</v>
      </c>
      <c r="I942" s="49">
        <v>1752.9112954919253</v>
      </c>
      <c r="J942" s="49">
        <v>1752.9112954919253</v>
      </c>
      <c r="K942" s="49">
        <v>1752.9112954919253</v>
      </c>
      <c r="L942" s="50">
        <v>2062.1700826159449</v>
      </c>
      <c r="M942" s="50">
        <v>2062.1700826159449</v>
      </c>
      <c r="N942" s="50">
        <v>2062.1700826159449</v>
      </c>
      <c r="O942" s="59">
        <v>941</v>
      </c>
    </row>
    <row r="943" spans="1:15">
      <c r="A943" s="10" t="s">
        <v>1039</v>
      </c>
      <c r="B943" s="6" t="s">
        <v>1042</v>
      </c>
      <c r="C943" s="47">
        <v>2691.2345482413134</v>
      </c>
      <c r="D943" s="47">
        <v>2691.2345482413134</v>
      </c>
      <c r="E943" s="47">
        <v>2691.2345482413134</v>
      </c>
      <c r="F943" s="48">
        <v>2818.611493766653</v>
      </c>
      <c r="G943" s="48">
        <v>2818.611493766653</v>
      </c>
      <c r="H943" s="48">
        <v>2818.611493766653</v>
      </c>
      <c r="I943" s="49">
        <v>2394.4657213953619</v>
      </c>
      <c r="J943" s="49">
        <v>2394.4657213953619</v>
      </c>
      <c r="K943" s="49">
        <v>2394.4657213953619</v>
      </c>
      <c r="L943" s="50">
        <v>2816.9112648254177</v>
      </c>
      <c r="M943" s="50">
        <v>2816.9112648254177</v>
      </c>
      <c r="N943" s="50">
        <v>2816.9112648254177</v>
      </c>
      <c r="O943" s="59">
        <v>942</v>
      </c>
    </row>
    <row r="944" spans="1:15">
      <c r="A944" s="10">
        <v>87</v>
      </c>
      <c r="B944" s="6" t="s">
        <v>1753</v>
      </c>
      <c r="C944" s="47">
        <v>887.60431596276783</v>
      </c>
      <c r="D944" s="47">
        <v>887.60431596276783</v>
      </c>
      <c r="E944" s="47">
        <v>887.60431596276783</v>
      </c>
      <c r="F944" s="48">
        <v>929.61489682288982</v>
      </c>
      <c r="G944" s="48">
        <v>929.61489682288982</v>
      </c>
      <c r="H944" s="48">
        <v>929.61489682288982</v>
      </c>
      <c r="I944" s="49">
        <v>789.72607947690994</v>
      </c>
      <c r="J944" s="49">
        <v>789.72607947690994</v>
      </c>
      <c r="K944" s="49">
        <v>789.72607947690994</v>
      </c>
      <c r="L944" s="50">
        <v>929.05413910396442</v>
      </c>
      <c r="M944" s="50">
        <v>929.05413910396442</v>
      </c>
      <c r="N944" s="50">
        <v>929.05413910396442</v>
      </c>
      <c r="O944" s="59">
        <v>943</v>
      </c>
    </row>
    <row r="945" spans="1:15">
      <c r="A945" s="10" t="s">
        <v>1039</v>
      </c>
      <c r="B945" s="6" t="s">
        <v>1043</v>
      </c>
      <c r="C945" s="47">
        <v>121.91359715356658</v>
      </c>
      <c r="D945" s="47">
        <v>121.91359715356658</v>
      </c>
      <c r="E945" s="47">
        <v>121.91359715356658</v>
      </c>
      <c r="F945" s="48">
        <v>127.68380459742392</v>
      </c>
      <c r="G945" s="48">
        <v>127.68380459742392</v>
      </c>
      <c r="H945" s="48">
        <v>127.68380459742392</v>
      </c>
      <c r="I945" s="49">
        <v>108.46989518137053</v>
      </c>
      <c r="J945" s="49">
        <v>108.46989518137053</v>
      </c>
      <c r="K945" s="49">
        <v>108.46989518137053</v>
      </c>
      <c r="L945" s="50">
        <v>127.60678380176489</v>
      </c>
      <c r="M945" s="50">
        <v>127.60678380176489</v>
      </c>
      <c r="N945" s="50">
        <v>127.60678380176489</v>
      </c>
      <c r="O945" s="59">
        <v>944</v>
      </c>
    </row>
    <row r="946" spans="1:15">
      <c r="A946" s="10" t="s">
        <v>1039</v>
      </c>
      <c r="B946" s="6" t="s">
        <v>1044</v>
      </c>
      <c r="C946" s="47">
        <v>1031.1372304553288</v>
      </c>
      <c r="D946" s="47">
        <v>1031.1372304553288</v>
      </c>
      <c r="E946" s="47">
        <v>1031.1372304553288</v>
      </c>
      <c r="F946" s="48">
        <v>1079.9412675908841</v>
      </c>
      <c r="G946" s="48">
        <v>1079.9412675908841</v>
      </c>
      <c r="H946" s="48">
        <v>1079.9412675908841</v>
      </c>
      <c r="I946" s="49">
        <v>917.43127851613997</v>
      </c>
      <c r="J946" s="49">
        <v>917.43127851613997</v>
      </c>
      <c r="K946" s="49">
        <v>917.43127851613997</v>
      </c>
      <c r="L946" s="50">
        <v>1079.2898307390678</v>
      </c>
      <c r="M946" s="50">
        <v>1079.2898307390678</v>
      </c>
      <c r="N946" s="50">
        <v>1079.2898307390678</v>
      </c>
      <c r="O946" s="59">
        <v>945</v>
      </c>
    </row>
    <row r="947" spans="1:15">
      <c r="A947" s="10" t="s">
        <v>1039</v>
      </c>
      <c r="B947" s="6" t="s">
        <v>1045</v>
      </c>
      <c r="C947" s="47">
        <v>487.35820567609778</v>
      </c>
      <c r="D947" s="47">
        <v>487.35820567609778</v>
      </c>
      <c r="E947" s="47">
        <v>487.35820567609778</v>
      </c>
      <c r="F947" s="48">
        <v>510.42501702343981</v>
      </c>
      <c r="G947" s="48">
        <v>510.42501702343981</v>
      </c>
      <c r="H947" s="48">
        <v>510.42501702343981</v>
      </c>
      <c r="I947" s="49">
        <v>433.61605858350822</v>
      </c>
      <c r="J947" s="49">
        <v>433.61605858350822</v>
      </c>
      <c r="K947" s="49">
        <v>433.61605858350822</v>
      </c>
      <c r="L947" s="50">
        <v>510.11712095894387</v>
      </c>
      <c r="M947" s="50">
        <v>510.11712095894387</v>
      </c>
      <c r="N947" s="50">
        <v>510.11712095894387</v>
      </c>
      <c r="O947" s="59">
        <v>946</v>
      </c>
    </row>
    <row r="948" spans="1:15">
      <c r="A948" s="10" t="s">
        <v>1039</v>
      </c>
      <c r="B948" s="6" t="s">
        <v>1046</v>
      </c>
      <c r="C948" s="47">
        <v>23061.819762801824</v>
      </c>
      <c r="D948" s="47">
        <v>23061.819762801824</v>
      </c>
      <c r="E948" s="47">
        <v>23061.819762801824</v>
      </c>
      <c r="F948" s="48">
        <v>24153.342670591952</v>
      </c>
      <c r="G948" s="48">
        <v>24153.342670591952</v>
      </c>
      <c r="H948" s="48">
        <v>24153.342670591952</v>
      </c>
      <c r="I948" s="49">
        <v>20518.738112630544</v>
      </c>
      <c r="J948" s="49">
        <v>20518.738112630544</v>
      </c>
      <c r="K948" s="49">
        <v>20518.738112630544</v>
      </c>
      <c r="L948" s="50">
        <v>24138.773010201745</v>
      </c>
      <c r="M948" s="50">
        <v>24138.773010201745</v>
      </c>
      <c r="N948" s="50">
        <v>24138.773010201745</v>
      </c>
      <c r="O948" s="59">
        <v>947</v>
      </c>
    </row>
    <row r="949" spans="1:15">
      <c r="A949" s="10" t="s">
        <v>1049</v>
      </c>
      <c r="B949" s="6" t="s">
        <v>1048</v>
      </c>
      <c r="C949" s="47">
        <v>88343.832919771594</v>
      </c>
      <c r="D949" s="47">
        <v>88343.832919771594</v>
      </c>
      <c r="E949" s="47">
        <v>88343.832919771594</v>
      </c>
      <c r="F949" s="48">
        <v>92525.215801946222</v>
      </c>
      <c r="G949" s="48">
        <v>92525.215801946222</v>
      </c>
      <c r="H949" s="48">
        <v>92525.215801946222</v>
      </c>
      <c r="I949" s="49">
        <v>78601.835463281721</v>
      </c>
      <c r="J949" s="49">
        <v>78601.835463281721</v>
      </c>
      <c r="K949" s="49">
        <v>78601.835463281721</v>
      </c>
      <c r="L949" s="50">
        <v>92469.073139290296</v>
      </c>
      <c r="M949" s="50">
        <v>92469.073139290296</v>
      </c>
      <c r="N949" s="50">
        <v>92469.073139290296</v>
      </c>
      <c r="O949" s="59">
        <v>948</v>
      </c>
    </row>
    <row r="950" spans="1:15">
      <c r="A950" s="10" t="s">
        <v>1049</v>
      </c>
      <c r="B950" s="6" t="s">
        <v>1050</v>
      </c>
      <c r="C950" s="47">
        <v>9333.8291226922829</v>
      </c>
      <c r="D950" s="47">
        <v>9333.8291226922829</v>
      </c>
      <c r="E950" s="47">
        <v>9333.8291226922829</v>
      </c>
      <c r="F950" s="48">
        <v>9775.6065736911714</v>
      </c>
      <c r="G950" s="48">
        <v>9775.6065736911714</v>
      </c>
      <c r="H950" s="48">
        <v>9775.6065736911714</v>
      </c>
      <c r="I950" s="49">
        <v>8304.5536592294666</v>
      </c>
      <c r="J950" s="49">
        <v>8304.5536592294666</v>
      </c>
      <c r="K950" s="49">
        <v>8304.5536592294666</v>
      </c>
      <c r="L950" s="50">
        <v>9769.6749087135031</v>
      </c>
      <c r="M950" s="50">
        <v>9769.6749087135031</v>
      </c>
      <c r="N950" s="50">
        <v>9769.6749087135031</v>
      </c>
      <c r="O950" s="59">
        <v>949</v>
      </c>
    </row>
    <row r="951" spans="1:15">
      <c r="A951" s="10" t="s">
        <v>1049</v>
      </c>
      <c r="B951" s="6" t="s">
        <v>1051</v>
      </c>
      <c r="C951" s="47">
        <v>3874.504089517518</v>
      </c>
      <c r="D951" s="47">
        <v>3874.504089517518</v>
      </c>
      <c r="E951" s="47">
        <v>3874.504089517518</v>
      </c>
      <c r="F951" s="48">
        <v>4057.8874060591115</v>
      </c>
      <c r="G951" s="48">
        <v>4057.8874060591115</v>
      </c>
      <c r="H951" s="48">
        <v>4057.8874060591115</v>
      </c>
      <c r="I951" s="49">
        <v>3447.2483577052321</v>
      </c>
      <c r="J951" s="49">
        <v>3447.2483577052321</v>
      </c>
      <c r="K951" s="49">
        <v>3447.2483577052321</v>
      </c>
      <c r="L951" s="50">
        <v>4055.4251518318774</v>
      </c>
      <c r="M951" s="50">
        <v>4055.4251518318774</v>
      </c>
      <c r="N951" s="50">
        <v>4055.4251518318774</v>
      </c>
      <c r="O951" s="59">
        <v>950</v>
      </c>
    </row>
    <row r="952" spans="1:15">
      <c r="A952" s="10" t="s">
        <v>1049</v>
      </c>
      <c r="B952" s="6" t="s">
        <v>1052</v>
      </c>
      <c r="C952" s="47">
        <v>977.17250582657118</v>
      </c>
      <c r="D952" s="47">
        <v>977.17250582657118</v>
      </c>
      <c r="E952" s="47">
        <v>977.17250582657118</v>
      </c>
      <c r="F952" s="48">
        <v>1023.4228467247922</v>
      </c>
      <c r="G952" s="48">
        <v>1023.4228467247922</v>
      </c>
      <c r="H952" s="48">
        <v>1023.4228467247922</v>
      </c>
      <c r="I952" s="49">
        <v>869.41612089634725</v>
      </c>
      <c r="J952" s="49">
        <v>869.41612089634725</v>
      </c>
      <c r="K952" s="49">
        <v>869.41612089634725</v>
      </c>
      <c r="L952" s="50">
        <v>1022.8018518625805</v>
      </c>
      <c r="M952" s="50">
        <v>1022.8018518625805</v>
      </c>
      <c r="N952" s="50">
        <v>1022.8018518625805</v>
      </c>
      <c r="O952" s="59">
        <v>951</v>
      </c>
    </row>
    <row r="953" spans="1:15">
      <c r="A953" s="10" t="s">
        <v>1049</v>
      </c>
      <c r="B953" s="6" t="s">
        <v>1053</v>
      </c>
      <c r="C953" s="47">
        <v>1061.296590571736</v>
      </c>
      <c r="D953" s="47">
        <v>1061.296590571736</v>
      </c>
      <c r="E953" s="47">
        <v>1061.296590571736</v>
      </c>
      <c r="F953" s="48">
        <v>1111.528590362338</v>
      </c>
      <c r="G953" s="48">
        <v>1111.528590362338</v>
      </c>
      <c r="H953" s="48">
        <v>1111.528590362338</v>
      </c>
      <c r="I953" s="49">
        <v>944.26353524436968</v>
      </c>
      <c r="J953" s="49">
        <v>944.26353524436968</v>
      </c>
      <c r="K953" s="49">
        <v>944.26353524436968</v>
      </c>
      <c r="L953" s="50">
        <v>1110.8541344949267</v>
      </c>
      <c r="M953" s="50">
        <v>1110.8541344949267</v>
      </c>
      <c r="N953" s="50">
        <v>1110.8541344949267</v>
      </c>
      <c r="O953" s="59">
        <v>952</v>
      </c>
    </row>
    <row r="954" spans="1:15">
      <c r="A954" s="10" t="s">
        <v>1049</v>
      </c>
      <c r="B954" s="6" t="s">
        <v>1054</v>
      </c>
      <c r="C954" s="47">
        <v>667.27811483450523</v>
      </c>
      <c r="D954" s="47">
        <v>667.27811483450523</v>
      </c>
      <c r="E954" s="47">
        <v>667.27811483450523</v>
      </c>
      <c r="F954" s="48">
        <v>698.86091121999368</v>
      </c>
      <c r="G954" s="48">
        <v>698.86091121999368</v>
      </c>
      <c r="H954" s="48">
        <v>698.86091121999368</v>
      </c>
      <c r="I954" s="49">
        <v>593.69491742679736</v>
      </c>
      <c r="J954" s="49">
        <v>593.69491742679736</v>
      </c>
      <c r="K954" s="49">
        <v>593.69491742679736</v>
      </c>
      <c r="L954" s="50">
        <v>698.43685479340809</v>
      </c>
      <c r="M954" s="50">
        <v>698.43685479340809</v>
      </c>
      <c r="N954" s="50">
        <v>698.43685479340809</v>
      </c>
      <c r="O954" s="59">
        <v>953</v>
      </c>
    </row>
    <row r="955" spans="1:15">
      <c r="A955" s="10" t="s">
        <v>1049</v>
      </c>
      <c r="B955" s="6" t="s">
        <v>1055</v>
      </c>
      <c r="C955" s="47">
        <v>514.05099252599473</v>
      </c>
      <c r="D955" s="47">
        <v>514.05099252599473</v>
      </c>
      <c r="E955" s="47">
        <v>514.05099252599473</v>
      </c>
      <c r="F955" s="48">
        <v>538.38142906778546</v>
      </c>
      <c r="G955" s="48">
        <v>538.38142906778546</v>
      </c>
      <c r="H955" s="48">
        <v>538.38142906778546</v>
      </c>
      <c r="I955" s="49">
        <v>457.36471012026993</v>
      </c>
      <c r="J955" s="49">
        <v>457.36471012026993</v>
      </c>
      <c r="K955" s="49">
        <v>457.36471012026993</v>
      </c>
      <c r="L955" s="50">
        <v>538.05474874944866</v>
      </c>
      <c r="M955" s="50">
        <v>538.05474874944866</v>
      </c>
      <c r="N955" s="50">
        <v>538.05474874944866</v>
      </c>
      <c r="O955" s="59">
        <v>954</v>
      </c>
    </row>
    <row r="956" spans="1:15">
      <c r="A956" s="10" t="s">
        <v>1049</v>
      </c>
      <c r="B956" s="6" t="s">
        <v>1056</v>
      </c>
      <c r="C956" s="47">
        <v>48912.368997593141</v>
      </c>
      <c r="D956" s="47">
        <v>48912.368997593141</v>
      </c>
      <c r="E956" s="47">
        <v>48912.368997593141</v>
      </c>
      <c r="F956" s="48">
        <v>51227.429774261938</v>
      </c>
      <c r="G956" s="48">
        <v>51227.429774261938</v>
      </c>
      <c r="H956" s="48">
        <v>51227.429774261938</v>
      </c>
      <c r="I956" s="49">
        <v>43518.623236095809</v>
      </c>
      <c r="J956" s="49">
        <v>43518.623236095809</v>
      </c>
      <c r="K956" s="49">
        <v>43518.623236095809</v>
      </c>
      <c r="L956" s="50">
        <v>51196.345876930616</v>
      </c>
      <c r="M956" s="50">
        <v>51196.345876930616</v>
      </c>
      <c r="N956" s="50">
        <v>51196.345876930616</v>
      </c>
      <c r="O956" s="59">
        <v>955</v>
      </c>
    </row>
    <row r="957" spans="1:15">
      <c r="A957" s="10" t="s">
        <v>1058</v>
      </c>
      <c r="B957" s="6" t="s">
        <v>1057</v>
      </c>
      <c r="C957" s="47">
        <v>8213.1536358750873</v>
      </c>
      <c r="D957" s="47">
        <v>8213.1536358750873</v>
      </c>
      <c r="E957" s="47">
        <v>8213.1536358750873</v>
      </c>
      <c r="F957" s="48">
        <v>8601.8841497146659</v>
      </c>
      <c r="G957" s="48">
        <v>8601.8841497146659</v>
      </c>
      <c r="H957" s="48">
        <v>8601.8841497146659</v>
      </c>
      <c r="I957" s="49">
        <v>7307.4821769766404</v>
      </c>
      <c r="J957" s="49">
        <v>7307.4821769766404</v>
      </c>
      <c r="K957" s="49">
        <v>7307.4821769766404</v>
      </c>
      <c r="L957" s="50">
        <v>8596.6869241271306</v>
      </c>
      <c r="M957" s="50">
        <v>8596.6869241271306</v>
      </c>
      <c r="N957" s="50">
        <v>8596.6869241271306</v>
      </c>
      <c r="O957" s="59">
        <v>956</v>
      </c>
    </row>
    <row r="958" spans="1:15">
      <c r="A958" s="10" t="s">
        <v>1058</v>
      </c>
      <c r="B958" s="6" t="s">
        <v>1059</v>
      </c>
      <c r="C958" s="47">
        <v>3195.423650177192</v>
      </c>
      <c r="D958" s="47">
        <v>3195.423650177192</v>
      </c>
      <c r="E958" s="47">
        <v>3195.423650177192</v>
      </c>
      <c r="F958" s="48">
        <v>3346.6638110872191</v>
      </c>
      <c r="G958" s="48">
        <v>3346.6638110872191</v>
      </c>
      <c r="H958" s="48">
        <v>3346.6638110872191</v>
      </c>
      <c r="I958" s="49">
        <v>2843.0615579336527</v>
      </c>
      <c r="J958" s="49">
        <v>2843.0615579336527</v>
      </c>
      <c r="K958" s="49">
        <v>2843.0615579336527</v>
      </c>
      <c r="L958" s="50">
        <v>3344.6417695799014</v>
      </c>
      <c r="M958" s="50">
        <v>3344.6417695799014</v>
      </c>
      <c r="N958" s="50">
        <v>3344.6417695799014</v>
      </c>
      <c r="O958" s="59">
        <v>957</v>
      </c>
    </row>
    <row r="959" spans="1:15">
      <c r="A959" s="10" t="s">
        <v>1058</v>
      </c>
      <c r="B959" s="6" t="s">
        <v>1060</v>
      </c>
      <c r="C959" s="47">
        <v>5157.516068595266</v>
      </c>
      <c r="D959" s="47">
        <v>5157.516068595266</v>
      </c>
      <c r="E959" s="47">
        <v>5157.516068595266</v>
      </c>
      <c r="F959" s="48">
        <v>5401.6225300552805</v>
      </c>
      <c r="G959" s="48">
        <v>5401.6225300552805</v>
      </c>
      <c r="H959" s="48">
        <v>5401.6225300552805</v>
      </c>
      <c r="I959" s="49">
        <v>4588.7923713136461</v>
      </c>
      <c r="J959" s="49">
        <v>4588.7923713136461</v>
      </c>
      <c r="K959" s="49">
        <v>4588.7923713136461</v>
      </c>
      <c r="L959" s="50">
        <v>5398.3588903295185</v>
      </c>
      <c r="M959" s="50">
        <v>5398.3588903295185</v>
      </c>
      <c r="N959" s="50">
        <v>5398.3588903295185</v>
      </c>
      <c r="O959" s="59">
        <v>958</v>
      </c>
    </row>
    <row r="960" spans="1:15">
      <c r="A960" s="10" t="s">
        <v>1058</v>
      </c>
      <c r="B960" s="6" t="s">
        <v>1061</v>
      </c>
      <c r="C960" s="47">
        <v>3241.4829289101094</v>
      </c>
      <c r="D960" s="47">
        <v>3241.4829289101094</v>
      </c>
      <c r="E960" s="47">
        <v>3241.4829289101094</v>
      </c>
      <c r="F960" s="48">
        <v>3394.9030864307833</v>
      </c>
      <c r="G960" s="48">
        <v>3394.9030864307833</v>
      </c>
      <c r="H960" s="48">
        <v>3394.9030864307833</v>
      </c>
      <c r="I960" s="49">
        <v>2884.041840702871</v>
      </c>
      <c r="J960" s="49">
        <v>2884.041840702871</v>
      </c>
      <c r="K960" s="49">
        <v>2884.041840702871</v>
      </c>
      <c r="L960" s="50">
        <v>3392.8518989373333</v>
      </c>
      <c r="M960" s="50">
        <v>3392.8518989373333</v>
      </c>
      <c r="N960" s="50">
        <v>3392.8518989373333</v>
      </c>
      <c r="O960" s="59">
        <v>959</v>
      </c>
    </row>
    <row r="961" spans="1:15">
      <c r="A961" s="10" t="s">
        <v>1058</v>
      </c>
      <c r="B961" s="6" t="s">
        <v>1383</v>
      </c>
      <c r="C961" s="47">
        <v>3093.845550502117</v>
      </c>
      <c r="D961" s="47">
        <v>3093.845550502117</v>
      </c>
      <c r="E961" s="47">
        <v>3093.845550502117</v>
      </c>
      <c r="F961" s="48">
        <v>3240.2779958095698</v>
      </c>
      <c r="G961" s="48">
        <v>3240.2779958095698</v>
      </c>
      <c r="H961" s="48">
        <v>3240.2779958095698</v>
      </c>
      <c r="I961" s="49">
        <v>2752.6845619762798</v>
      </c>
      <c r="J961" s="49">
        <v>2752.6845619762798</v>
      </c>
      <c r="K961" s="49">
        <v>2752.6845619762798</v>
      </c>
      <c r="L961" s="50">
        <v>3238.3202322059865</v>
      </c>
      <c r="M961" s="50">
        <v>3238.3202322059865</v>
      </c>
      <c r="N961" s="50">
        <v>3238.3202322059865</v>
      </c>
      <c r="O961" s="59">
        <v>960</v>
      </c>
    </row>
    <row r="962" spans="1:15">
      <c r="A962" s="10" t="s">
        <v>1058</v>
      </c>
      <c r="B962" s="6" t="s">
        <v>1062</v>
      </c>
      <c r="C962" s="47">
        <v>1970.6045441039298</v>
      </c>
      <c r="D962" s="47">
        <v>1970.6045441039298</v>
      </c>
      <c r="E962" s="47">
        <v>1970.6045441039298</v>
      </c>
      <c r="F962" s="48">
        <v>2063.8737255859478</v>
      </c>
      <c r="G962" s="48">
        <v>2063.8737255859478</v>
      </c>
      <c r="H962" s="48">
        <v>2063.8737255859478</v>
      </c>
      <c r="I962" s="49">
        <v>1753.3042997039165</v>
      </c>
      <c r="J962" s="49">
        <v>1753.3042997039165</v>
      </c>
      <c r="K962" s="49">
        <v>1753.3042997039165</v>
      </c>
      <c r="L962" s="50">
        <v>2062.6267409545153</v>
      </c>
      <c r="M962" s="50">
        <v>2062.6267409545153</v>
      </c>
      <c r="N962" s="50">
        <v>2062.6267409545153</v>
      </c>
      <c r="O962" s="59">
        <v>961</v>
      </c>
    </row>
    <row r="963" spans="1:15">
      <c r="A963" s="10" t="s">
        <v>1058</v>
      </c>
      <c r="B963" s="6" t="s">
        <v>1063</v>
      </c>
      <c r="C963" s="47">
        <v>2274.7603463025403</v>
      </c>
      <c r="D963" s="47">
        <v>2274.7603463025403</v>
      </c>
      <c r="E963" s="47">
        <v>2274.7603463025403</v>
      </c>
      <c r="F963" s="48">
        <v>2382.4252941999712</v>
      </c>
      <c r="G963" s="48">
        <v>2382.4252941999712</v>
      </c>
      <c r="H963" s="48">
        <v>2382.4252941999712</v>
      </c>
      <c r="I963" s="49">
        <v>2023.9205820880663</v>
      </c>
      <c r="J963" s="49">
        <v>2023.9205820880663</v>
      </c>
      <c r="K963" s="49">
        <v>2023.9205820880663</v>
      </c>
      <c r="L963" s="50">
        <v>2380.985841926039</v>
      </c>
      <c r="M963" s="50">
        <v>2380.985841926039</v>
      </c>
      <c r="N963" s="50">
        <v>2380.985841926039</v>
      </c>
      <c r="O963" s="59">
        <v>962</v>
      </c>
    </row>
    <row r="964" spans="1:15">
      <c r="A964" s="10" t="s">
        <v>1058</v>
      </c>
      <c r="B964" s="6" t="s">
        <v>1064</v>
      </c>
      <c r="C964" s="47">
        <v>47653.87994220043</v>
      </c>
      <c r="D964" s="47">
        <v>47653.87994220043</v>
      </c>
      <c r="E964" s="47">
        <v>47653.87994220043</v>
      </c>
      <c r="F964" s="48">
        <v>49909.349407116562</v>
      </c>
      <c r="G964" s="48">
        <v>49909.349407116562</v>
      </c>
      <c r="H964" s="48">
        <v>49909.349407116562</v>
      </c>
      <c r="I964" s="49">
        <v>42399.045942638259</v>
      </c>
      <c r="J964" s="49">
        <v>42399.045942638259</v>
      </c>
      <c r="K964" s="49">
        <v>42399.045942638259</v>
      </c>
      <c r="L964" s="50">
        <v>49879.194368606244</v>
      </c>
      <c r="M964" s="50">
        <v>49879.194368606244</v>
      </c>
      <c r="N964" s="50">
        <v>49879.194368606244</v>
      </c>
      <c r="O964" s="59">
        <v>963</v>
      </c>
    </row>
    <row r="965" spans="1:15">
      <c r="A965" s="10" t="s">
        <v>1067</v>
      </c>
      <c r="B965" s="6" t="s">
        <v>1066</v>
      </c>
      <c r="C965" s="47">
        <v>311662.07732818078</v>
      </c>
      <c r="D965" s="47">
        <v>311662.07732818078</v>
      </c>
      <c r="E965" s="47">
        <v>311662.07732818078</v>
      </c>
      <c r="F965" s="48">
        <v>326413.21559015359</v>
      </c>
      <c r="G965" s="48">
        <v>326413.21559015359</v>
      </c>
      <c r="H965" s="48">
        <v>326413.21559015359</v>
      </c>
      <c r="I965" s="49">
        <v>277294.32495178177</v>
      </c>
      <c r="J965" s="49">
        <v>277294.32495178177</v>
      </c>
      <c r="K965" s="49">
        <v>277294.32495178177</v>
      </c>
      <c r="L965" s="50">
        <v>326215.21225939202</v>
      </c>
      <c r="M965" s="50">
        <v>326215.21225939202</v>
      </c>
      <c r="N965" s="50">
        <v>326215.21225939202</v>
      </c>
      <c r="O965" s="59">
        <v>964</v>
      </c>
    </row>
    <row r="966" spans="1:15">
      <c r="A966" s="10" t="s">
        <v>1067</v>
      </c>
      <c r="B966" s="6" t="s">
        <v>1068</v>
      </c>
      <c r="C966" s="47">
        <v>8466.8610149000397</v>
      </c>
      <c r="D966" s="47">
        <v>8466.8610149000397</v>
      </c>
      <c r="E966" s="47">
        <v>8466.8610149000397</v>
      </c>
      <c r="F966" s="48">
        <v>8867.6022232831911</v>
      </c>
      <c r="G966" s="48">
        <v>8867.6022232831911</v>
      </c>
      <c r="H966" s="48">
        <v>8867.6022232831911</v>
      </c>
      <c r="I966" s="49">
        <v>7533.1991935451733</v>
      </c>
      <c r="J966" s="49">
        <v>7533.1991935451733</v>
      </c>
      <c r="K966" s="49">
        <v>7533.1991935451733</v>
      </c>
      <c r="L966" s="50">
        <v>8862.2231065923897</v>
      </c>
      <c r="M966" s="50">
        <v>8862.2231065923897</v>
      </c>
      <c r="N966" s="50">
        <v>8862.2231065923897</v>
      </c>
      <c r="O966" s="59">
        <v>965</v>
      </c>
    </row>
    <row r="967" spans="1:15">
      <c r="A967" s="10" t="s">
        <v>1067</v>
      </c>
      <c r="B967" s="6" t="s">
        <v>660</v>
      </c>
      <c r="C967" s="47">
        <v>8147.5954502304139</v>
      </c>
      <c r="D967" s="47">
        <v>8147.5954502304139</v>
      </c>
      <c r="E967" s="47">
        <v>8147.5954502304139</v>
      </c>
      <c r="F967" s="48">
        <v>8533.2256430960442</v>
      </c>
      <c r="G967" s="48">
        <v>8533.2256430960442</v>
      </c>
      <c r="H967" s="48">
        <v>8533.2256430960442</v>
      </c>
      <c r="I967" s="49">
        <v>7249.1398367111024</v>
      </c>
      <c r="J967" s="49">
        <v>7249.1398367111024</v>
      </c>
      <c r="K967" s="49">
        <v>7249.1398367111024</v>
      </c>
      <c r="L967" s="50">
        <v>8528.0493603391769</v>
      </c>
      <c r="M967" s="50">
        <v>8528.0493603391769</v>
      </c>
      <c r="N967" s="50">
        <v>8528.0493603391769</v>
      </c>
      <c r="O967" s="59">
        <v>966</v>
      </c>
    </row>
    <row r="968" spans="1:15">
      <c r="A968" s="10" t="s">
        <v>1067</v>
      </c>
      <c r="B968" s="6" t="s">
        <v>1069</v>
      </c>
      <c r="C968" s="47">
        <v>6830.8629857128271</v>
      </c>
      <c r="D968" s="47">
        <v>6830.8629857128271</v>
      </c>
      <c r="E968" s="47">
        <v>6830.8629857128271</v>
      </c>
      <c r="F968" s="48">
        <v>7154.1715037547538</v>
      </c>
      <c r="G968" s="48">
        <v>7154.1715037547538</v>
      </c>
      <c r="H968" s="48">
        <v>7154.1715037547538</v>
      </c>
      <c r="I968" s="49">
        <v>6077.6067357941574</v>
      </c>
      <c r="J968" s="49">
        <v>6077.6067357941574</v>
      </c>
      <c r="K968" s="49">
        <v>6077.6067357941574</v>
      </c>
      <c r="L968" s="50">
        <v>7149.8317597771029</v>
      </c>
      <c r="M968" s="50">
        <v>7149.8317597771029</v>
      </c>
      <c r="N968" s="50">
        <v>7149.8317597771029</v>
      </c>
      <c r="O968" s="59">
        <v>967</v>
      </c>
    </row>
    <row r="969" spans="1:15">
      <c r="A969" s="10" t="s">
        <v>1067</v>
      </c>
      <c r="B969" s="6" t="s">
        <v>1070</v>
      </c>
      <c r="C969" s="47">
        <v>2972.5634984555072</v>
      </c>
      <c r="D969" s="47">
        <v>2972.5634984555072</v>
      </c>
      <c r="E969" s="47">
        <v>2972.5634984555072</v>
      </c>
      <c r="F969" s="48">
        <v>3113.2565706897599</v>
      </c>
      <c r="G969" s="48">
        <v>3113.2565706897599</v>
      </c>
      <c r="H969" s="48">
        <v>3113.2565706897599</v>
      </c>
      <c r="I969" s="49">
        <v>2644.7715286597531</v>
      </c>
      <c r="J969" s="49">
        <v>2644.7715286597531</v>
      </c>
      <c r="K969" s="49">
        <v>2644.7715286597531</v>
      </c>
      <c r="L969" s="50">
        <v>3111.368059008646</v>
      </c>
      <c r="M969" s="50">
        <v>3111.368059008646</v>
      </c>
      <c r="N969" s="50">
        <v>3111.368059008646</v>
      </c>
      <c r="O969" s="59">
        <v>968</v>
      </c>
    </row>
    <row r="970" spans="1:15">
      <c r="A970" s="10" t="s">
        <v>1067</v>
      </c>
      <c r="B970" s="6" t="s">
        <v>1071</v>
      </c>
      <c r="C970" s="47">
        <v>831.13444700728996</v>
      </c>
      <c r="D970" s="47">
        <v>831.13444700728996</v>
      </c>
      <c r="E970" s="47">
        <v>831.13444700728996</v>
      </c>
      <c r="F970" s="48">
        <v>870.47249944920725</v>
      </c>
      <c r="G970" s="48">
        <v>870.47249944920725</v>
      </c>
      <c r="H970" s="48">
        <v>870.47249944920725</v>
      </c>
      <c r="I970" s="49">
        <v>739.48318448886789</v>
      </c>
      <c r="J970" s="49">
        <v>739.48318448886789</v>
      </c>
      <c r="K970" s="49">
        <v>739.48318448886789</v>
      </c>
      <c r="L970" s="50">
        <v>869.9444679664266</v>
      </c>
      <c r="M970" s="50">
        <v>869.9444679664266</v>
      </c>
      <c r="N970" s="50">
        <v>869.9444679664266</v>
      </c>
      <c r="O970" s="59">
        <v>969</v>
      </c>
    </row>
    <row r="971" spans="1:15">
      <c r="A971" s="10" t="s">
        <v>1067</v>
      </c>
      <c r="B971" s="6" t="s">
        <v>1072</v>
      </c>
      <c r="C971" s="47">
        <v>1615.4699709542256</v>
      </c>
      <c r="D971" s="47">
        <v>1615.4699709542256</v>
      </c>
      <c r="E971" s="47">
        <v>1615.4699709542256</v>
      </c>
      <c r="F971" s="48">
        <v>1691.931056960907</v>
      </c>
      <c r="G971" s="48">
        <v>1691.931056960907</v>
      </c>
      <c r="H971" s="48">
        <v>1691.931056960907</v>
      </c>
      <c r="I971" s="49">
        <v>1437.3280795530445</v>
      </c>
      <c r="J971" s="49">
        <v>1437.3280795530445</v>
      </c>
      <c r="K971" s="49">
        <v>1437.3280795530445</v>
      </c>
      <c r="L971" s="50">
        <v>1690.9047260138236</v>
      </c>
      <c r="M971" s="50">
        <v>1690.9047260138236</v>
      </c>
      <c r="N971" s="50">
        <v>1690.9047260138236</v>
      </c>
      <c r="O971" s="59">
        <v>970</v>
      </c>
    </row>
    <row r="972" spans="1:15">
      <c r="A972" s="10" t="s">
        <v>1067</v>
      </c>
      <c r="B972" s="6" t="s">
        <v>1073</v>
      </c>
      <c r="C972" s="47">
        <v>132205.43530455904</v>
      </c>
      <c r="D972" s="47">
        <v>132205.43530455904</v>
      </c>
      <c r="E972" s="47">
        <v>132205.43530455904</v>
      </c>
      <c r="F972" s="48">
        <v>138462.79157927932</v>
      </c>
      <c r="G972" s="48">
        <v>138462.79157927932</v>
      </c>
      <c r="H972" s="48">
        <v>138462.79157927932</v>
      </c>
      <c r="I972" s="49">
        <v>117626.81315613288</v>
      </c>
      <c r="J972" s="49">
        <v>117626.81315613288</v>
      </c>
      <c r="K972" s="49">
        <v>117626.81315613288</v>
      </c>
      <c r="L972" s="50">
        <v>138378.79959424381</v>
      </c>
      <c r="M972" s="50">
        <v>138378.79959424381</v>
      </c>
      <c r="N972" s="50">
        <v>138378.79959424381</v>
      </c>
      <c r="O972" s="59">
        <v>971</v>
      </c>
    </row>
    <row r="973" spans="1:15">
      <c r="A973" s="10" t="s">
        <v>1076</v>
      </c>
      <c r="B973" s="6" t="s">
        <v>1743</v>
      </c>
      <c r="C973" s="47">
        <v>156039.30884733392</v>
      </c>
      <c r="D973" s="47">
        <v>156039.30884733392</v>
      </c>
      <c r="E973" s="47">
        <v>156039.30884733392</v>
      </c>
      <c r="F973" s="48">
        <v>163424.73704788569</v>
      </c>
      <c r="G973" s="48">
        <v>163424.73704788569</v>
      </c>
      <c r="H973" s="48">
        <v>163424.73704788569</v>
      </c>
      <c r="I973" s="49">
        <v>138832.51059729542</v>
      </c>
      <c r="J973" s="49">
        <v>138832.51059729542</v>
      </c>
      <c r="K973" s="49">
        <v>138832.51059729542</v>
      </c>
      <c r="L973" s="50">
        <v>163325.68916429783</v>
      </c>
      <c r="M973" s="50">
        <v>163325.68916429783</v>
      </c>
      <c r="N973" s="50">
        <v>163325.68916429783</v>
      </c>
      <c r="O973" s="59">
        <v>972</v>
      </c>
    </row>
    <row r="974" spans="1:15">
      <c r="A974" s="10" t="s">
        <v>1076</v>
      </c>
      <c r="B974" s="6" t="s">
        <v>1744</v>
      </c>
      <c r="C974" s="47">
        <v>42217.955874795771</v>
      </c>
      <c r="D974" s="47">
        <v>42217.955874795771</v>
      </c>
      <c r="E974" s="47">
        <v>42217.955874795771</v>
      </c>
      <c r="F974" s="48">
        <v>44216.155457904824</v>
      </c>
      <c r="G974" s="48">
        <v>44216.155457904824</v>
      </c>
      <c r="H974" s="48">
        <v>44216.155457904824</v>
      </c>
      <c r="I974" s="49">
        <v>37562.488898987969</v>
      </c>
      <c r="J974" s="49">
        <v>37562.488898987969</v>
      </c>
      <c r="K974" s="49">
        <v>37562.488898987969</v>
      </c>
      <c r="L974" s="50">
        <v>44189.357087611512</v>
      </c>
      <c r="M974" s="50">
        <v>44189.357087611512</v>
      </c>
      <c r="N974" s="50">
        <v>44189.357087611512</v>
      </c>
      <c r="O974" s="59">
        <v>973</v>
      </c>
    </row>
    <row r="975" spans="1:15">
      <c r="A975" s="10" t="s">
        <v>1076</v>
      </c>
      <c r="B975" s="6" t="s">
        <v>1745</v>
      </c>
      <c r="C975" s="47">
        <v>113118.58121839518</v>
      </c>
      <c r="D975" s="47">
        <v>113118.58121839518</v>
      </c>
      <c r="E975" s="47">
        <v>113118.58121839518</v>
      </c>
      <c r="F975" s="48">
        <v>118472.5472536723</v>
      </c>
      <c r="G975" s="48">
        <v>118472.5472536723</v>
      </c>
      <c r="H975" s="48">
        <v>118472.5472536723</v>
      </c>
      <c r="I975" s="49">
        <v>100644.74613328947</v>
      </c>
      <c r="J975" s="49">
        <v>100644.74613328947</v>
      </c>
      <c r="K975" s="49">
        <v>100644.74613328947</v>
      </c>
      <c r="L975" s="50">
        <v>118400.74383345142</v>
      </c>
      <c r="M975" s="50">
        <v>118400.74383345142</v>
      </c>
      <c r="N975" s="50">
        <v>118400.74383345142</v>
      </c>
      <c r="O975" s="59">
        <v>974</v>
      </c>
    </row>
    <row r="976" spans="1:15">
      <c r="A976" s="10" t="s">
        <v>1076</v>
      </c>
      <c r="B976" s="6" t="s">
        <v>1746</v>
      </c>
      <c r="C976" s="47">
        <v>8036.4157267153923</v>
      </c>
      <c r="D976" s="47">
        <v>8036.4157267153923</v>
      </c>
      <c r="E976" s="47">
        <v>8036.4157267153923</v>
      </c>
      <c r="F976" s="48">
        <v>8416.7838004903861</v>
      </c>
      <c r="G976" s="48">
        <v>8416.7838004903861</v>
      </c>
      <c r="H976" s="48">
        <v>8416.7838004903861</v>
      </c>
      <c r="I976" s="49">
        <v>7150.2224650013213</v>
      </c>
      <c r="J976" s="49">
        <v>7150.2224650013213</v>
      </c>
      <c r="K976" s="49">
        <v>7150.2224650013213</v>
      </c>
      <c r="L976" s="50">
        <v>8411.6825860897115</v>
      </c>
      <c r="M976" s="50">
        <v>8411.6825860897115</v>
      </c>
      <c r="N976" s="50">
        <v>8411.6825860897115</v>
      </c>
      <c r="O976" s="59">
        <v>975</v>
      </c>
    </row>
    <row r="977" spans="1:15">
      <c r="A977" s="10" t="s">
        <v>1076</v>
      </c>
      <c r="B977" s="6" t="s">
        <v>1075</v>
      </c>
      <c r="C977" s="47">
        <v>24.690071316283884</v>
      </c>
      <c r="D977" s="47">
        <v>24.690071316283884</v>
      </c>
      <c r="E977" s="47">
        <v>24.690071316283884</v>
      </c>
      <c r="F977" s="48">
        <v>25.858666270465093</v>
      </c>
      <c r="G977" s="48">
        <v>25.858666270465093</v>
      </c>
      <c r="H977" s="48">
        <v>25.858666270465093</v>
      </c>
      <c r="I977" s="49">
        <v>21.967442774433501</v>
      </c>
      <c r="J977" s="49">
        <v>21.967442774433501</v>
      </c>
      <c r="K977" s="49">
        <v>21.967442774433501</v>
      </c>
      <c r="L977" s="50">
        <v>25.84299394195008</v>
      </c>
      <c r="M977" s="50">
        <v>25.84299394195008</v>
      </c>
      <c r="N977" s="50">
        <v>25.84299394195008</v>
      </c>
      <c r="O977" s="59">
        <v>976</v>
      </c>
    </row>
    <row r="978" spans="1:15">
      <c r="A978" s="10" t="s">
        <v>1076</v>
      </c>
      <c r="B978" s="6" t="s">
        <v>1747</v>
      </c>
      <c r="C978" s="47">
        <v>3816.2891859915931</v>
      </c>
      <c r="D978" s="47">
        <v>3816.2891859915931</v>
      </c>
      <c r="E978" s="47">
        <v>3816.2891859915931</v>
      </c>
      <c r="F978" s="48">
        <v>3996.9162983768365</v>
      </c>
      <c r="G978" s="48">
        <v>3996.9162983768365</v>
      </c>
      <c r="H978" s="48">
        <v>3996.9162983768365</v>
      </c>
      <c r="I978" s="49">
        <v>3395.4585723966079</v>
      </c>
      <c r="J978" s="49">
        <v>3395.4585723966079</v>
      </c>
      <c r="K978" s="49">
        <v>3395.4585723966079</v>
      </c>
      <c r="L978" s="50">
        <v>3994.4938615573969</v>
      </c>
      <c r="M978" s="50">
        <v>3994.4938615573969</v>
      </c>
      <c r="N978" s="50">
        <v>3994.4938615573969</v>
      </c>
      <c r="O978" s="59">
        <v>977</v>
      </c>
    </row>
    <row r="979" spans="1:15">
      <c r="A979" s="10" t="s">
        <v>1076</v>
      </c>
      <c r="B979" s="6" t="s">
        <v>1748</v>
      </c>
      <c r="C979" s="47">
        <v>7915.5522576058629</v>
      </c>
      <c r="D979" s="47">
        <v>7915.5522576058629</v>
      </c>
      <c r="E979" s="47">
        <v>7915.5522576058629</v>
      </c>
      <c r="F979" s="48">
        <v>8290.1997954481358</v>
      </c>
      <c r="G979" s="48">
        <v>8290.1997954481358</v>
      </c>
      <c r="H979" s="48">
        <v>8290.1997954481358</v>
      </c>
      <c r="I979" s="49">
        <v>7042.6868768221166</v>
      </c>
      <c r="J979" s="49">
        <v>7042.6868768221166</v>
      </c>
      <c r="K979" s="49">
        <v>7042.6868768221166</v>
      </c>
      <c r="L979" s="50">
        <v>8285.1753006311792</v>
      </c>
      <c r="M979" s="50">
        <v>8285.1753006311792</v>
      </c>
      <c r="N979" s="50">
        <v>8285.1753006311792</v>
      </c>
      <c r="O979" s="59">
        <v>978</v>
      </c>
    </row>
    <row r="980" spans="1:15">
      <c r="A980" s="10" t="s">
        <v>1076</v>
      </c>
      <c r="B980" s="6" t="s">
        <v>1749</v>
      </c>
      <c r="C980" s="47">
        <v>3793.4766357675599</v>
      </c>
      <c r="D980" s="47">
        <v>3793.4766357675599</v>
      </c>
      <c r="E980" s="47">
        <v>3793.4766357675599</v>
      </c>
      <c r="F980" s="48">
        <v>3973.02401732731</v>
      </c>
      <c r="G980" s="48">
        <v>3973.02401732731</v>
      </c>
      <c r="H980" s="48">
        <v>3973.02401732731</v>
      </c>
      <c r="I980" s="49">
        <v>3375.1616123285003</v>
      </c>
      <c r="J980" s="49">
        <v>3375.1616123285003</v>
      </c>
      <c r="K980" s="49">
        <v>3375.1616123285003</v>
      </c>
      <c r="L980" s="50">
        <v>3970.6160610566226</v>
      </c>
      <c r="M980" s="50">
        <v>3970.6160610566226</v>
      </c>
      <c r="N980" s="50">
        <v>3970.6160610566226</v>
      </c>
      <c r="O980" s="59">
        <v>979</v>
      </c>
    </row>
    <row r="981" spans="1:15">
      <c r="A981" s="10" t="s">
        <v>1076</v>
      </c>
      <c r="B981" s="6" t="s">
        <v>1750</v>
      </c>
      <c r="C981" s="47">
        <v>4229.7029374192543</v>
      </c>
      <c r="D981" s="47">
        <v>4229.7029374192543</v>
      </c>
      <c r="E981" s="47">
        <v>4229.7029374192543</v>
      </c>
      <c r="F981" s="48">
        <v>4429.8971550476845</v>
      </c>
      <c r="G981" s="48">
        <v>4429.8971550476845</v>
      </c>
      <c r="H981" s="48">
        <v>4429.8971550476845</v>
      </c>
      <c r="I981" s="49">
        <v>3763.2842789453534</v>
      </c>
      <c r="J981" s="49">
        <v>3763.2842789453534</v>
      </c>
      <c r="K981" s="49">
        <v>3763.2842789453534</v>
      </c>
      <c r="L981" s="50">
        <v>4427.2122987300581</v>
      </c>
      <c r="M981" s="50">
        <v>4427.2122987300581</v>
      </c>
      <c r="N981" s="50">
        <v>4427.2122987300581</v>
      </c>
      <c r="O981" s="59">
        <v>980</v>
      </c>
    </row>
    <row r="982" spans="1:15">
      <c r="A982" s="10">
        <v>91</v>
      </c>
      <c r="B982" s="6" t="s">
        <v>2981</v>
      </c>
      <c r="C982" s="47">
        <v>4774.7149544675231</v>
      </c>
      <c r="D982" s="47">
        <v>4774.7149544675231</v>
      </c>
      <c r="E982" s="47">
        <v>4774.7149544675231</v>
      </c>
      <c r="F982" s="48">
        <v>5000.7048972249713</v>
      </c>
      <c r="G982" s="48">
        <v>5000.7048972249713</v>
      </c>
      <c r="H982" s="48">
        <v>5000.7048972249713</v>
      </c>
      <c r="I982" s="49">
        <v>4248.1966205306189</v>
      </c>
      <c r="J982" s="49">
        <v>4248.1966205306189</v>
      </c>
      <c r="K982" s="49">
        <v>4248.1966205306189</v>
      </c>
      <c r="L982" s="50">
        <v>4997.6740877804232</v>
      </c>
      <c r="M982" s="50">
        <v>4997.6740877804232</v>
      </c>
      <c r="N982" s="50">
        <v>4997.6740877804232</v>
      </c>
      <c r="O982" s="59">
        <v>981</v>
      </c>
    </row>
    <row r="983" spans="1:15">
      <c r="A983" s="10" t="s">
        <v>1076</v>
      </c>
      <c r="B983" s="6" t="s">
        <v>2980</v>
      </c>
      <c r="C983" s="47">
        <v>1112.1081108321612</v>
      </c>
      <c r="D983" s="47">
        <v>1112.1081108321612</v>
      </c>
      <c r="E983" s="47">
        <v>1112.1081108321612</v>
      </c>
      <c r="F983" s="48">
        <v>1164.7448128559956</v>
      </c>
      <c r="G983" s="48">
        <v>1164.7448128559956</v>
      </c>
      <c r="H983" s="48">
        <v>1164.7448128559956</v>
      </c>
      <c r="I983" s="49">
        <v>989.47350012619734</v>
      </c>
      <c r="J983" s="49">
        <v>989.47350012619734</v>
      </c>
      <c r="K983" s="49">
        <v>989.47350012619734</v>
      </c>
      <c r="L983" s="50">
        <v>1164.0388884609665</v>
      </c>
      <c r="M983" s="50">
        <v>1164.0388884609665</v>
      </c>
      <c r="N983" s="50">
        <v>1164.0388884609665</v>
      </c>
      <c r="O983" s="59">
        <v>982</v>
      </c>
    </row>
    <row r="984" spans="1:15">
      <c r="A984" s="10">
        <v>91</v>
      </c>
      <c r="B984" s="6" t="s">
        <v>1751</v>
      </c>
      <c r="C984" s="47">
        <v>1744.7650396840613</v>
      </c>
      <c r="D984" s="47">
        <v>1744.7650396840613</v>
      </c>
      <c r="E984" s="47">
        <v>1744.7650396840613</v>
      </c>
      <c r="F984" s="48">
        <v>1827.3457497795334</v>
      </c>
      <c r="G984" s="48">
        <v>1827.3457497795334</v>
      </c>
      <c r="H984" s="48">
        <v>1827.3457497795334</v>
      </c>
      <c r="I984" s="49">
        <v>1552.3659560599674</v>
      </c>
      <c r="J984" s="49">
        <v>1552.3659560599674</v>
      </c>
      <c r="K984" s="49">
        <v>1552.3659560599674</v>
      </c>
      <c r="L984" s="50">
        <v>1826.2382385644726</v>
      </c>
      <c r="M984" s="50">
        <v>1826.2382385644726</v>
      </c>
      <c r="N984" s="50">
        <v>1826.2382385644726</v>
      </c>
      <c r="O984" s="59">
        <v>983</v>
      </c>
    </row>
    <row r="985" spans="1:15">
      <c r="A985" s="10">
        <v>91</v>
      </c>
      <c r="B985" s="6" t="s">
        <v>1752</v>
      </c>
      <c r="C985" s="47">
        <v>1851.7553487212917</v>
      </c>
      <c r="D985" s="47">
        <v>1851.7553487212917</v>
      </c>
      <c r="E985" s="47">
        <v>1851.7553487212917</v>
      </c>
      <c r="F985" s="48">
        <v>1939.3999702848823</v>
      </c>
      <c r="G985" s="48">
        <v>1939.3999702848823</v>
      </c>
      <c r="H985" s="48">
        <v>1939.3999702848823</v>
      </c>
      <c r="I985" s="49">
        <v>1647.5582080825127</v>
      </c>
      <c r="J985" s="49">
        <v>1647.5582080825127</v>
      </c>
      <c r="K985" s="49">
        <v>1647.5582080825127</v>
      </c>
      <c r="L985" s="50">
        <v>1938.2245456462565</v>
      </c>
      <c r="M985" s="50">
        <v>1938.2245456462565</v>
      </c>
      <c r="N985" s="50">
        <v>1938.2245456462565</v>
      </c>
      <c r="O985" s="59">
        <v>984</v>
      </c>
    </row>
    <row r="986" spans="1:15">
      <c r="A986" s="10">
        <v>91</v>
      </c>
      <c r="B986" s="6" t="s">
        <v>2982</v>
      </c>
      <c r="C986" s="47">
        <v>223717.35045762084</v>
      </c>
      <c r="D986" s="47">
        <v>223717.35045762084</v>
      </c>
      <c r="E986" s="47">
        <v>223717.35045762084</v>
      </c>
      <c r="F986" s="48">
        <v>234306.0184107644</v>
      </c>
      <c r="G986" s="48">
        <v>234306.0184107644</v>
      </c>
      <c r="H986" s="48">
        <v>234306.0184107644</v>
      </c>
      <c r="I986" s="49">
        <v>199047.54550402623</v>
      </c>
      <c r="J986" s="49">
        <v>199047.54550402623</v>
      </c>
      <c r="K986" s="49">
        <v>199047.54550402623</v>
      </c>
      <c r="L986" s="50">
        <v>234164.01105218023</v>
      </c>
      <c r="M986" s="50">
        <v>234164.01105218023</v>
      </c>
      <c r="N986" s="50">
        <v>234164.01105218023</v>
      </c>
      <c r="O986" s="59">
        <v>985</v>
      </c>
    </row>
    <row r="987" spans="1:15">
      <c r="A987" s="10" t="s">
        <v>1080</v>
      </c>
      <c r="B987" s="6" t="s">
        <v>1079</v>
      </c>
      <c r="C987" s="47">
        <v>81433.341413899529</v>
      </c>
      <c r="D987" s="47">
        <v>81433.341413899529</v>
      </c>
      <c r="E987" s="47">
        <v>81433.341413899529</v>
      </c>
      <c r="F987" s="48">
        <v>85287.642233696854</v>
      </c>
      <c r="G987" s="48">
        <v>85287.642233696854</v>
      </c>
      <c r="H987" s="48">
        <v>85287.642233696854</v>
      </c>
      <c r="I987" s="49">
        <v>72453.469949301842</v>
      </c>
      <c r="J987" s="49">
        <v>72453.469949301842</v>
      </c>
      <c r="K987" s="49">
        <v>72453.469949301842</v>
      </c>
      <c r="L987" s="50">
        <v>85235.864792806227</v>
      </c>
      <c r="M987" s="50">
        <v>85235.864792806227</v>
      </c>
      <c r="N987" s="50">
        <v>85235.864792806227</v>
      </c>
      <c r="O987" s="59">
        <v>986</v>
      </c>
    </row>
    <row r="988" spans="1:15">
      <c r="A988" s="10" t="s">
        <v>1080</v>
      </c>
      <c r="B988" s="6" t="s">
        <v>1081</v>
      </c>
      <c r="C988" s="47">
        <v>28337.623819910019</v>
      </c>
      <c r="D988" s="47">
        <v>28337.623819910019</v>
      </c>
      <c r="E988" s="47">
        <v>28337.623819910019</v>
      </c>
      <c r="F988" s="48">
        <v>29678.864702622279</v>
      </c>
      <c r="G988" s="48">
        <v>29678.864702622279</v>
      </c>
      <c r="H988" s="48">
        <v>29678.864702622279</v>
      </c>
      <c r="I988" s="49">
        <v>25212.758560832248</v>
      </c>
      <c r="J988" s="49">
        <v>25212.758560832248</v>
      </c>
      <c r="K988" s="49">
        <v>25212.758560832248</v>
      </c>
      <c r="L988" s="50">
        <v>29660.846902826263</v>
      </c>
      <c r="M988" s="50">
        <v>29660.846902826263</v>
      </c>
      <c r="N988" s="50">
        <v>29660.846902826263</v>
      </c>
      <c r="O988" s="59">
        <v>987</v>
      </c>
    </row>
    <row r="989" spans="1:15">
      <c r="A989" s="10" t="s">
        <v>1080</v>
      </c>
      <c r="B989" s="6" t="s">
        <v>1082</v>
      </c>
      <c r="C989" s="47">
        <v>6130.4309322118597</v>
      </c>
      <c r="D989" s="47">
        <v>6130.4309322118597</v>
      </c>
      <c r="E989" s="47">
        <v>6130.4309322118597</v>
      </c>
      <c r="F989" s="48">
        <v>6420.5888031463073</v>
      </c>
      <c r="G989" s="48">
        <v>6420.5888031463073</v>
      </c>
      <c r="H989" s="48">
        <v>6420.5888031463073</v>
      </c>
      <c r="I989" s="49">
        <v>5454.4119842228247</v>
      </c>
      <c r="J989" s="49">
        <v>5454.4119842228247</v>
      </c>
      <c r="K989" s="49">
        <v>5454.4119842228247</v>
      </c>
      <c r="L989" s="50">
        <v>6416.6909153804927</v>
      </c>
      <c r="M989" s="50">
        <v>6416.6909153804927</v>
      </c>
      <c r="N989" s="50">
        <v>6416.6909153804927</v>
      </c>
      <c r="O989" s="59">
        <v>988</v>
      </c>
    </row>
    <row r="990" spans="1:15">
      <c r="A990" s="10" t="s">
        <v>1080</v>
      </c>
      <c r="B990" s="6" t="s">
        <v>1083</v>
      </c>
      <c r="C990" s="47">
        <v>10818.992309249996</v>
      </c>
      <c r="D990" s="47">
        <v>10818.992309249996</v>
      </c>
      <c r="E990" s="47">
        <v>10818.992309249996</v>
      </c>
      <c r="F990" s="48">
        <v>11331.063289058835</v>
      </c>
      <c r="G990" s="48">
        <v>11331.063289058835</v>
      </c>
      <c r="H990" s="48">
        <v>11331.063289058835</v>
      </c>
      <c r="I990" s="49">
        <v>9625.9532097030733</v>
      </c>
      <c r="J990" s="49">
        <v>9625.9532097030733</v>
      </c>
      <c r="K990" s="49">
        <v>9625.9532097030733</v>
      </c>
      <c r="L990" s="50">
        <v>11324.184291770231</v>
      </c>
      <c r="M990" s="50">
        <v>11324.184291770231</v>
      </c>
      <c r="N990" s="50">
        <v>11324.184291770231</v>
      </c>
      <c r="O990" s="59">
        <v>989</v>
      </c>
    </row>
    <row r="991" spans="1:15">
      <c r="A991" s="10" t="s">
        <v>1080</v>
      </c>
      <c r="B991" s="6" t="s">
        <v>1084</v>
      </c>
      <c r="C991" s="47">
        <v>15428.845203714882</v>
      </c>
      <c r="D991" s="47">
        <v>15428.845203714882</v>
      </c>
      <c r="E991" s="47">
        <v>15428.845203714882</v>
      </c>
      <c r="F991" s="48">
        <v>16159.103961180705</v>
      </c>
      <c r="G991" s="48">
        <v>16159.103961180705</v>
      </c>
      <c r="H991" s="48">
        <v>16159.103961180705</v>
      </c>
      <c r="I991" s="49">
        <v>13727.465346632342</v>
      </c>
      <c r="J991" s="49">
        <v>13727.465346632342</v>
      </c>
      <c r="K991" s="49">
        <v>13727.465346632342</v>
      </c>
      <c r="L991" s="50">
        <v>16149.293899273929</v>
      </c>
      <c r="M991" s="50">
        <v>16149.293899273929</v>
      </c>
      <c r="N991" s="50">
        <v>16149.293899273929</v>
      </c>
      <c r="O991" s="59">
        <v>990</v>
      </c>
    </row>
    <row r="992" spans="1:15">
      <c r="A992" s="10" t="s">
        <v>1080</v>
      </c>
      <c r="B992" s="6" t="s">
        <v>1085</v>
      </c>
      <c r="C992" s="47">
        <v>5154.1949588837433</v>
      </c>
      <c r="D992" s="47">
        <v>5154.1949588837433</v>
      </c>
      <c r="E992" s="47">
        <v>5154.1949588837433</v>
      </c>
      <c r="F992" s="48">
        <v>5398.1468526719309</v>
      </c>
      <c r="G992" s="48">
        <v>5398.1468526719309</v>
      </c>
      <c r="H992" s="48">
        <v>5398.1468526719309</v>
      </c>
      <c r="I992" s="49">
        <v>4585.8281519881912</v>
      </c>
      <c r="J992" s="49">
        <v>4585.8281519881912</v>
      </c>
      <c r="K992" s="49">
        <v>4585.8281519881912</v>
      </c>
      <c r="L992" s="50">
        <v>5394.8696811818663</v>
      </c>
      <c r="M992" s="50">
        <v>5394.8696811818663</v>
      </c>
      <c r="N992" s="50">
        <v>5394.8696811818663</v>
      </c>
      <c r="O992" s="59">
        <v>991</v>
      </c>
    </row>
    <row r="993" spans="1:15">
      <c r="A993" s="10" t="s">
        <v>1080</v>
      </c>
      <c r="B993" s="6" t="s">
        <v>402</v>
      </c>
      <c r="C993" s="47">
        <v>164.03651672944827</v>
      </c>
      <c r="D993" s="47">
        <v>164.03651672944827</v>
      </c>
      <c r="E993" s="47">
        <v>164.03651672944827</v>
      </c>
      <c r="F993" s="48">
        <v>171.80048748061157</v>
      </c>
      <c r="G993" s="48">
        <v>171.80048748061157</v>
      </c>
      <c r="H993" s="48">
        <v>171.80048748061157</v>
      </c>
      <c r="I993" s="49">
        <v>145.94777309993353</v>
      </c>
      <c r="J993" s="49">
        <v>145.94777309993353</v>
      </c>
      <c r="K993" s="49">
        <v>145.94777309993353</v>
      </c>
      <c r="L993" s="50">
        <v>171.69618878794594</v>
      </c>
      <c r="M993" s="50">
        <v>171.69618878794594</v>
      </c>
      <c r="N993" s="50">
        <v>171.69618878794594</v>
      </c>
      <c r="O993" s="59">
        <v>992</v>
      </c>
    </row>
    <row r="994" spans="1:15">
      <c r="A994" s="10" t="s">
        <v>1080</v>
      </c>
      <c r="B994" s="6" t="s">
        <v>1086</v>
      </c>
      <c r="C994" s="47">
        <v>2743.6003045204279</v>
      </c>
      <c r="D994" s="47">
        <v>2743.6003045204279</v>
      </c>
      <c r="E994" s="47">
        <v>2743.6003045204279</v>
      </c>
      <c r="F994" s="48">
        <v>2873.4569543803627</v>
      </c>
      <c r="G994" s="48">
        <v>2873.4569543803627</v>
      </c>
      <c r="H994" s="48">
        <v>2873.4569543803627</v>
      </c>
      <c r="I994" s="49">
        <v>2441.056191052191</v>
      </c>
      <c r="J994" s="49">
        <v>2441.056191052191</v>
      </c>
      <c r="K994" s="49">
        <v>2441.056191052191</v>
      </c>
      <c r="L994" s="50">
        <v>2871.7125017995363</v>
      </c>
      <c r="M994" s="50">
        <v>2871.7125017995363</v>
      </c>
      <c r="N994" s="50">
        <v>2871.7125017995363</v>
      </c>
      <c r="O994" s="59">
        <v>993</v>
      </c>
    </row>
    <row r="995" spans="1:15">
      <c r="A995" s="10" t="s">
        <v>1080</v>
      </c>
      <c r="B995" s="6" t="s">
        <v>1087</v>
      </c>
      <c r="C995" s="47">
        <v>1469.6129264723236</v>
      </c>
      <c r="D995" s="47">
        <v>1469.6129264723236</v>
      </c>
      <c r="E995" s="47">
        <v>1469.6129264723236</v>
      </c>
      <c r="F995" s="48">
        <v>1539.1708029997897</v>
      </c>
      <c r="G995" s="48">
        <v>1539.1708029997897</v>
      </c>
      <c r="H995" s="48">
        <v>1539.1708029997897</v>
      </c>
      <c r="I995" s="49">
        <v>1307.5547945904825</v>
      </c>
      <c r="J995" s="49">
        <v>1307.5547945904825</v>
      </c>
      <c r="K995" s="49">
        <v>1307.5547945904825</v>
      </c>
      <c r="L995" s="50">
        <v>1538.236384798211</v>
      </c>
      <c r="M995" s="50">
        <v>1538.236384798211</v>
      </c>
      <c r="N995" s="50">
        <v>1538.236384798211</v>
      </c>
      <c r="O995" s="59">
        <v>994</v>
      </c>
    </row>
    <row r="996" spans="1:15">
      <c r="A996" s="10" t="s">
        <v>1080</v>
      </c>
      <c r="B996" s="6" t="s">
        <v>1088</v>
      </c>
      <c r="C996" s="47">
        <v>122503.32161440777</v>
      </c>
      <c r="D996" s="47">
        <v>122503.32161440777</v>
      </c>
      <c r="E996" s="47">
        <v>122503.32161440777</v>
      </c>
      <c r="F996" s="48">
        <v>128301.49524609564</v>
      </c>
      <c r="G996" s="48">
        <v>128301.49524609564</v>
      </c>
      <c r="H996" s="48">
        <v>128301.49524609564</v>
      </c>
      <c r="I996" s="49">
        <v>108994.55403857688</v>
      </c>
      <c r="J996" s="49">
        <v>108994.55403857688</v>
      </c>
      <c r="K996" s="49">
        <v>108994.55403857688</v>
      </c>
      <c r="L996" s="50">
        <v>128223.6044413753</v>
      </c>
      <c r="M996" s="50">
        <v>128223.6044413753</v>
      </c>
      <c r="N996" s="50">
        <v>128223.6044413753</v>
      </c>
      <c r="O996" s="59">
        <v>995</v>
      </c>
    </row>
    <row r="997" spans="1:15">
      <c r="A997" s="10" t="s">
        <v>1090</v>
      </c>
      <c r="B997" s="6" t="s">
        <v>1089</v>
      </c>
      <c r="C997" s="47">
        <v>11815.985997623779</v>
      </c>
      <c r="D997" s="47">
        <v>11815.985997623779</v>
      </c>
      <c r="E997" s="47">
        <v>11815.985997623779</v>
      </c>
      <c r="F997" s="48">
        <v>12375.284573136982</v>
      </c>
      <c r="G997" s="48">
        <v>12375.284573136982</v>
      </c>
      <c r="H997" s="48">
        <v>12375.284573136982</v>
      </c>
      <c r="I997" s="49">
        <v>10513.052309590395</v>
      </c>
      <c r="J997" s="49">
        <v>10513.052309590395</v>
      </c>
      <c r="K997" s="49">
        <v>10513.052309590395</v>
      </c>
      <c r="L997" s="50">
        <v>12367.73781574625</v>
      </c>
      <c r="M997" s="50">
        <v>12367.73781574625</v>
      </c>
      <c r="N997" s="50">
        <v>12367.73781574625</v>
      </c>
      <c r="O997" s="59">
        <v>996</v>
      </c>
    </row>
    <row r="998" spans="1:15">
      <c r="A998" s="10" t="s">
        <v>1090</v>
      </c>
      <c r="B998" s="6" t="s">
        <v>1091</v>
      </c>
      <c r="C998" s="47">
        <v>4676.1684464954651</v>
      </c>
      <c r="D998" s="47">
        <v>4676.1684464954651</v>
      </c>
      <c r="E998" s="47">
        <v>4676.1684464954651</v>
      </c>
      <c r="F998" s="48">
        <v>4897.5104785113008</v>
      </c>
      <c r="G998" s="48">
        <v>4897.5104785113008</v>
      </c>
      <c r="H998" s="48">
        <v>4897.5104785113008</v>
      </c>
      <c r="I998" s="49">
        <v>4160.5333229363359</v>
      </c>
      <c r="J998" s="49">
        <v>4160.5333229363359</v>
      </c>
      <c r="K998" s="49">
        <v>4160.5333229363359</v>
      </c>
      <c r="L998" s="50">
        <v>4894.5238543911464</v>
      </c>
      <c r="M998" s="50">
        <v>4894.5238543911464</v>
      </c>
      <c r="N998" s="50">
        <v>4894.5238543911464</v>
      </c>
      <c r="O998" s="59">
        <v>997</v>
      </c>
    </row>
    <row r="999" spans="1:15">
      <c r="A999" s="10" t="s">
        <v>1090</v>
      </c>
      <c r="B999" s="6" t="s">
        <v>1092</v>
      </c>
      <c r="C999" s="47">
        <v>3221.3725021907339</v>
      </c>
      <c r="D999" s="47">
        <v>3221.3725021907339</v>
      </c>
      <c r="E999" s="47">
        <v>3221.3725021907339</v>
      </c>
      <c r="F999" s="48">
        <v>3373.8531374957361</v>
      </c>
      <c r="G999" s="48">
        <v>3373.8531374957361</v>
      </c>
      <c r="H999" s="48">
        <v>3373.8531374957361</v>
      </c>
      <c r="I999" s="49">
        <v>2866.1558697698106</v>
      </c>
      <c r="J999" s="49">
        <v>2866.1558697698106</v>
      </c>
      <c r="K999" s="49">
        <v>2866.1558697698106</v>
      </c>
      <c r="L999" s="50">
        <v>3371.7956776490419</v>
      </c>
      <c r="M999" s="50">
        <v>3371.7956776490419</v>
      </c>
      <c r="N999" s="50">
        <v>3371.7956776490419</v>
      </c>
      <c r="O999" s="59">
        <v>998</v>
      </c>
    </row>
    <row r="1000" spans="1:15">
      <c r="A1000" s="10" t="s">
        <v>1090</v>
      </c>
      <c r="B1000" s="6" t="s">
        <v>1093</v>
      </c>
      <c r="C1000" s="47">
        <v>3421.6944662876003</v>
      </c>
      <c r="D1000" s="47">
        <v>3421.6944662876003</v>
      </c>
      <c r="E1000" s="47">
        <v>3421.6944662876003</v>
      </c>
      <c r="F1000" s="48">
        <v>3583.6571532119865</v>
      </c>
      <c r="G1000" s="48">
        <v>3583.6571532119865</v>
      </c>
      <c r="H1000" s="48">
        <v>3583.6571532119865</v>
      </c>
      <c r="I1000" s="49">
        <v>3044.3885866783926</v>
      </c>
      <c r="J1000" s="49">
        <v>3044.3885866783926</v>
      </c>
      <c r="K1000" s="49">
        <v>3044.3885866783926</v>
      </c>
      <c r="L1000" s="50">
        <v>3581.4717496402927</v>
      </c>
      <c r="M1000" s="50">
        <v>3581.4717496402927</v>
      </c>
      <c r="N1000" s="50">
        <v>3581.4717496402927</v>
      </c>
      <c r="O1000" s="59">
        <v>999</v>
      </c>
    </row>
    <row r="1001" spans="1:15">
      <c r="A1001" s="10" t="s">
        <v>1090</v>
      </c>
      <c r="B1001" s="6" t="s">
        <v>1094</v>
      </c>
      <c r="C1001" s="47">
        <v>473.22110842461689</v>
      </c>
      <c r="D1001" s="47">
        <v>473.22110842461689</v>
      </c>
      <c r="E1001" s="47">
        <v>473.22110842461689</v>
      </c>
      <c r="F1001" s="48">
        <v>495.62058417703349</v>
      </c>
      <c r="G1001" s="48">
        <v>495.62058417703349</v>
      </c>
      <c r="H1001" s="48">
        <v>495.62058417703349</v>
      </c>
      <c r="I1001" s="49">
        <v>421.03962105835507</v>
      </c>
      <c r="J1001" s="49">
        <v>421.03962105835507</v>
      </c>
      <c r="K1001" s="49">
        <v>421.03962105835507</v>
      </c>
      <c r="L1001" s="50">
        <v>495.31834237527676</v>
      </c>
      <c r="M1001" s="50">
        <v>495.31834237527676</v>
      </c>
      <c r="N1001" s="50">
        <v>495.31834237527676</v>
      </c>
      <c r="O1001" s="59">
        <v>1000</v>
      </c>
    </row>
    <row r="1002" spans="1:15">
      <c r="A1002" s="10" t="s">
        <v>1090</v>
      </c>
      <c r="B1002" s="6" t="s">
        <v>1095</v>
      </c>
      <c r="C1002" s="47">
        <v>1445.5928417123791</v>
      </c>
      <c r="D1002" s="47">
        <v>1445.5928417123791</v>
      </c>
      <c r="E1002" s="47">
        <v>1445.5928417123791</v>
      </c>
      <c r="F1002" s="48">
        <v>1514.018618224336</v>
      </c>
      <c r="G1002" s="48">
        <v>1514.018618224336</v>
      </c>
      <c r="H1002" s="48">
        <v>1514.018618224336</v>
      </c>
      <c r="I1002" s="49">
        <v>1286.1891649455188</v>
      </c>
      <c r="J1002" s="49">
        <v>1286.1891649455188</v>
      </c>
      <c r="K1002" s="49">
        <v>1286.1891649455188</v>
      </c>
      <c r="L1002" s="50">
        <v>1513.0953318845945</v>
      </c>
      <c r="M1002" s="50">
        <v>1513.0953318845945</v>
      </c>
      <c r="N1002" s="50">
        <v>1513.0953318845945</v>
      </c>
      <c r="O1002" s="59">
        <v>1001</v>
      </c>
    </row>
    <row r="1003" spans="1:15">
      <c r="A1003" s="10" t="s">
        <v>1090</v>
      </c>
      <c r="B1003" s="6" t="s">
        <v>1096</v>
      </c>
      <c r="C1003" s="47">
        <v>263.64442402195778</v>
      </c>
      <c r="D1003" s="47">
        <v>263.64442402195778</v>
      </c>
      <c r="E1003" s="47">
        <v>263.64442402195778</v>
      </c>
      <c r="F1003" s="48">
        <v>276.12378468023326</v>
      </c>
      <c r="G1003" s="48">
        <v>276.12378468023326</v>
      </c>
      <c r="H1003" s="48">
        <v>276.12378468023326</v>
      </c>
      <c r="I1003" s="49">
        <v>234.57269003467587</v>
      </c>
      <c r="J1003" s="49">
        <v>234.57269003467587</v>
      </c>
      <c r="K1003" s="49">
        <v>234.57269003467587</v>
      </c>
      <c r="L1003" s="50">
        <v>275.95539750493418</v>
      </c>
      <c r="M1003" s="50">
        <v>275.95539750493418</v>
      </c>
      <c r="N1003" s="50">
        <v>275.95539750493418</v>
      </c>
      <c r="O1003" s="59">
        <v>1002</v>
      </c>
    </row>
    <row r="1004" spans="1:15">
      <c r="A1004" s="10" t="s">
        <v>1090</v>
      </c>
      <c r="B1004" s="6" t="s">
        <v>1097</v>
      </c>
      <c r="C1004" s="47">
        <v>623.6474371595607</v>
      </c>
      <c r="D1004" s="47">
        <v>623.6474371595607</v>
      </c>
      <c r="E1004" s="47">
        <v>623.6474371595607</v>
      </c>
      <c r="F1004" s="48">
        <v>653.16720159529621</v>
      </c>
      <c r="G1004" s="48">
        <v>653.16720159529621</v>
      </c>
      <c r="H1004" s="48">
        <v>653.16720159529621</v>
      </c>
      <c r="I1004" s="49">
        <v>554.87863060424797</v>
      </c>
      <c r="J1004" s="49">
        <v>554.87863060424797</v>
      </c>
      <c r="K1004" s="49">
        <v>554.87863060424797</v>
      </c>
      <c r="L1004" s="50">
        <v>652.76888393424429</v>
      </c>
      <c r="M1004" s="50">
        <v>652.76888393424429</v>
      </c>
      <c r="N1004" s="50">
        <v>652.76888393424429</v>
      </c>
      <c r="O1004" s="59">
        <v>1003</v>
      </c>
    </row>
    <row r="1005" spans="1:15">
      <c r="A1005" s="10" t="s">
        <v>1090</v>
      </c>
      <c r="B1005" s="6" t="s">
        <v>1098</v>
      </c>
      <c r="C1005" s="47">
        <v>30424.006109417245</v>
      </c>
      <c r="D1005" s="47">
        <v>30424.006109417245</v>
      </c>
      <c r="E1005" s="47">
        <v>30424.006109417245</v>
      </c>
      <c r="F1005" s="48">
        <v>31864.097802300435</v>
      </c>
      <c r="G1005" s="48">
        <v>31864.097802300435</v>
      </c>
      <c r="H1005" s="48">
        <v>31864.097802300435</v>
      </c>
      <c r="I1005" s="49">
        <v>27069.189804382273</v>
      </c>
      <c r="J1005" s="49">
        <v>27069.189804382273</v>
      </c>
      <c r="K1005" s="49">
        <v>27069.189804382273</v>
      </c>
      <c r="L1005" s="50">
        <v>31844.666280207559</v>
      </c>
      <c r="M1005" s="50">
        <v>31844.666280207559</v>
      </c>
      <c r="N1005" s="50">
        <v>31844.666280207559</v>
      </c>
      <c r="O1005" s="59">
        <v>1004</v>
      </c>
    </row>
    <row r="1006" spans="1:15">
      <c r="A1006" s="10" t="s">
        <v>1100</v>
      </c>
      <c r="B1006" s="6" t="s">
        <v>1099</v>
      </c>
      <c r="C1006" s="47">
        <v>362447.6786120616</v>
      </c>
      <c r="D1006" s="47">
        <v>362447.6786120616</v>
      </c>
      <c r="E1006" s="47">
        <v>362447.6786120616</v>
      </c>
      <c r="F1006" s="48">
        <v>379602.42824556236</v>
      </c>
      <c r="G1006" s="48">
        <v>379602.42824556236</v>
      </c>
      <c r="H1006" s="48">
        <v>379602.42824556236</v>
      </c>
      <c r="I1006" s="49">
        <v>322479.82357271691</v>
      </c>
      <c r="J1006" s="49">
        <v>322479.82357271691</v>
      </c>
      <c r="K1006" s="49">
        <v>322479.82357271691</v>
      </c>
      <c r="L1006" s="50">
        <v>379372.19748698571</v>
      </c>
      <c r="M1006" s="50">
        <v>379372.19748698571</v>
      </c>
      <c r="N1006" s="50">
        <v>379372.19748698571</v>
      </c>
      <c r="O1006" s="59">
        <v>1005</v>
      </c>
    </row>
    <row r="1007" spans="1:15">
      <c r="A1007" s="10" t="s">
        <v>1100</v>
      </c>
      <c r="B1007" s="6" t="s">
        <v>1101</v>
      </c>
      <c r="C1007" s="47">
        <v>13182.774201829343</v>
      </c>
      <c r="D1007" s="47">
        <v>13182.774201829343</v>
      </c>
      <c r="E1007" s="47">
        <v>13182.774201829343</v>
      </c>
      <c r="F1007" s="48">
        <v>13806.718578500071</v>
      </c>
      <c r="G1007" s="48">
        <v>13806.718578500071</v>
      </c>
      <c r="H1007" s="48">
        <v>13806.718578500071</v>
      </c>
      <c r="I1007" s="49">
        <v>11729.082429453361</v>
      </c>
      <c r="J1007" s="49">
        <v>11729.082429453361</v>
      </c>
      <c r="K1007" s="49">
        <v>11729.082429453361</v>
      </c>
      <c r="L1007" s="50">
        <v>13798.34473509113</v>
      </c>
      <c r="M1007" s="50">
        <v>13798.34473509113</v>
      </c>
      <c r="N1007" s="50">
        <v>13798.34473509113</v>
      </c>
      <c r="O1007" s="59">
        <v>1006</v>
      </c>
    </row>
    <row r="1008" spans="1:15">
      <c r="A1008" s="10" t="s">
        <v>1100</v>
      </c>
      <c r="B1008" s="6" t="s">
        <v>1102</v>
      </c>
      <c r="C1008" s="47">
        <v>10664.08440874084</v>
      </c>
      <c r="D1008" s="47">
        <v>10664.08440874084</v>
      </c>
      <c r="E1008" s="47">
        <v>10664.08440874084</v>
      </c>
      <c r="F1008" s="48">
        <v>11168.818495611</v>
      </c>
      <c r="G1008" s="48">
        <v>11168.818495611</v>
      </c>
      <c r="H1008" s="48">
        <v>11168.818495611</v>
      </c>
      <c r="I1008" s="49">
        <v>9488.1337683393431</v>
      </c>
      <c r="J1008" s="49">
        <v>9488.1337683393431</v>
      </c>
      <c r="K1008" s="49">
        <v>9488.1337683393431</v>
      </c>
      <c r="L1008" s="50">
        <v>11162.044551707284</v>
      </c>
      <c r="M1008" s="50">
        <v>11162.044551707284</v>
      </c>
      <c r="N1008" s="50">
        <v>11162.044551707284</v>
      </c>
      <c r="O1008" s="59">
        <v>1007</v>
      </c>
    </row>
    <row r="1009" spans="1:15">
      <c r="A1009" s="10" t="s">
        <v>1100</v>
      </c>
      <c r="B1009" s="6" t="s">
        <v>1103</v>
      </c>
      <c r="C1009" s="47">
        <v>5743.4436406410168</v>
      </c>
      <c r="D1009" s="47">
        <v>5743.4436406410168</v>
      </c>
      <c r="E1009" s="47">
        <v>5743.4436406410168</v>
      </c>
      <c r="F1009" s="48">
        <v>6015.282428701722</v>
      </c>
      <c r="G1009" s="48">
        <v>6015.282428701722</v>
      </c>
      <c r="H1009" s="48">
        <v>6015.282428701722</v>
      </c>
      <c r="I1009" s="49">
        <v>5110.1022333106539</v>
      </c>
      <c r="J1009" s="49">
        <v>5110.1022333106539</v>
      </c>
      <c r="K1009" s="49">
        <v>5110.1022333106539</v>
      </c>
      <c r="L1009" s="50">
        <v>6011.6341300250951</v>
      </c>
      <c r="M1009" s="50">
        <v>6011.6341300250951</v>
      </c>
      <c r="N1009" s="50">
        <v>6011.6341300250951</v>
      </c>
      <c r="O1009" s="59">
        <v>1008</v>
      </c>
    </row>
    <row r="1010" spans="1:15">
      <c r="A1010" s="10" t="s">
        <v>1100</v>
      </c>
      <c r="B1010" s="6" t="s">
        <v>1104</v>
      </c>
      <c r="C1010" s="47">
        <v>5535.1613672407238</v>
      </c>
      <c r="D1010" s="47">
        <v>5535.1613672407238</v>
      </c>
      <c r="E1010" s="47">
        <v>5535.1613672407238</v>
      </c>
      <c r="F1010" s="48">
        <v>5797.1420972585111</v>
      </c>
      <c r="G1010" s="48">
        <v>5797.1420972585111</v>
      </c>
      <c r="H1010" s="48">
        <v>5797.1420972585111</v>
      </c>
      <c r="I1010" s="49">
        <v>4924.7876769127315</v>
      </c>
      <c r="J1010" s="49">
        <v>4924.7876769127315</v>
      </c>
      <c r="K1010" s="49">
        <v>4924.7876769127315</v>
      </c>
      <c r="L1010" s="50">
        <v>5793.6261017766146</v>
      </c>
      <c r="M1010" s="50">
        <v>5793.6261017766146</v>
      </c>
      <c r="N1010" s="50">
        <v>5793.6261017766146</v>
      </c>
      <c r="O1010" s="59">
        <v>1009</v>
      </c>
    </row>
    <row r="1011" spans="1:15">
      <c r="A1011" s="10" t="s">
        <v>1100</v>
      </c>
      <c r="B1011" s="6" t="s">
        <v>340</v>
      </c>
      <c r="C1011" s="47">
        <v>263.27353441984923</v>
      </c>
      <c r="D1011" s="47">
        <v>263.27353441984923</v>
      </c>
      <c r="E1011" s="47">
        <v>263.27353441984923</v>
      </c>
      <c r="F1011" s="48">
        <v>275.7343441714641</v>
      </c>
      <c r="G1011" s="48">
        <v>275.7343441714641</v>
      </c>
      <c r="H1011" s="48">
        <v>275.7343441714641</v>
      </c>
      <c r="I1011" s="49">
        <v>234.24181734641482</v>
      </c>
      <c r="J1011" s="49">
        <v>234.24181734641482</v>
      </c>
      <c r="K1011" s="49">
        <v>234.24181734641482</v>
      </c>
      <c r="L1011" s="50">
        <v>275.56710992188982</v>
      </c>
      <c r="M1011" s="50">
        <v>275.56710992188982</v>
      </c>
      <c r="N1011" s="50">
        <v>275.56710992188982</v>
      </c>
      <c r="O1011" s="59">
        <v>1010</v>
      </c>
    </row>
    <row r="1012" spans="1:15">
      <c r="A1012" s="10" t="s">
        <v>1100</v>
      </c>
      <c r="B1012" s="6" t="s">
        <v>1105</v>
      </c>
      <c r="C1012" s="47">
        <v>6918.5340831009862</v>
      </c>
      <c r="D1012" s="47">
        <v>6918.5340831009862</v>
      </c>
      <c r="E1012" s="47">
        <v>6918.5340831009862</v>
      </c>
      <c r="F1012" s="48">
        <v>7245.9902292706292</v>
      </c>
      <c r="G1012" s="48">
        <v>7245.9902292706292</v>
      </c>
      <c r="H1012" s="48">
        <v>7245.9902292706292</v>
      </c>
      <c r="I1012" s="49">
        <v>6155.6130226681171</v>
      </c>
      <c r="J1012" s="49">
        <v>6155.6130226681171</v>
      </c>
      <c r="K1012" s="49">
        <v>6155.6130226681171</v>
      </c>
      <c r="L1012" s="50">
        <v>7241.5955001988623</v>
      </c>
      <c r="M1012" s="50">
        <v>7241.5955001988623</v>
      </c>
      <c r="N1012" s="50">
        <v>7241.5955001988623</v>
      </c>
      <c r="O1012" s="59">
        <v>1011</v>
      </c>
    </row>
    <row r="1013" spans="1:15">
      <c r="A1013" s="10" t="s">
        <v>1100</v>
      </c>
      <c r="B1013" s="6" t="s">
        <v>1106</v>
      </c>
      <c r="C1013" s="47">
        <v>2294.404234039142</v>
      </c>
      <c r="D1013" s="47">
        <v>2294.404234039142</v>
      </c>
      <c r="E1013" s="47">
        <v>2294.404234039142</v>
      </c>
      <c r="F1013" s="48">
        <v>2402.9990258273206</v>
      </c>
      <c r="G1013" s="48">
        <v>2402.9990258273206</v>
      </c>
      <c r="H1013" s="48">
        <v>2402.9990258273206</v>
      </c>
      <c r="I1013" s="49">
        <v>2041.3955344693293</v>
      </c>
      <c r="J1013" s="49">
        <v>2041.3955344693293</v>
      </c>
      <c r="K1013" s="49">
        <v>2041.3955344693293</v>
      </c>
      <c r="L1013" s="50">
        <v>2401.5415949801782</v>
      </c>
      <c r="M1013" s="50">
        <v>2401.5415949801782</v>
      </c>
      <c r="N1013" s="50">
        <v>2401.5415949801782</v>
      </c>
      <c r="O1013" s="59">
        <v>1012</v>
      </c>
    </row>
    <row r="1014" spans="1:15">
      <c r="A1014" s="10" t="s">
        <v>1100</v>
      </c>
      <c r="B1014" s="6" t="s">
        <v>1107</v>
      </c>
      <c r="C1014" s="47">
        <v>4772.3758101073181</v>
      </c>
      <c r="D1014" s="47">
        <v>4772.3758101073181</v>
      </c>
      <c r="E1014" s="47">
        <v>4772.3758101073181</v>
      </c>
      <c r="F1014" s="48">
        <v>4998.2536871373786</v>
      </c>
      <c r="G1014" s="48">
        <v>4998.2536871373786</v>
      </c>
      <c r="H1014" s="48">
        <v>4998.2536871373786</v>
      </c>
      <c r="I1014" s="49">
        <v>4246.1160605565401</v>
      </c>
      <c r="J1014" s="49">
        <v>4246.1160605565401</v>
      </c>
      <c r="K1014" s="49">
        <v>4246.1160605565401</v>
      </c>
      <c r="L1014" s="50">
        <v>4995.2222214450576</v>
      </c>
      <c r="M1014" s="50">
        <v>4995.2222214450576</v>
      </c>
      <c r="N1014" s="50">
        <v>4995.2222214450576</v>
      </c>
      <c r="O1014" s="59">
        <v>1013</v>
      </c>
    </row>
    <row r="1015" spans="1:15">
      <c r="A1015" s="10" t="s">
        <v>1100</v>
      </c>
      <c r="B1015" s="6" t="s">
        <v>1108</v>
      </c>
      <c r="C1015" s="47">
        <v>2021.0082053938631</v>
      </c>
      <c r="D1015" s="47">
        <v>2021.0082053938631</v>
      </c>
      <c r="E1015" s="47">
        <v>2021.0082053938631</v>
      </c>
      <c r="F1015" s="48">
        <v>2116.6630869578603</v>
      </c>
      <c r="G1015" s="48">
        <v>2116.6630869578603</v>
      </c>
      <c r="H1015" s="48">
        <v>2116.6630869578603</v>
      </c>
      <c r="I1015" s="49">
        <v>1798.1474512683985</v>
      </c>
      <c r="J1015" s="49">
        <v>1798.1474512683985</v>
      </c>
      <c r="K1015" s="49">
        <v>1798.1474512683985</v>
      </c>
      <c r="L1015" s="50">
        <v>2115.3793202801448</v>
      </c>
      <c r="M1015" s="50">
        <v>2115.3793202801448</v>
      </c>
      <c r="N1015" s="50">
        <v>2115.3793202801448</v>
      </c>
      <c r="O1015" s="59">
        <v>1014</v>
      </c>
    </row>
    <row r="1016" spans="1:15">
      <c r="A1016" s="10" t="s">
        <v>1100</v>
      </c>
      <c r="B1016" s="6" t="s">
        <v>1109</v>
      </c>
      <c r="C1016" s="47">
        <v>5098.1849765573816</v>
      </c>
      <c r="D1016" s="47">
        <v>5098.1849765573816</v>
      </c>
      <c r="E1016" s="47">
        <v>5098.1849765573816</v>
      </c>
      <c r="F1016" s="48">
        <v>5339.4834922301106</v>
      </c>
      <c r="G1016" s="48">
        <v>5339.4834922301106</v>
      </c>
      <c r="H1016" s="48">
        <v>5339.4834922301106</v>
      </c>
      <c r="I1016" s="49">
        <v>4535.99757646948</v>
      </c>
      <c r="J1016" s="49">
        <v>4535.99757646948</v>
      </c>
      <c r="K1016" s="49">
        <v>4535.99757646948</v>
      </c>
      <c r="L1016" s="50">
        <v>5336.2450689657881</v>
      </c>
      <c r="M1016" s="50">
        <v>5336.2450689657881</v>
      </c>
      <c r="N1016" s="50">
        <v>5336.2450689657881</v>
      </c>
      <c r="O1016" s="59">
        <v>1015</v>
      </c>
    </row>
    <row r="1017" spans="1:15">
      <c r="A1017" s="10" t="s">
        <v>1100</v>
      </c>
      <c r="B1017" s="6" t="s">
        <v>1110</v>
      </c>
      <c r="C1017" s="47">
        <v>3409.4927343432532</v>
      </c>
      <c r="D1017" s="47">
        <v>3409.4927343432532</v>
      </c>
      <c r="E1017" s="47">
        <v>3409.4927343432532</v>
      </c>
      <c r="F1017" s="48">
        <v>3570.8649755971442</v>
      </c>
      <c r="G1017" s="48">
        <v>3570.8649755971442</v>
      </c>
      <c r="H1017" s="48">
        <v>3570.8649755971442</v>
      </c>
      <c r="I1017" s="49">
        <v>3033.5209199126689</v>
      </c>
      <c r="J1017" s="49">
        <v>3033.5209199126689</v>
      </c>
      <c r="K1017" s="49">
        <v>3033.5209199126689</v>
      </c>
      <c r="L1017" s="50">
        <v>3568.6992282495676</v>
      </c>
      <c r="M1017" s="50">
        <v>3568.6992282495676</v>
      </c>
      <c r="N1017" s="50">
        <v>3568.6992282495676</v>
      </c>
      <c r="O1017" s="59">
        <v>1016</v>
      </c>
    </row>
    <row r="1018" spans="1:15">
      <c r="A1018" s="10" t="s">
        <v>1100</v>
      </c>
      <c r="B1018" s="6" t="s">
        <v>1111</v>
      </c>
      <c r="C1018" s="47">
        <v>2338.2380583958738</v>
      </c>
      <c r="D1018" s="47">
        <v>2338.2380583958738</v>
      </c>
      <c r="E1018" s="47">
        <v>2338.2380583958738</v>
      </c>
      <c r="F1018" s="48">
        <v>2448.9075173062097</v>
      </c>
      <c r="G1018" s="48">
        <v>2448.9075173062097</v>
      </c>
      <c r="H1018" s="48">
        <v>2448.9075173062097</v>
      </c>
      <c r="I1018" s="49">
        <v>2080.3957123686782</v>
      </c>
      <c r="J1018" s="49">
        <v>2080.3957123686782</v>
      </c>
      <c r="K1018" s="49">
        <v>2080.3957123686782</v>
      </c>
      <c r="L1018" s="50">
        <v>2447.4222427309146</v>
      </c>
      <c r="M1018" s="50">
        <v>2447.4222427309146</v>
      </c>
      <c r="N1018" s="50">
        <v>2447.4222427309146</v>
      </c>
      <c r="O1018" s="59">
        <v>1017</v>
      </c>
    </row>
    <row r="1019" spans="1:15">
      <c r="A1019" s="10" t="s">
        <v>1100</v>
      </c>
      <c r="B1019" s="6" t="s">
        <v>1112</v>
      </c>
      <c r="C1019" s="47">
        <v>2081.319584090375</v>
      </c>
      <c r="D1019" s="47">
        <v>2081.319584090375</v>
      </c>
      <c r="E1019" s="47">
        <v>2081.319584090375</v>
      </c>
      <c r="F1019" s="48">
        <v>2179.8290200152987</v>
      </c>
      <c r="G1019" s="48">
        <v>2179.8290200152987</v>
      </c>
      <c r="H1019" s="48">
        <v>2179.8290200152987</v>
      </c>
      <c r="I1019" s="49">
        <v>1851.8081695159433</v>
      </c>
      <c r="J1019" s="49">
        <v>1851.8081695159433</v>
      </c>
      <c r="K1019" s="49">
        <v>1851.8081695159433</v>
      </c>
      <c r="L1019" s="50">
        <v>2178.506942885379</v>
      </c>
      <c r="M1019" s="50">
        <v>2178.506942885379</v>
      </c>
      <c r="N1019" s="50">
        <v>2178.506942885379</v>
      </c>
      <c r="O1019" s="59">
        <v>1018</v>
      </c>
    </row>
    <row r="1020" spans="1:15">
      <c r="A1020" s="10" t="s">
        <v>1100</v>
      </c>
      <c r="B1020" s="6" t="s">
        <v>1113</v>
      </c>
      <c r="C1020" s="47">
        <v>163585.02654903854</v>
      </c>
      <c r="D1020" s="47">
        <v>163585.02654903854</v>
      </c>
      <c r="E1020" s="47">
        <v>163585.02654903854</v>
      </c>
      <c r="F1020" s="48">
        <v>171327.55144251967</v>
      </c>
      <c r="G1020" s="48">
        <v>171327.55144251967</v>
      </c>
      <c r="H1020" s="48">
        <v>171327.55144251967</v>
      </c>
      <c r="I1020" s="49">
        <v>145546.16738802489</v>
      </c>
      <c r="J1020" s="49">
        <v>145546.16738802489</v>
      </c>
      <c r="K1020" s="49">
        <v>145546.16738802489</v>
      </c>
      <c r="L1020" s="50">
        <v>171223.64043142315</v>
      </c>
      <c r="M1020" s="50">
        <v>171223.64043142315</v>
      </c>
      <c r="N1020" s="50">
        <v>171223.64043142315</v>
      </c>
      <c r="O1020" s="59">
        <v>1019</v>
      </c>
    </row>
    <row r="1021" spans="1:15">
      <c r="A1021" s="10" t="s">
        <v>1116</v>
      </c>
      <c r="B1021" s="6" t="s">
        <v>1115</v>
      </c>
      <c r="C1021" s="47">
        <v>39072.689743569616</v>
      </c>
      <c r="D1021" s="47">
        <v>39072.689743569616</v>
      </c>
      <c r="E1021" s="47">
        <v>39072.689743569616</v>
      </c>
      <c r="F1021" s="48">
        <v>40922.100299014084</v>
      </c>
      <c r="G1021" s="48">
        <v>40922.100299014084</v>
      </c>
      <c r="H1021" s="48">
        <v>40922.100299014084</v>
      </c>
      <c r="I1021" s="49">
        <v>34764.149951531574</v>
      </c>
      <c r="J1021" s="49">
        <v>34764.149951531574</v>
      </c>
      <c r="K1021" s="49">
        <v>34764.149951531574</v>
      </c>
      <c r="L1021" s="50">
        <v>40897.216184274708</v>
      </c>
      <c r="M1021" s="50">
        <v>40897.216184274708</v>
      </c>
      <c r="N1021" s="50">
        <v>40897.216184274708</v>
      </c>
      <c r="O1021" s="59">
        <v>1020</v>
      </c>
    </row>
    <row r="1022" spans="1:15">
      <c r="A1022" s="10" t="s">
        <v>1116</v>
      </c>
      <c r="B1022" s="6" t="s">
        <v>1117</v>
      </c>
      <c r="C1022" s="47">
        <v>8360.9365614408671</v>
      </c>
      <c r="D1022" s="47">
        <v>8360.9365614408671</v>
      </c>
      <c r="E1022" s="47">
        <v>8360.9365614408671</v>
      </c>
      <c r="F1022" s="48">
        <v>8756.6811193817521</v>
      </c>
      <c r="G1022" s="48">
        <v>8756.6811193817521</v>
      </c>
      <c r="H1022" s="48">
        <v>8756.6811193817521</v>
      </c>
      <c r="I1022" s="49">
        <v>7438.9773078012513</v>
      </c>
      <c r="J1022" s="49">
        <v>7438.9773078012513</v>
      </c>
      <c r="K1022" s="49">
        <v>7438.9773078012513</v>
      </c>
      <c r="L1022" s="50">
        <v>8751.3563130761468</v>
      </c>
      <c r="M1022" s="50">
        <v>8751.3563130761468</v>
      </c>
      <c r="N1022" s="50">
        <v>8751.3563130761468</v>
      </c>
      <c r="O1022" s="59">
        <v>1021</v>
      </c>
    </row>
    <row r="1023" spans="1:15">
      <c r="A1023" s="10" t="s">
        <v>1116</v>
      </c>
      <c r="B1023" s="6" t="s">
        <v>1118</v>
      </c>
      <c r="C1023" s="47">
        <v>20124.76410824847</v>
      </c>
      <c r="D1023" s="47">
        <v>20124.76410824847</v>
      </c>
      <c r="E1023" s="47">
        <v>20124.76410824847</v>
      </c>
      <c r="F1023" s="48">
        <v>21077.320776650089</v>
      </c>
      <c r="G1023" s="48">
        <v>21077.320776650089</v>
      </c>
      <c r="H1023" s="48">
        <v>21077.320776650089</v>
      </c>
      <c r="I1023" s="49">
        <v>17905.609308954481</v>
      </c>
      <c r="J1023" s="49">
        <v>17905.609308954481</v>
      </c>
      <c r="K1023" s="49">
        <v>17905.609308954481</v>
      </c>
      <c r="L1023" s="50">
        <v>21064.503974365445</v>
      </c>
      <c r="M1023" s="50">
        <v>21064.503974365445</v>
      </c>
      <c r="N1023" s="50">
        <v>21064.503974365445</v>
      </c>
      <c r="O1023" s="59">
        <v>1022</v>
      </c>
    </row>
    <row r="1024" spans="1:15">
      <c r="A1024" s="10" t="s">
        <v>1116</v>
      </c>
      <c r="B1024" s="6" t="s">
        <v>1119</v>
      </c>
      <c r="C1024" s="47">
        <v>4624.1172851046022</v>
      </c>
      <c r="D1024" s="47">
        <v>4624.1172851046022</v>
      </c>
      <c r="E1024" s="47">
        <v>4624.1172851046022</v>
      </c>
      <c r="F1024" s="48">
        <v>4842.9886085996304</v>
      </c>
      <c r="G1024" s="48">
        <v>4842.9886085996304</v>
      </c>
      <c r="H1024" s="48">
        <v>4842.9886085996304</v>
      </c>
      <c r="I1024" s="49">
        <v>4114.2165473596933</v>
      </c>
      <c r="J1024" s="49">
        <v>4114.2165473596933</v>
      </c>
      <c r="K1024" s="49">
        <v>4114.2165473596933</v>
      </c>
      <c r="L1024" s="50">
        <v>4840.0436599450568</v>
      </c>
      <c r="M1024" s="50">
        <v>4840.0436599450568</v>
      </c>
      <c r="N1024" s="50">
        <v>4840.0436599450568</v>
      </c>
      <c r="O1024" s="59">
        <v>1023</v>
      </c>
    </row>
    <row r="1025" spans="1:15">
      <c r="A1025" s="10" t="s">
        <v>1116</v>
      </c>
      <c r="B1025" s="6" t="s">
        <v>1120</v>
      </c>
      <c r="C1025" s="47">
        <v>2185.1691286588034</v>
      </c>
      <c r="D1025" s="47">
        <v>2185.1691286588034</v>
      </c>
      <c r="E1025" s="47">
        <v>2185.1691286588034</v>
      </c>
      <c r="F1025" s="48">
        <v>2288.5987844745532</v>
      </c>
      <c r="G1025" s="48">
        <v>2288.5987844745532</v>
      </c>
      <c r="H1025" s="48">
        <v>2288.5987844745532</v>
      </c>
      <c r="I1025" s="49">
        <v>1944.2108479530577</v>
      </c>
      <c r="J1025" s="49">
        <v>1944.2108479530577</v>
      </c>
      <c r="K1025" s="49">
        <v>1944.2108479530577</v>
      </c>
      <c r="L1025" s="50">
        <v>2287.2071219174231</v>
      </c>
      <c r="M1025" s="50">
        <v>2287.2071219174231</v>
      </c>
      <c r="N1025" s="50">
        <v>2287.2071219174231</v>
      </c>
      <c r="O1025" s="59">
        <v>1024</v>
      </c>
    </row>
    <row r="1026" spans="1:15">
      <c r="A1026" s="10" t="s">
        <v>1116</v>
      </c>
      <c r="B1026" s="6" t="s">
        <v>1121</v>
      </c>
      <c r="C1026" s="47">
        <v>1931.1788378748456</v>
      </c>
      <c r="D1026" s="47">
        <v>1931.1788378748456</v>
      </c>
      <c r="E1026" s="47">
        <v>1931.1788378748456</v>
      </c>
      <c r="F1026" s="48">
        <v>2022.5864822079186</v>
      </c>
      <c r="G1026" s="48">
        <v>2022.5864822079186</v>
      </c>
      <c r="H1026" s="48">
        <v>2022.5864822079186</v>
      </c>
      <c r="I1026" s="49">
        <v>1718.2280294423415</v>
      </c>
      <c r="J1026" s="49">
        <v>1718.2280294423415</v>
      </c>
      <c r="K1026" s="49">
        <v>1718.2280294423415</v>
      </c>
      <c r="L1026" s="50">
        <v>2021.3565777375759</v>
      </c>
      <c r="M1026" s="50">
        <v>2021.3565777375759</v>
      </c>
      <c r="N1026" s="50">
        <v>2021.3565777375759</v>
      </c>
      <c r="O1026" s="59">
        <v>1025</v>
      </c>
    </row>
    <row r="1027" spans="1:15">
      <c r="A1027" s="10" t="s">
        <v>1116</v>
      </c>
      <c r="B1027" s="6" t="s">
        <v>1122</v>
      </c>
      <c r="C1027" s="47">
        <v>644.84836424360901</v>
      </c>
      <c r="D1027" s="47">
        <v>644.84836424360901</v>
      </c>
      <c r="E1027" s="47">
        <v>644.84836424360901</v>
      </c>
      <c r="F1027" s="48">
        <v>675.37069017817043</v>
      </c>
      <c r="G1027" s="48">
        <v>675.37069017817043</v>
      </c>
      <c r="H1027" s="48">
        <v>675.37069017817043</v>
      </c>
      <c r="I1027" s="49">
        <v>573.74102928898174</v>
      </c>
      <c r="J1027" s="49">
        <v>573.74102928898174</v>
      </c>
      <c r="K1027" s="49">
        <v>573.74102928898174</v>
      </c>
      <c r="L1027" s="50">
        <v>674.96000740228146</v>
      </c>
      <c r="M1027" s="50">
        <v>674.96000740228146</v>
      </c>
      <c r="N1027" s="50">
        <v>674.96000740228146</v>
      </c>
      <c r="O1027" s="59">
        <v>1026</v>
      </c>
    </row>
    <row r="1028" spans="1:15">
      <c r="A1028" s="10" t="s">
        <v>1116</v>
      </c>
      <c r="B1028" s="6" t="s">
        <v>1123</v>
      </c>
      <c r="C1028" s="47">
        <v>35586.295970859188</v>
      </c>
      <c r="D1028" s="47">
        <v>35586.295970859188</v>
      </c>
      <c r="E1028" s="47">
        <v>35586.295970859188</v>
      </c>
      <c r="F1028" s="48">
        <v>37270.68657282713</v>
      </c>
      <c r="G1028" s="48">
        <v>37270.68657282713</v>
      </c>
      <c r="H1028" s="48">
        <v>37270.68657282713</v>
      </c>
      <c r="I1028" s="49">
        <v>31662.20031100195</v>
      </c>
      <c r="J1028" s="49">
        <v>31662.20031100195</v>
      </c>
      <c r="K1028" s="49">
        <v>31662.20031100195</v>
      </c>
      <c r="L1028" s="50">
        <v>37248.022827948036</v>
      </c>
      <c r="M1028" s="50">
        <v>37248.022827948036</v>
      </c>
      <c r="N1028" s="50">
        <v>37248.022827948036</v>
      </c>
      <c r="O1028" s="59">
        <v>1027</v>
      </c>
    </row>
    <row r="1029" spans="1:15">
      <c r="A1029" s="10">
        <v>96</v>
      </c>
      <c r="B1029" s="6" t="s">
        <v>1125</v>
      </c>
      <c r="C1029" s="47">
        <v>92274.622760914615</v>
      </c>
      <c r="D1029" s="47">
        <v>92274.622760914615</v>
      </c>
      <c r="E1029" s="47">
        <v>92274.622760914615</v>
      </c>
      <c r="F1029" s="48">
        <v>96642.003381693066</v>
      </c>
      <c r="G1029" s="48">
        <v>96642.003381693066</v>
      </c>
      <c r="H1029" s="48">
        <v>96642.003381693066</v>
      </c>
      <c r="I1029" s="49">
        <v>82099.307691089954</v>
      </c>
      <c r="J1029" s="49">
        <v>82099.307691089954</v>
      </c>
      <c r="K1029" s="49">
        <v>82099.307691089954</v>
      </c>
      <c r="L1029" s="50">
        <v>96583.450804040767</v>
      </c>
      <c r="M1029" s="50">
        <v>96583.450804040767</v>
      </c>
      <c r="N1029" s="50">
        <v>96583.450804040767</v>
      </c>
      <c r="O1029" s="59">
        <v>1028</v>
      </c>
    </row>
    <row r="1030" spans="1:15">
      <c r="A1030" s="10">
        <v>96</v>
      </c>
      <c r="B1030" s="6" t="s">
        <v>1127</v>
      </c>
      <c r="C1030" s="47">
        <v>12832.873950713896</v>
      </c>
      <c r="D1030" s="47">
        <v>12832.873950713896</v>
      </c>
      <c r="E1030" s="47">
        <v>12832.873950713896</v>
      </c>
      <c r="F1030" s="48">
        <v>13440.257035296716</v>
      </c>
      <c r="G1030" s="48">
        <v>13440.257035296716</v>
      </c>
      <c r="H1030" s="48">
        <v>13440.257035296716</v>
      </c>
      <c r="I1030" s="49">
        <v>11417.76618009541</v>
      </c>
      <c r="J1030" s="49">
        <v>11417.76618009541</v>
      </c>
      <c r="K1030" s="49">
        <v>11417.76618009541</v>
      </c>
      <c r="L1030" s="50">
        <v>13432.1139746586</v>
      </c>
      <c r="M1030" s="50">
        <v>13432.1139746586</v>
      </c>
      <c r="N1030" s="50">
        <v>13432.1139746586</v>
      </c>
      <c r="O1030" s="59">
        <v>1029</v>
      </c>
    </row>
    <row r="1031" spans="1:15">
      <c r="A1031" s="10" t="s">
        <v>1126</v>
      </c>
      <c r="B1031" s="6" t="s">
        <v>1128</v>
      </c>
      <c r="C1031" s="47">
        <v>9455.225694740695</v>
      </c>
      <c r="D1031" s="47">
        <v>9455.225694740695</v>
      </c>
      <c r="E1031" s="47">
        <v>9455.225694740695</v>
      </c>
      <c r="F1031" s="48">
        <v>9902.7438555170538</v>
      </c>
      <c r="G1031" s="48">
        <v>9902.7438555170538</v>
      </c>
      <c r="H1031" s="48">
        <v>9902.7438555170538</v>
      </c>
      <c r="I1031" s="49">
        <v>8412.5782406343769</v>
      </c>
      <c r="J1031" s="49">
        <v>8412.5782406343769</v>
      </c>
      <c r="K1031" s="49">
        <v>8412.5782406343769</v>
      </c>
      <c r="L1031" s="50">
        <v>9896.7440711760682</v>
      </c>
      <c r="M1031" s="50">
        <v>9896.7440711760682</v>
      </c>
      <c r="N1031" s="50">
        <v>9896.7440711760682</v>
      </c>
      <c r="O1031" s="59">
        <v>1030</v>
      </c>
    </row>
    <row r="1032" spans="1:15">
      <c r="A1032" s="10" t="s">
        <v>1126</v>
      </c>
      <c r="B1032" s="6" t="s">
        <v>1129</v>
      </c>
      <c r="C1032" s="47">
        <v>1607.6150636927459</v>
      </c>
      <c r="D1032" s="47">
        <v>1607.6150636927459</v>
      </c>
      <c r="E1032" s="47">
        <v>1607.6150636927459</v>
      </c>
      <c r="F1032" s="48">
        <v>1683.7038805826824</v>
      </c>
      <c r="G1032" s="48">
        <v>1683.7038805826824</v>
      </c>
      <c r="H1032" s="48">
        <v>1683.7038805826824</v>
      </c>
      <c r="I1032" s="49">
        <v>1430.33999829959</v>
      </c>
      <c r="J1032" s="49">
        <v>1430.33999829959</v>
      </c>
      <c r="K1032" s="49">
        <v>1430.33999829959</v>
      </c>
      <c r="L1032" s="50">
        <v>1682.6837733957284</v>
      </c>
      <c r="M1032" s="50">
        <v>1682.6837733957284</v>
      </c>
      <c r="N1032" s="50">
        <v>1682.6837733957284</v>
      </c>
      <c r="O1032" s="59">
        <v>1031</v>
      </c>
    </row>
    <row r="1033" spans="1:15">
      <c r="A1033" s="10" t="s">
        <v>1126</v>
      </c>
      <c r="B1033" s="6" t="s">
        <v>1130</v>
      </c>
      <c r="C1033" s="47">
        <v>3363.1324455515974</v>
      </c>
      <c r="D1033" s="47">
        <v>3363.1324455515974</v>
      </c>
      <c r="E1033" s="47">
        <v>3363.1324455515974</v>
      </c>
      <c r="F1033" s="48">
        <v>3522.3103324758317</v>
      </c>
      <c r="G1033" s="48">
        <v>3522.3103324758317</v>
      </c>
      <c r="H1033" s="48">
        <v>3522.3103324758317</v>
      </c>
      <c r="I1033" s="49">
        <v>2992.2728177240788</v>
      </c>
      <c r="J1033" s="49">
        <v>2992.2728177240788</v>
      </c>
      <c r="K1033" s="49">
        <v>2992.2728177240788</v>
      </c>
      <c r="L1033" s="50">
        <v>3520.176267141494</v>
      </c>
      <c r="M1033" s="50">
        <v>3520.176267141494</v>
      </c>
      <c r="N1033" s="50">
        <v>3520.176267141494</v>
      </c>
      <c r="O1033" s="59">
        <v>1032</v>
      </c>
    </row>
    <row r="1034" spans="1:15">
      <c r="A1034" s="10" t="s">
        <v>1126</v>
      </c>
      <c r="B1034" s="6" t="s">
        <v>1131</v>
      </c>
      <c r="C1034" s="47">
        <v>446.24746581587664</v>
      </c>
      <c r="D1034" s="47">
        <v>446.24746581587664</v>
      </c>
      <c r="E1034" s="47">
        <v>446.24746581587664</v>
      </c>
      <c r="F1034" s="48">
        <v>467.36846827530121</v>
      </c>
      <c r="G1034" s="48">
        <v>467.36846827530121</v>
      </c>
      <c r="H1034" s="48">
        <v>467.36846827530121</v>
      </c>
      <c r="I1034" s="49">
        <v>397.03882721160483</v>
      </c>
      <c r="J1034" s="49">
        <v>397.03882721160483</v>
      </c>
      <c r="K1034" s="49">
        <v>397.03882721160483</v>
      </c>
      <c r="L1034" s="50">
        <v>467.08530332038146</v>
      </c>
      <c r="M1034" s="50">
        <v>467.08530332038146</v>
      </c>
      <c r="N1034" s="50">
        <v>467.08530332038146</v>
      </c>
      <c r="O1034" s="59">
        <v>1033</v>
      </c>
    </row>
    <row r="1035" spans="1:15">
      <c r="A1035" s="10" t="s">
        <v>1126</v>
      </c>
      <c r="B1035" s="6" t="s">
        <v>1132</v>
      </c>
      <c r="C1035" s="47">
        <v>2915.1038160994899</v>
      </c>
      <c r="D1035" s="47">
        <v>2915.1038160994899</v>
      </c>
      <c r="E1035" s="47">
        <v>2915.1038160994899</v>
      </c>
      <c r="F1035" s="48">
        <v>3053.0763976507301</v>
      </c>
      <c r="G1035" s="48">
        <v>3053.0763976507301</v>
      </c>
      <c r="H1035" s="48">
        <v>3053.0763976507301</v>
      </c>
      <c r="I1035" s="49">
        <v>2593.6492395046266</v>
      </c>
      <c r="J1035" s="49">
        <v>2593.6492395046266</v>
      </c>
      <c r="K1035" s="49">
        <v>2593.6492395046266</v>
      </c>
      <c r="L1035" s="50">
        <v>3051.2266275032111</v>
      </c>
      <c r="M1035" s="50">
        <v>3051.2266275032111</v>
      </c>
      <c r="N1035" s="50">
        <v>3051.2266275032111</v>
      </c>
      <c r="O1035" s="59">
        <v>1034</v>
      </c>
    </row>
    <row r="1036" spans="1:15">
      <c r="A1036" s="10" t="s">
        <v>1126</v>
      </c>
      <c r="B1036" s="6" t="s">
        <v>1133</v>
      </c>
      <c r="C1036" s="47">
        <v>4275.1450593984855</v>
      </c>
      <c r="D1036" s="47">
        <v>4275.1450593984855</v>
      </c>
      <c r="E1036" s="47">
        <v>4275.1450593984855</v>
      </c>
      <c r="F1036" s="48">
        <v>4477.4887279476488</v>
      </c>
      <c r="G1036" s="48">
        <v>4477.4887279476488</v>
      </c>
      <c r="H1036" s="48">
        <v>4477.4887279476488</v>
      </c>
      <c r="I1036" s="49">
        <v>3803.7158988448223</v>
      </c>
      <c r="J1036" s="49">
        <v>3803.7158988448223</v>
      </c>
      <c r="K1036" s="49">
        <v>3803.7158988448223</v>
      </c>
      <c r="L1036" s="50">
        <v>4474.7759478183398</v>
      </c>
      <c r="M1036" s="50">
        <v>4474.7759478183398</v>
      </c>
      <c r="N1036" s="50">
        <v>4474.7759478183398</v>
      </c>
      <c r="O1036" s="59">
        <v>1035</v>
      </c>
    </row>
    <row r="1037" spans="1:15">
      <c r="A1037" s="10" t="s">
        <v>1126</v>
      </c>
      <c r="B1037" s="6" t="s">
        <v>1134</v>
      </c>
      <c r="C1037" s="47">
        <v>141263.03374307259</v>
      </c>
      <c r="D1037" s="47">
        <v>141263.03374307259</v>
      </c>
      <c r="E1037" s="47">
        <v>141263.03374307259</v>
      </c>
      <c r="F1037" s="48">
        <v>147949.04792056099</v>
      </c>
      <c r="G1037" s="48">
        <v>147949.04792056099</v>
      </c>
      <c r="H1037" s="48">
        <v>147949.04792056099</v>
      </c>
      <c r="I1037" s="49">
        <v>125685.66443992889</v>
      </c>
      <c r="J1037" s="49">
        <v>125685.66443992889</v>
      </c>
      <c r="K1037" s="49">
        <v>125685.66443992889</v>
      </c>
      <c r="L1037" s="50">
        <v>147859.40989761212</v>
      </c>
      <c r="M1037" s="50">
        <v>147859.40989761212</v>
      </c>
      <c r="N1037" s="50">
        <v>147859.40989761212</v>
      </c>
      <c r="O1037" s="59">
        <v>1036</v>
      </c>
    </row>
    <row r="1038" spans="1:15">
      <c r="A1038" s="10" t="s">
        <v>1137</v>
      </c>
      <c r="B1038" s="6" t="s">
        <v>1136</v>
      </c>
      <c r="C1038" s="47">
        <v>1215487.0317549554</v>
      </c>
      <c r="D1038" s="47">
        <v>1215487.0317549554</v>
      </c>
      <c r="E1038" s="47">
        <v>1215487.0317549554</v>
      </c>
      <c r="F1038" s="48">
        <v>1273016.4693721733</v>
      </c>
      <c r="G1038" s="48">
        <v>1273016.4693721733</v>
      </c>
      <c r="H1038" s="48">
        <v>1273016.4693721733</v>
      </c>
      <c r="I1038" s="49">
        <v>1081452.6918157141</v>
      </c>
      <c r="J1038" s="49">
        <v>1081452.6918157141</v>
      </c>
      <c r="K1038" s="49">
        <v>1081452.6918157141</v>
      </c>
      <c r="L1038" s="50">
        <v>1272244.6041069229</v>
      </c>
      <c r="M1038" s="50">
        <v>1272244.6041069229</v>
      </c>
      <c r="N1038" s="50">
        <v>1272244.6041069229</v>
      </c>
      <c r="O1038" s="59">
        <v>1037</v>
      </c>
    </row>
    <row r="1039" spans="1:15">
      <c r="A1039" s="10" t="s">
        <v>1137</v>
      </c>
      <c r="B1039" s="6" t="s">
        <v>1138</v>
      </c>
      <c r="C1039" s="47">
        <v>20243.283057664918</v>
      </c>
      <c r="D1039" s="47">
        <v>20243.283057664918</v>
      </c>
      <c r="E1039" s="47">
        <v>20243.283057664918</v>
      </c>
      <c r="F1039" s="48">
        <v>21201.404912862468</v>
      </c>
      <c r="G1039" s="48">
        <v>21201.404912862468</v>
      </c>
      <c r="H1039" s="48">
        <v>21201.404912862468</v>
      </c>
      <c r="I1039" s="49">
        <v>18011.013183983247</v>
      </c>
      <c r="J1039" s="49">
        <v>18011.013183983247</v>
      </c>
      <c r="K1039" s="49">
        <v>18011.013183983247</v>
      </c>
      <c r="L1039" s="50">
        <v>21188.54991183108</v>
      </c>
      <c r="M1039" s="50">
        <v>21188.54991183108</v>
      </c>
      <c r="N1039" s="50">
        <v>21188.54991183108</v>
      </c>
      <c r="O1039" s="59">
        <v>1038</v>
      </c>
    </row>
    <row r="1040" spans="1:15">
      <c r="A1040" s="10" t="s">
        <v>1137</v>
      </c>
      <c r="B1040" s="6" t="s">
        <v>1139</v>
      </c>
      <c r="C1040" s="47">
        <v>6945.5621686042741</v>
      </c>
      <c r="D1040" s="47">
        <v>6945.5621686042741</v>
      </c>
      <c r="E1040" s="47">
        <v>6945.5621686042741</v>
      </c>
      <c r="F1040" s="48">
        <v>7274.2981197549097</v>
      </c>
      <c r="G1040" s="48">
        <v>7274.2981197549097</v>
      </c>
      <c r="H1040" s="48">
        <v>7274.2981197549097</v>
      </c>
      <c r="I1040" s="49">
        <v>6179.6602573089176</v>
      </c>
      <c r="J1040" s="49">
        <v>6179.6602573089176</v>
      </c>
      <c r="K1040" s="49">
        <v>6179.6602573089176</v>
      </c>
      <c r="L1040" s="50">
        <v>7269.8875106364858</v>
      </c>
      <c r="M1040" s="50">
        <v>7269.8875106364858</v>
      </c>
      <c r="N1040" s="50">
        <v>7269.8875106364858</v>
      </c>
      <c r="O1040" s="59">
        <v>1039</v>
      </c>
    </row>
    <row r="1041" spans="1:15">
      <c r="A1041" s="10" t="s">
        <v>1137</v>
      </c>
      <c r="B1041" s="6" t="s">
        <v>1140</v>
      </c>
      <c r="C1041" s="47">
        <v>9490.5339732167104</v>
      </c>
      <c r="D1041" s="47">
        <v>9490.5339732167104</v>
      </c>
      <c r="E1041" s="47">
        <v>9490.5339732167104</v>
      </c>
      <c r="F1041" s="48">
        <v>9939.7243536175192</v>
      </c>
      <c r="G1041" s="48">
        <v>9939.7243536175192</v>
      </c>
      <c r="H1041" s="48">
        <v>9939.7243536175192</v>
      </c>
      <c r="I1041" s="49">
        <v>8443.9926086951855</v>
      </c>
      <c r="J1041" s="49">
        <v>8443.9926086951855</v>
      </c>
      <c r="K1041" s="49">
        <v>8443.9926086951855</v>
      </c>
      <c r="L1041" s="50">
        <v>9933.697622495567</v>
      </c>
      <c r="M1041" s="50">
        <v>9933.697622495567</v>
      </c>
      <c r="N1041" s="50">
        <v>9933.697622495567</v>
      </c>
      <c r="O1041" s="59">
        <v>1040</v>
      </c>
    </row>
    <row r="1042" spans="1:15">
      <c r="A1042" s="10" t="s">
        <v>1137</v>
      </c>
      <c r="B1042" s="6" t="s">
        <v>1141</v>
      </c>
      <c r="C1042" s="47">
        <v>4195.3048307789322</v>
      </c>
      <c r="D1042" s="47">
        <v>4195.3048307789322</v>
      </c>
      <c r="E1042" s="47">
        <v>4195.3048307789322</v>
      </c>
      <c r="F1042" s="48">
        <v>4393.8701146874218</v>
      </c>
      <c r="G1042" s="48">
        <v>4393.8701146874218</v>
      </c>
      <c r="H1042" s="48">
        <v>4393.8701146874218</v>
      </c>
      <c r="I1042" s="49">
        <v>3732.6796450330353</v>
      </c>
      <c r="J1042" s="49">
        <v>3732.6796450330353</v>
      </c>
      <c r="K1042" s="49">
        <v>3732.6796450330353</v>
      </c>
      <c r="L1042" s="50">
        <v>4391.2059891217705</v>
      </c>
      <c r="M1042" s="50">
        <v>4391.2059891217705</v>
      </c>
      <c r="N1042" s="50">
        <v>4391.2059891217705</v>
      </c>
      <c r="O1042" s="59">
        <v>1041</v>
      </c>
    </row>
    <row r="1043" spans="1:15">
      <c r="A1043" s="10" t="s">
        <v>1137</v>
      </c>
      <c r="B1043" s="6" t="s">
        <v>1142</v>
      </c>
      <c r="C1043" s="47">
        <v>59357.403429603699</v>
      </c>
      <c r="D1043" s="47">
        <v>59357.403429603699</v>
      </c>
      <c r="E1043" s="47">
        <v>59357.403429603699</v>
      </c>
      <c r="F1043" s="48">
        <v>62166.810645403471</v>
      </c>
      <c r="G1043" s="48">
        <v>62166.810645403471</v>
      </c>
      <c r="H1043" s="48">
        <v>62166.810645403471</v>
      </c>
      <c r="I1043" s="49">
        <v>52811.936319430424</v>
      </c>
      <c r="J1043" s="49">
        <v>52811.936319430424</v>
      </c>
      <c r="K1043" s="49">
        <v>52811.936319430424</v>
      </c>
      <c r="L1043" s="50">
        <v>62129.117180359564</v>
      </c>
      <c r="M1043" s="50">
        <v>62129.117180359564</v>
      </c>
      <c r="N1043" s="50">
        <v>62129.117180359564</v>
      </c>
      <c r="O1043" s="59">
        <v>1042</v>
      </c>
    </row>
    <row r="1044" spans="1:15">
      <c r="A1044" s="10" t="s">
        <v>1137</v>
      </c>
      <c r="B1044" s="6" t="s">
        <v>1143</v>
      </c>
      <c r="C1044" s="47">
        <v>12920.07945568479</v>
      </c>
      <c r="D1044" s="47">
        <v>12920.07945568479</v>
      </c>
      <c r="E1044" s="47">
        <v>12920.07945568479</v>
      </c>
      <c r="F1044" s="48">
        <v>13531.591455102949</v>
      </c>
      <c r="G1044" s="48">
        <v>13531.591455102949</v>
      </c>
      <c r="H1044" s="48">
        <v>13531.591455102949</v>
      </c>
      <c r="I1044" s="49">
        <v>11495.354817277965</v>
      </c>
      <c r="J1044" s="49">
        <v>11495.354817277965</v>
      </c>
      <c r="K1044" s="49">
        <v>11495.354817277965</v>
      </c>
      <c r="L1044" s="50">
        <v>13523.386875131642</v>
      </c>
      <c r="M1044" s="50">
        <v>13523.386875131642</v>
      </c>
      <c r="N1044" s="50">
        <v>13523.386875131642</v>
      </c>
      <c r="O1044" s="59">
        <v>1043</v>
      </c>
    </row>
    <row r="1045" spans="1:15">
      <c r="A1045" s="10" t="s">
        <v>1137</v>
      </c>
      <c r="B1045" s="6" t="s">
        <v>1144</v>
      </c>
      <c r="C1045" s="47">
        <v>2825.5985891829764</v>
      </c>
      <c r="D1045" s="47">
        <v>2825.5985891829764</v>
      </c>
      <c r="E1045" s="47">
        <v>2825.5985891829764</v>
      </c>
      <c r="F1045" s="48">
        <v>2959.3351849021419</v>
      </c>
      <c r="G1045" s="48">
        <v>2959.3351849021419</v>
      </c>
      <c r="H1045" s="48">
        <v>2959.3351849021419</v>
      </c>
      <c r="I1045" s="49">
        <v>2514.0138236198468</v>
      </c>
      <c r="J1045" s="49">
        <v>2514.0138236198468</v>
      </c>
      <c r="K1045" s="49">
        <v>2514.0138236198468</v>
      </c>
      <c r="L1045" s="50">
        <v>2957.5408577332355</v>
      </c>
      <c r="M1045" s="50">
        <v>2957.5408577332355</v>
      </c>
      <c r="N1045" s="50">
        <v>2957.5408577332355</v>
      </c>
      <c r="O1045" s="59">
        <v>1044</v>
      </c>
    </row>
    <row r="1046" spans="1:15">
      <c r="A1046" s="10" t="s">
        <v>1137</v>
      </c>
      <c r="B1046" s="6" t="s">
        <v>1145</v>
      </c>
      <c r="C1046" s="47">
        <v>3176.941191724145</v>
      </c>
      <c r="D1046" s="47">
        <v>3176.941191724145</v>
      </c>
      <c r="E1046" s="47">
        <v>3176.941191724145</v>
      </c>
      <c r="F1046" s="48">
        <v>3327.306958966416</v>
      </c>
      <c r="G1046" s="48">
        <v>3327.306958966416</v>
      </c>
      <c r="H1046" s="48">
        <v>3327.306958966416</v>
      </c>
      <c r="I1046" s="49">
        <v>2826.6131301867686</v>
      </c>
      <c r="J1046" s="49">
        <v>2826.6131301867686</v>
      </c>
      <c r="K1046" s="49">
        <v>2826.6131301867686</v>
      </c>
      <c r="L1046" s="50">
        <v>3325.2895202841655</v>
      </c>
      <c r="M1046" s="50">
        <v>3325.2895202841655</v>
      </c>
      <c r="N1046" s="50">
        <v>3325.2895202841655</v>
      </c>
      <c r="O1046" s="59">
        <v>1045</v>
      </c>
    </row>
    <row r="1047" spans="1:15">
      <c r="A1047" s="10" t="s">
        <v>1137</v>
      </c>
      <c r="B1047" s="6" t="s">
        <v>1146</v>
      </c>
      <c r="C1047" s="47">
        <v>11192.566560302099</v>
      </c>
      <c r="D1047" s="47">
        <v>11192.566560302099</v>
      </c>
      <c r="E1047" s="47">
        <v>11192.566560302099</v>
      </c>
      <c r="F1047" s="48">
        <v>11722.314754141547</v>
      </c>
      <c r="G1047" s="48">
        <v>11722.314754141547</v>
      </c>
      <c r="H1047" s="48">
        <v>11722.314754141547</v>
      </c>
      <c r="I1047" s="49">
        <v>9958.3384427300807</v>
      </c>
      <c r="J1047" s="49">
        <v>9958.3384427300807</v>
      </c>
      <c r="K1047" s="49">
        <v>9958.3384427300807</v>
      </c>
      <c r="L1047" s="50">
        <v>11715.20718891773</v>
      </c>
      <c r="M1047" s="50">
        <v>11715.20718891773</v>
      </c>
      <c r="N1047" s="50">
        <v>11715.20718891773</v>
      </c>
      <c r="O1047" s="59">
        <v>1046</v>
      </c>
    </row>
    <row r="1048" spans="1:15">
      <c r="A1048" s="10" t="s">
        <v>1137</v>
      </c>
      <c r="B1048" s="6" t="s">
        <v>1147</v>
      </c>
      <c r="C1048" s="47">
        <v>926.99856674155785</v>
      </c>
      <c r="D1048" s="47">
        <v>926.99856674155785</v>
      </c>
      <c r="E1048" s="47">
        <v>926.99856674155785</v>
      </c>
      <c r="F1048" s="48">
        <v>970.87374173179194</v>
      </c>
      <c r="G1048" s="48">
        <v>970.87374173179194</v>
      </c>
      <c r="H1048" s="48">
        <v>970.87374173179194</v>
      </c>
      <c r="I1048" s="49">
        <v>824.77646336096291</v>
      </c>
      <c r="J1048" s="49">
        <v>824.77646336096291</v>
      </c>
      <c r="K1048" s="49">
        <v>824.77646336096291</v>
      </c>
      <c r="L1048" s="50">
        <v>970.28507399950706</v>
      </c>
      <c r="M1048" s="50">
        <v>970.28507399950706</v>
      </c>
      <c r="N1048" s="50">
        <v>970.28507399950706</v>
      </c>
      <c r="O1048" s="59">
        <v>1047</v>
      </c>
    </row>
    <row r="1049" spans="1:15">
      <c r="A1049" s="10" t="s">
        <v>1137</v>
      </c>
      <c r="B1049" s="6" t="s">
        <v>1148</v>
      </c>
      <c r="C1049" s="47">
        <v>4326.7343679423284</v>
      </c>
      <c r="D1049" s="47">
        <v>4326.7343679423284</v>
      </c>
      <c r="E1049" s="47">
        <v>4326.7343679423284</v>
      </c>
      <c r="F1049" s="48">
        <v>4531.5202590327672</v>
      </c>
      <c r="G1049" s="48">
        <v>4531.5202590327672</v>
      </c>
      <c r="H1049" s="48">
        <v>4531.5202590327672</v>
      </c>
      <c r="I1049" s="49">
        <v>3849.6161676253246</v>
      </c>
      <c r="J1049" s="49">
        <v>3849.6161676253246</v>
      </c>
      <c r="K1049" s="49">
        <v>3849.6161676253246</v>
      </c>
      <c r="L1049" s="50">
        <v>4528.7726723590049</v>
      </c>
      <c r="M1049" s="50">
        <v>4528.7726723590049</v>
      </c>
      <c r="N1049" s="50">
        <v>4528.7726723590049</v>
      </c>
      <c r="O1049" s="59">
        <v>1048</v>
      </c>
    </row>
    <row r="1050" spans="1:15">
      <c r="A1050" s="10" t="s">
        <v>1137</v>
      </c>
      <c r="B1050" s="6" t="s">
        <v>1149</v>
      </c>
      <c r="C1050" s="47">
        <v>3647.135137273297</v>
      </c>
      <c r="D1050" s="47">
        <v>3647.135137273297</v>
      </c>
      <c r="E1050" s="47">
        <v>3647.135137273297</v>
      </c>
      <c r="F1050" s="48">
        <v>3819.7553527752157</v>
      </c>
      <c r="G1050" s="48">
        <v>3819.7553527752157</v>
      </c>
      <c r="H1050" s="48">
        <v>3819.7553527752157</v>
      </c>
      <c r="I1050" s="49">
        <v>3244.9577894098338</v>
      </c>
      <c r="J1050" s="49">
        <v>3244.9577894098338</v>
      </c>
      <c r="K1050" s="49">
        <v>3244.9577894098338</v>
      </c>
      <c r="L1050" s="50">
        <v>3817.4393289455975</v>
      </c>
      <c r="M1050" s="50">
        <v>3817.4393289455975</v>
      </c>
      <c r="N1050" s="50">
        <v>3817.4393289455975</v>
      </c>
      <c r="O1050" s="59">
        <v>1049</v>
      </c>
    </row>
    <row r="1051" spans="1:15">
      <c r="A1051" s="10" t="s">
        <v>1137</v>
      </c>
      <c r="B1051" s="6" t="s">
        <v>1150</v>
      </c>
      <c r="C1051" s="47">
        <v>2225.8087731380815</v>
      </c>
      <c r="D1051" s="47">
        <v>2225.8087731380815</v>
      </c>
      <c r="E1051" s="47">
        <v>2225.8087731380815</v>
      </c>
      <c r="F1051" s="48">
        <v>2331.1571015173831</v>
      </c>
      <c r="G1051" s="48">
        <v>2331.1571015173831</v>
      </c>
      <c r="H1051" s="48">
        <v>2331.1571015173831</v>
      </c>
      <c r="I1051" s="49">
        <v>1980.3641061490878</v>
      </c>
      <c r="J1051" s="49">
        <v>1980.3641061490878</v>
      </c>
      <c r="K1051" s="49">
        <v>1980.3641061490878</v>
      </c>
      <c r="L1051" s="50">
        <v>2329.743656178855</v>
      </c>
      <c r="M1051" s="50">
        <v>2329.743656178855</v>
      </c>
      <c r="N1051" s="50">
        <v>2329.743656178855</v>
      </c>
      <c r="O1051" s="59">
        <v>1050</v>
      </c>
    </row>
    <row r="1052" spans="1:15">
      <c r="A1052" s="10" t="s">
        <v>1137</v>
      </c>
      <c r="B1052" s="6" t="s">
        <v>1151</v>
      </c>
      <c r="C1052" s="47">
        <v>3544.210765934236</v>
      </c>
      <c r="D1052" s="47">
        <v>3544.210765934236</v>
      </c>
      <c r="E1052" s="47">
        <v>3544.210765934236</v>
      </c>
      <c r="F1052" s="48">
        <v>3711.9595339870671</v>
      </c>
      <c r="G1052" s="48">
        <v>3711.9595339870671</v>
      </c>
      <c r="H1052" s="48">
        <v>3711.9595339870671</v>
      </c>
      <c r="I1052" s="49">
        <v>3153.3831073851657</v>
      </c>
      <c r="J1052" s="49">
        <v>3153.3831073851657</v>
      </c>
      <c r="K1052" s="49">
        <v>3153.3831073851657</v>
      </c>
      <c r="L1052" s="50">
        <v>3709.7088697582581</v>
      </c>
      <c r="M1052" s="50">
        <v>3709.7088697582581</v>
      </c>
      <c r="N1052" s="50">
        <v>3709.7088697582581</v>
      </c>
      <c r="O1052" s="59">
        <v>1051</v>
      </c>
    </row>
    <row r="1053" spans="1:15">
      <c r="A1053" s="10" t="s">
        <v>1137</v>
      </c>
      <c r="B1053" s="6" t="s">
        <v>1152</v>
      </c>
      <c r="C1053" s="47">
        <v>237855.80737725226</v>
      </c>
      <c r="D1053" s="47">
        <v>237855.80737725226</v>
      </c>
      <c r="E1053" s="47">
        <v>237855.80737725226</v>
      </c>
      <c r="F1053" s="48">
        <v>249113.60813934324</v>
      </c>
      <c r="G1053" s="48">
        <v>249113.60813934324</v>
      </c>
      <c r="H1053" s="48">
        <v>249113.60813934324</v>
      </c>
      <c r="I1053" s="49">
        <v>211626.94165542317</v>
      </c>
      <c r="J1053" s="49">
        <v>211626.94165542317</v>
      </c>
      <c r="K1053" s="49">
        <v>211626.94165542317</v>
      </c>
      <c r="L1053" s="50">
        <v>248962.56363532451</v>
      </c>
      <c r="M1053" s="50">
        <v>248962.56363532451</v>
      </c>
      <c r="N1053" s="50">
        <v>248962.56363532451</v>
      </c>
      <c r="O1053" s="59">
        <v>1052</v>
      </c>
    </row>
    <row r="1054" spans="1:15">
      <c r="A1054" s="10" t="s">
        <v>1157</v>
      </c>
      <c r="B1054" s="6" t="s">
        <v>1156</v>
      </c>
      <c r="C1054" s="47">
        <v>12720.772981406255</v>
      </c>
      <c r="D1054" s="47">
        <v>12720.772981406255</v>
      </c>
      <c r="E1054" s="47">
        <v>12720.772981406255</v>
      </c>
      <c r="F1054" s="48">
        <v>13322.873757871137</v>
      </c>
      <c r="G1054" s="48">
        <v>13322.873757871137</v>
      </c>
      <c r="H1054" s="48">
        <v>13322.873757871137</v>
      </c>
      <c r="I1054" s="49">
        <v>11318.035814884825</v>
      </c>
      <c r="J1054" s="49">
        <v>11318.035814884825</v>
      </c>
      <c r="K1054" s="49">
        <v>11318.035814884825</v>
      </c>
      <c r="L1054" s="50">
        <v>13314.779867011273</v>
      </c>
      <c r="M1054" s="50">
        <v>13314.779867011273</v>
      </c>
      <c r="N1054" s="50">
        <v>13314.779867011273</v>
      </c>
      <c r="O1054" s="59">
        <v>1053</v>
      </c>
    </row>
    <row r="1055" spans="1:15">
      <c r="A1055" s="10" t="s">
        <v>1157</v>
      </c>
      <c r="B1055" s="6" t="s">
        <v>1158</v>
      </c>
      <c r="C1055" s="47">
        <v>21662.665518494745</v>
      </c>
      <c r="D1055" s="47">
        <v>21662.665518494745</v>
      </c>
      <c r="E1055" s="47">
        <v>21662.665518494745</v>
      </c>
      <c r="F1055" s="48">
        <v>22688.004760697211</v>
      </c>
      <c r="G1055" s="48">
        <v>22688.004760697211</v>
      </c>
      <c r="H1055" s="48">
        <v>22688.004760697211</v>
      </c>
      <c r="I1055" s="49">
        <v>19273.893539533165</v>
      </c>
      <c r="J1055" s="49">
        <v>19273.893539533165</v>
      </c>
      <c r="K1055" s="49">
        <v>19273.893539533165</v>
      </c>
      <c r="L1055" s="50">
        <v>22674.221380497227</v>
      </c>
      <c r="M1055" s="50">
        <v>22674.221380497227</v>
      </c>
      <c r="N1055" s="50">
        <v>22674.221380497227</v>
      </c>
      <c r="O1055" s="59">
        <v>1054</v>
      </c>
    </row>
    <row r="1056" spans="1:15">
      <c r="A1056" s="10" t="s">
        <v>1157</v>
      </c>
      <c r="B1056" s="6" t="s">
        <v>1159</v>
      </c>
      <c r="C1056" s="47">
        <v>3015.3395020647031</v>
      </c>
      <c r="D1056" s="47">
        <v>3015.3395020647031</v>
      </c>
      <c r="E1056" s="47">
        <v>3015.3395020647031</v>
      </c>
      <c r="F1056" s="48">
        <v>3158.0618239041178</v>
      </c>
      <c r="G1056" s="48">
        <v>3158.0618239041178</v>
      </c>
      <c r="H1056" s="48">
        <v>3158.0618239041178</v>
      </c>
      <c r="I1056" s="49">
        <v>2682.8338598832961</v>
      </c>
      <c r="J1056" s="49">
        <v>2682.8338598832961</v>
      </c>
      <c r="K1056" s="49">
        <v>2682.8338598832961</v>
      </c>
      <c r="L1056" s="50">
        <v>3156.1432432588363</v>
      </c>
      <c r="M1056" s="50">
        <v>3156.1432432588363</v>
      </c>
      <c r="N1056" s="50">
        <v>3156.1432432588363</v>
      </c>
      <c r="O1056" s="59">
        <v>1055</v>
      </c>
    </row>
    <row r="1057" spans="1:15">
      <c r="A1057" s="10" t="s">
        <v>1157</v>
      </c>
      <c r="B1057" s="6" t="s">
        <v>1160</v>
      </c>
      <c r="C1057" s="47">
        <v>2191.9349680443142</v>
      </c>
      <c r="D1057" s="47">
        <v>2191.9349680443142</v>
      </c>
      <c r="E1057" s="47">
        <v>2191.9349680443142</v>
      </c>
      <c r="F1057" s="48">
        <v>2295.6838320598176</v>
      </c>
      <c r="G1057" s="48">
        <v>2295.6838320598176</v>
      </c>
      <c r="H1057" s="48">
        <v>2295.6838320598176</v>
      </c>
      <c r="I1057" s="49">
        <v>1950.2272785219893</v>
      </c>
      <c r="J1057" s="49">
        <v>1950.2272785219893</v>
      </c>
      <c r="K1057" s="49">
        <v>1950.2272785219893</v>
      </c>
      <c r="L1057" s="50">
        <v>2294.2891619065808</v>
      </c>
      <c r="M1057" s="50">
        <v>2294.2891619065808</v>
      </c>
      <c r="N1057" s="50">
        <v>2294.2891619065808</v>
      </c>
      <c r="O1057" s="59">
        <v>1056</v>
      </c>
    </row>
    <row r="1058" spans="1:15">
      <c r="A1058" s="10" t="s">
        <v>1157</v>
      </c>
      <c r="B1058" s="6" t="s">
        <v>1161</v>
      </c>
      <c r="C1058" s="47">
        <v>2212.5231413851388</v>
      </c>
      <c r="D1058" s="47">
        <v>2212.5231413851388</v>
      </c>
      <c r="E1058" s="47">
        <v>2212.5231413851388</v>
      </c>
      <c r="F1058" s="48">
        <v>2317.2464866819787</v>
      </c>
      <c r="G1058" s="48">
        <v>2317.2464866819787</v>
      </c>
      <c r="H1058" s="48">
        <v>2317.2464866819787</v>
      </c>
      <c r="I1058" s="49">
        <v>1968.5451656169882</v>
      </c>
      <c r="J1058" s="49">
        <v>1968.5451656169882</v>
      </c>
      <c r="K1058" s="49">
        <v>1968.5451656169882</v>
      </c>
      <c r="L1058" s="50">
        <v>2315.8387168194499</v>
      </c>
      <c r="M1058" s="50">
        <v>2315.8387168194499</v>
      </c>
      <c r="N1058" s="50">
        <v>2315.8387168194499</v>
      </c>
      <c r="O1058" s="59">
        <v>1057</v>
      </c>
    </row>
    <row r="1059" spans="1:15">
      <c r="A1059" s="10" t="s">
        <v>1157</v>
      </c>
      <c r="B1059" s="6" t="s">
        <v>1162</v>
      </c>
      <c r="C1059" s="47">
        <v>2162.0923589604567</v>
      </c>
      <c r="D1059" s="47">
        <v>2162.0923589604567</v>
      </c>
      <c r="E1059" s="47">
        <v>2162.0923589604567</v>
      </c>
      <c r="F1059" s="48">
        <v>2264.4287099056155</v>
      </c>
      <c r="G1059" s="48">
        <v>2264.4287099056155</v>
      </c>
      <c r="H1059" s="48">
        <v>2264.4287099056155</v>
      </c>
      <c r="I1059" s="49">
        <v>1923.6754550664177</v>
      </c>
      <c r="J1059" s="49">
        <v>1923.6754550664177</v>
      </c>
      <c r="K1059" s="49">
        <v>1923.6754550664177</v>
      </c>
      <c r="L1059" s="50">
        <v>2263.0530278139727</v>
      </c>
      <c r="M1059" s="50">
        <v>2263.0530278139727</v>
      </c>
      <c r="N1059" s="50">
        <v>2263.0530278139727</v>
      </c>
      <c r="O1059" s="59">
        <v>1058</v>
      </c>
    </row>
    <row r="1060" spans="1:15">
      <c r="A1060" s="10" t="s">
        <v>1157</v>
      </c>
      <c r="B1060" s="6" t="s">
        <v>1163</v>
      </c>
      <c r="C1060" s="47">
        <v>2608.7792655227008</v>
      </c>
      <c r="D1060" s="47">
        <v>2608.7792655227008</v>
      </c>
      <c r="E1060" s="47">
        <v>2608.7792655227008</v>
      </c>
      <c r="F1060" s="48">
        <v>2732.2582415010193</v>
      </c>
      <c r="G1060" s="48">
        <v>2732.2582415010193</v>
      </c>
      <c r="H1060" s="48">
        <v>2732.2582415010193</v>
      </c>
      <c r="I1060" s="49">
        <v>2321.105580885132</v>
      </c>
      <c r="J1060" s="49">
        <v>2321.105580885132</v>
      </c>
      <c r="K1060" s="49">
        <v>2321.105580885132</v>
      </c>
      <c r="L1060" s="50">
        <v>2730.5983443639916</v>
      </c>
      <c r="M1060" s="50">
        <v>2730.5983443639916</v>
      </c>
      <c r="N1060" s="50">
        <v>2730.5983443639916</v>
      </c>
      <c r="O1060" s="59">
        <v>1059</v>
      </c>
    </row>
    <row r="1061" spans="1:15">
      <c r="A1061" s="10" t="s">
        <v>1157</v>
      </c>
      <c r="B1061" s="6" t="s">
        <v>1164</v>
      </c>
      <c r="C1061" s="47">
        <v>43533.892264121678</v>
      </c>
      <c r="D1061" s="47">
        <v>43533.892264121678</v>
      </c>
      <c r="E1061" s="47">
        <v>43533.892264121678</v>
      </c>
      <c r="F1061" s="48">
        <v>45594.442387379095</v>
      </c>
      <c r="G1061" s="48">
        <v>45594.442387379095</v>
      </c>
      <c r="H1061" s="48">
        <v>45594.442387379095</v>
      </c>
      <c r="I1061" s="49">
        <v>38733.349972274853</v>
      </c>
      <c r="J1061" s="49">
        <v>38733.349972274853</v>
      </c>
      <c r="K1061" s="49">
        <v>38733.349972274853</v>
      </c>
      <c r="L1061" s="50">
        <v>45566.742924995335</v>
      </c>
      <c r="M1061" s="50">
        <v>45566.742924995335</v>
      </c>
      <c r="N1061" s="50">
        <v>45566.742924995335</v>
      </c>
      <c r="O1061" s="59">
        <v>1060</v>
      </c>
    </row>
    <row r="1062" spans="1:15">
      <c r="A1062" s="10" t="s">
        <v>1167</v>
      </c>
      <c r="B1062" s="6" t="s">
        <v>1166</v>
      </c>
      <c r="C1062" s="47">
        <v>25138.86375796736</v>
      </c>
      <c r="D1062" s="47">
        <v>25138.86375796736</v>
      </c>
      <c r="E1062" s="47">
        <v>25138.86375796736</v>
      </c>
      <c r="F1062" s="48">
        <v>26328.72152827802</v>
      </c>
      <c r="G1062" s="48">
        <v>26328.72152827802</v>
      </c>
      <c r="H1062" s="48">
        <v>26328.72152827802</v>
      </c>
      <c r="I1062" s="49">
        <v>22366.761210674871</v>
      </c>
      <c r="J1062" s="49">
        <v>22366.761210674871</v>
      </c>
      <c r="K1062" s="49">
        <v>22366.761210674871</v>
      </c>
      <c r="L1062" s="50">
        <v>26312.707034184612</v>
      </c>
      <c r="M1062" s="50">
        <v>26312.707034184612</v>
      </c>
      <c r="N1062" s="50">
        <v>26312.707034184612</v>
      </c>
      <c r="O1062" s="59">
        <v>1061</v>
      </c>
    </row>
    <row r="1063" spans="1:15">
      <c r="A1063" s="10" t="s">
        <v>1167</v>
      </c>
      <c r="B1063" s="6" t="s">
        <v>1168</v>
      </c>
      <c r="C1063" s="47">
        <v>33910.030079955155</v>
      </c>
      <c r="D1063" s="47">
        <v>33910.030079955155</v>
      </c>
      <c r="E1063" s="47">
        <v>33910.030079955155</v>
      </c>
      <c r="F1063" s="48">
        <v>35515.039485732894</v>
      </c>
      <c r="G1063" s="48">
        <v>35515.039485732894</v>
      </c>
      <c r="H1063" s="48">
        <v>35515.039485732894</v>
      </c>
      <c r="I1063" s="49">
        <v>30170.7170517911</v>
      </c>
      <c r="J1063" s="49">
        <v>30170.7170517911</v>
      </c>
      <c r="K1063" s="49">
        <v>30170.7170517911</v>
      </c>
      <c r="L1063" s="50">
        <v>35493.437396567249</v>
      </c>
      <c r="M1063" s="50">
        <v>35493.437396567249</v>
      </c>
      <c r="N1063" s="50">
        <v>35493.437396567249</v>
      </c>
      <c r="O1063" s="59">
        <v>1062</v>
      </c>
    </row>
    <row r="1064" spans="1:15">
      <c r="A1064" s="10" t="s">
        <v>1167</v>
      </c>
      <c r="B1064" s="6" t="s">
        <v>1169</v>
      </c>
      <c r="C1064" s="47">
        <v>22354.638011770312</v>
      </c>
      <c r="D1064" s="47">
        <v>22354.638011770312</v>
      </c>
      <c r="E1064" s="47">
        <v>22354.638011770312</v>
      </c>
      <c r="F1064" s="48">
        <v>23412.714462515101</v>
      </c>
      <c r="G1064" s="48">
        <v>23412.714462515101</v>
      </c>
      <c r="H1064" s="48">
        <v>23412.714462515101</v>
      </c>
      <c r="I1064" s="49">
        <v>19889.556472172495</v>
      </c>
      <c r="J1064" s="49">
        <v>19889.556472172495</v>
      </c>
      <c r="K1064" s="49">
        <v>19889.556472172495</v>
      </c>
      <c r="L1064" s="50">
        <v>23398.473635171173</v>
      </c>
      <c r="M1064" s="50">
        <v>23398.473635171173</v>
      </c>
      <c r="N1064" s="50">
        <v>23398.473635171173</v>
      </c>
      <c r="O1064" s="59">
        <v>1063</v>
      </c>
    </row>
    <row r="1065" spans="1:15">
      <c r="A1065" s="10" t="s">
        <v>1167</v>
      </c>
      <c r="B1065" s="6" t="s">
        <v>280</v>
      </c>
      <c r="C1065" s="47">
        <v>4196.4525999083007</v>
      </c>
      <c r="D1065" s="47">
        <v>4196.4525999083007</v>
      </c>
      <c r="E1065" s="47">
        <v>4196.4525999083007</v>
      </c>
      <c r="F1065" s="48">
        <v>4395.076602242485</v>
      </c>
      <c r="G1065" s="48">
        <v>4395.076602242485</v>
      </c>
      <c r="H1065" s="48">
        <v>4395.076602242485</v>
      </c>
      <c r="I1065" s="49">
        <v>3733.7030876869658</v>
      </c>
      <c r="J1065" s="49">
        <v>3733.7030876869658</v>
      </c>
      <c r="K1065" s="49">
        <v>3733.7030876869658</v>
      </c>
      <c r="L1065" s="50">
        <v>4392.4032886821933</v>
      </c>
      <c r="M1065" s="50">
        <v>4392.4032886821933</v>
      </c>
      <c r="N1065" s="50">
        <v>4392.4032886821933</v>
      </c>
      <c r="O1065" s="59">
        <v>1064</v>
      </c>
    </row>
    <row r="1066" spans="1:15">
      <c r="A1066" s="10" t="s">
        <v>1167</v>
      </c>
      <c r="B1066" s="6" t="s">
        <v>1170</v>
      </c>
      <c r="C1066" s="47">
        <v>5852.4109966244569</v>
      </c>
      <c r="D1066" s="47">
        <v>5852.4109966244569</v>
      </c>
      <c r="E1066" s="47">
        <v>5852.4109966244569</v>
      </c>
      <c r="F1066" s="48">
        <v>6129.4138383769277</v>
      </c>
      <c r="G1066" s="48">
        <v>6129.4138383769277</v>
      </c>
      <c r="H1066" s="48">
        <v>6129.4138383769277</v>
      </c>
      <c r="I1066" s="49">
        <v>5207.056314418367</v>
      </c>
      <c r="J1066" s="49">
        <v>5207.056314418367</v>
      </c>
      <c r="K1066" s="49">
        <v>5207.056314418367</v>
      </c>
      <c r="L1066" s="50">
        <v>6125.6856109502633</v>
      </c>
      <c r="M1066" s="50">
        <v>6125.6856109502633</v>
      </c>
      <c r="N1066" s="50">
        <v>6125.6856109502633</v>
      </c>
      <c r="O1066" s="59">
        <v>1065</v>
      </c>
    </row>
    <row r="1067" spans="1:15">
      <c r="A1067" s="10" t="s">
        <v>1167</v>
      </c>
      <c r="B1067" s="6" t="s">
        <v>1171</v>
      </c>
      <c r="C1067" s="47">
        <v>228.22807337085857</v>
      </c>
      <c r="D1067" s="47">
        <v>228.22807337085857</v>
      </c>
      <c r="E1067" s="47">
        <v>228.22807337085857</v>
      </c>
      <c r="F1067" s="48">
        <v>239.0304290030729</v>
      </c>
      <c r="G1067" s="48">
        <v>239.0304290030729</v>
      </c>
      <c r="H1067" s="48">
        <v>239.0304290030729</v>
      </c>
      <c r="I1067" s="49">
        <v>203.06100020294346</v>
      </c>
      <c r="J1067" s="49">
        <v>203.06100020294346</v>
      </c>
      <c r="K1067" s="49">
        <v>203.06100020294346</v>
      </c>
      <c r="L1067" s="50">
        <v>238.88503829774362</v>
      </c>
      <c r="M1067" s="50">
        <v>238.88503829774362</v>
      </c>
      <c r="N1067" s="50">
        <v>238.88503829774362</v>
      </c>
      <c r="O1067" s="59">
        <v>1066</v>
      </c>
    </row>
    <row r="1068" spans="1:15">
      <c r="A1068" s="10" t="s">
        <v>1167</v>
      </c>
      <c r="B1068" s="6" t="s">
        <v>1172</v>
      </c>
      <c r="C1068" s="47">
        <v>1086.1544394230712</v>
      </c>
      <c r="D1068" s="47">
        <v>1086.1544394230712</v>
      </c>
      <c r="E1068" s="47">
        <v>1086.1544394230712</v>
      </c>
      <c r="F1068" s="48">
        <v>1137.5636563211642</v>
      </c>
      <c r="G1068" s="48">
        <v>1137.5636563211642</v>
      </c>
      <c r="H1068" s="48">
        <v>1137.5636563211642</v>
      </c>
      <c r="I1068" s="49">
        <v>966.38245938186992</v>
      </c>
      <c r="J1068" s="49">
        <v>966.38245938186992</v>
      </c>
      <c r="K1068" s="49">
        <v>966.38245938186992</v>
      </c>
      <c r="L1068" s="50">
        <v>1136.8717311004327</v>
      </c>
      <c r="M1068" s="50">
        <v>1136.8717311004327</v>
      </c>
      <c r="N1068" s="50">
        <v>1136.8717311004327</v>
      </c>
      <c r="O1068" s="59">
        <v>1067</v>
      </c>
    </row>
    <row r="1069" spans="1:15">
      <c r="A1069" s="10" t="s">
        <v>1167</v>
      </c>
      <c r="B1069" s="6" t="s">
        <v>1173</v>
      </c>
      <c r="C1069" s="47">
        <v>1479.4493622510117</v>
      </c>
      <c r="D1069" s="47">
        <v>1479.4493622510117</v>
      </c>
      <c r="E1069" s="47">
        <v>1479.4493622510117</v>
      </c>
      <c r="F1069" s="48">
        <v>1549.4737808724622</v>
      </c>
      <c r="G1069" s="48">
        <v>1549.4737808724622</v>
      </c>
      <c r="H1069" s="48">
        <v>1549.4737808724622</v>
      </c>
      <c r="I1069" s="49">
        <v>1316.3081246369422</v>
      </c>
      <c r="J1069" s="49">
        <v>1316.3081246369422</v>
      </c>
      <c r="K1069" s="49">
        <v>1316.3081246369422</v>
      </c>
      <c r="L1069" s="50">
        <v>1548.5313105483706</v>
      </c>
      <c r="M1069" s="50">
        <v>1548.5313105483706</v>
      </c>
      <c r="N1069" s="50">
        <v>1548.5313105483706</v>
      </c>
      <c r="O1069" s="59">
        <v>1068</v>
      </c>
    </row>
    <row r="1070" spans="1:15">
      <c r="A1070" s="10" t="s">
        <v>1167</v>
      </c>
      <c r="B1070" s="6" t="s">
        <v>1174</v>
      </c>
      <c r="C1070" s="47">
        <v>37090.10601206281</v>
      </c>
      <c r="D1070" s="47">
        <v>37090.10601206281</v>
      </c>
      <c r="E1070" s="47">
        <v>37090.10601206281</v>
      </c>
      <c r="F1070" s="48">
        <v>38845.632883324528</v>
      </c>
      <c r="G1070" s="48">
        <v>38845.632883324528</v>
      </c>
      <c r="H1070" s="48">
        <v>38845.632883324528</v>
      </c>
      <c r="I1070" s="49">
        <v>33000.120945701114</v>
      </c>
      <c r="J1070" s="49">
        <v>33000.120945701114</v>
      </c>
      <c r="K1070" s="49">
        <v>33000.120945701114</v>
      </c>
      <c r="L1070" s="50">
        <v>38822.004954497963</v>
      </c>
      <c r="M1070" s="50">
        <v>38822.004954497963</v>
      </c>
      <c r="N1070" s="50">
        <v>38822.004954497963</v>
      </c>
      <c r="O1070" s="59">
        <v>1069</v>
      </c>
    </row>
    <row r="1071" spans="1:15">
      <c r="A1071" s="10">
        <v>136</v>
      </c>
      <c r="B1071" s="6" t="s">
        <v>291</v>
      </c>
      <c r="C1071" s="47">
        <v>9671</v>
      </c>
      <c r="D1071" s="47">
        <v>9671</v>
      </c>
      <c r="E1071" s="47">
        <v>9671</v>
      </c>
      <c r="F1071" s="48">
        <v>10128.666666666666</v>
      </c>
      <c r="G1071" s="48">
        <v>10128.666666666666</v>
      </c>
      <c r="H1071" s="48">
        <v>10128.666666666666</v>
      </c>
      <c r="I1071" s="49">
        <v>8604.6666666666661</v>
      </c>
      <c r="J1071" s="49">
        <v>8604.6666666666661</v>
      </c>
      <c r="K1071" s="49">
        <v>8604.6666666666661</v>
      </c>
      <c r="L1071" s="50">
        <v>10122.666666666666</v>
      </c>
      <c r="M1071" s="50">
        <v>10122.666666666666</v>
      </c>
      <c r="N1071" s="50">
        <v>10122.666666666666</v>
      </c>
      <c r="O1071" s="59">
        <v>1070</v>
      </c>
    </row>
    <row r="1072" spans="1:15">
      <c r="O1072" s="59">
        <v>1071</v>
      </c>
    </row>
    <row r="1073" spans="1:15">
      <c r="A1073" s="7" t="s">
        <v>1740</v>
      </c>
      <c r="B1073" s="10" t="s">
        <v>1773</v>
      </c>
      <c r="C1073" s="47">
        <f t="shared" ref="C1073:L1073" si="0">SUM(C6:C1071)</f>
        <v>41082488.666666582</v>
      </c>
      <c r="D1073" s="47">
        <f t="shared" si="0"/>
        <v>41082488.666666582</v>
      </c>
      <c r="E1073" s="47">
        <f t="shared" si="0"/>
        <v>41082488.666666582</v>
      </c>
      <c r="F1073" s="48">
        <f t="shared" si="0"/>
        <v>43026943.666666634</v>
      </c>
      <c r="G1073" s="48">
        <f t="shared" si="0"/>
        <v>43026943.666666634</v>
      </c>
      <c r="H1073" s="48">
        <f t="shared" si="0"/>
        <v>43026943.666666634</v>
      </c>
      <c r="I1073" s="49">
        <f t="shared" si="0"/>
        <v>36552238.666666687</v>
      </c>
      <c r="J1073" s="49">
        <f t="shared" si="0"/>
        <v>36552238.666666687</v>
      </c>
      <c r="K1073" s="49">
        <f t="shared" si="0"/>
        <v>36552238.666666687</v>
      </c>
      <c r="L1073" s="50">
        <f t="shared" si="0"/>
        <v>43000854.000000007</v>
      </c>
      <c r="M1073" s="50">
        <f t="shared" ref="M1073:N1073" si="1">SUM(M6:M1071)</f>
        <v>43000854.000000007</v>
      </c>
      <c r="N1073" s="50">
        <f t="shared" si="1"/>
        <v>43000854.000000007</v>
      </c>
      <c r="O1073" s="59">
        <v>1072</v>
      </c>
    </row>
    <row r="1074" spans="1:15">
      <c r="A1074" s="7" t="s">
        <v>1741</v>
      </c>
      <c r="B1074" s="6" t="s">
        <v>1381</v>
      </c>
      <c r="C1074" s="14"/>
      <c r="E1074" s="51">
        <f>E1073+D1073+C1073</f>
        <v>123247465.99999975</v>
      </c>
      <c r="F1074" s="11"/>
      <c r="G1074" s="11"/>
      <c r="H1074" s="51">
        <f>SUM(F1073:H1073)</f>
        <v>129080830.99999991</v>
      </c>
      <c r="I1074" s="11"/>
      <c r="J1074" s="11"/>
      <c r="K1074" s="51">
        <f>SUM(I1073:K1073)</f>
        <v>109656716.00000006</v>
      </c>
      <c r="L1074" s="11"/>
      <c r="M1074" s="11"/>
      <c r="N1074" s="51">
        <f>SUM(L1073:N1073)</f>
        <v>129002562.00000003</v>
      </c>
      <c r="O1074" s="59">
        <v>1073</v>
      </c>
    </row>
    <row r="1075" spans="1:15">
      <c r="A1075" s="7"/>
      <c r="C1075" s="14"/>
      <c r="D1075" s="46"/>
      <c r="E1075" s="51"/>
      <c r="F1075" s="14"/>
      <c r="G1075" s="46"/>
      <c r="H1075" s="51"/>
      <c r="I1075" s="14"/>
      <c r="J1075" s="46"/>
      <c r="K1075" s="51"/>
      <c r="L1075" s="11"/>
      <c r="M1075" s="46"/>
      <c r="N1075" s="51"/>
      <c r="O1075" s="59"/>
    </row>
    <row r="1076" spans="1:15">
      <c r="A1076" s="7"/>
      <c r="B1076" s="22"/>
      <c r="C1076" s="15"/>
      <c r="E1076" s="51"/>
      <c r="F1076" s="11"/>
      <c r="G1076" s="11"/>
      <c r="H1076" s="51"/>
      <c r="I1076" s="11"/>
      <c r="J1076" s="11"/>
      <c r="K1076" s="51"/>
      <c r="L1076" s="11"/>
      <c r="N1076" s="51"/>
      <c r="O1076" s="59"/>
    </row>
    <row r="1077" spans="1:15">
      <c r="A1077" s="7"/>
      <c r="B1077" s="9"/>
      <c r="E1077" s="52"/>
      <c r="F1077" s="11"/>
      <c r="G1077" s="11"/>
      <c r="H1077" s="52"/>
      <c r="I1077" s="11"/>
      <c r="J1077" s="11"/>
      <c r="K1077" s="52"/>
      <c r="L1077" s="11"/>
      <c r="N1077" s="52"/>
      <c r="O1077" s="59"/>
    </row>
    <row r="1078" spans="1:15">
      <c r="A1078" s="7"/>
      <c r="B1078" s="9"/>
      <c r="E1078" s="15"/>
      <c r="F1078" s="11"/>
      <c r="G1078" s="11"/>
      <c r="H1078" s="15"/>
      <c r="I1078" s="11"/>
      <c r="J1078" s="11"/>
      <c r="K1078" s="11"/>
      <c r="L1078" s="11"/>
      <c r="M1078" s="31"/>
      <c r="N1078" s="51"/>
      <c r="O1078" s="59"/>
    </row>
    <row r="1079" spans="1:15">
      <c r="A1079" s="7"/>
      <c r="B1079" s="9"/>
      <c r="F1079" s="11"/>
      <c r="G1079" s="11"/>
      <c r="H1079" s="11"/>
      <c r="I1079" s="11"/>
      <c r="J1079" s="11"/>
      <c r="K1079" s="11"/>
      <c r="L1079" s="11"/>
      <c r="M1079" s="5"/>
      <c r="N1079" s="32"/>
    </row>
    <row r="1080" spans="1:15">
      <c r="A1080" s="7"/>
      <c r="B1080" s="9"/>
      <c r="F1080" s="11"/>
      <c r="G1080" s="11"/>
      <c r="H1080" s="11"/>
      <c r="I1080" s="11"/>
      <c r="J1080" s="11"/>
      <c r="K1080" s="11"/>
      <c r="L1080" s="11"/>
      <c r="M1080" s="33"/>
      <c r="N1080" s="34"/>
      <c r="O1080" s="60"/>
    </row>
  </sheetData>
  <autoFilter ref="A5:O1070" xr:uid="{5A5228BA-3003-4D62-BCD4-F2E84A25DEBC}">
    <sortState ref="A6:O1074">
      <sortCondition ref="O5:O1070"/>
    </sortState>
  </autoFilter>
  <hyperlinks>
    <hyperlink ref="G1" location="SAVE!A1" display="Click Here for SAVE" xr:uid="{36F3128E-EE63-4846-9FF9-BA9CCE8C624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12"/>
  </sheetPr>
  <dimension ref="A1:R341"/>
  <sheetViews>
    <sheetView zoomScale="80" zoomScaleNormal="80" workbookViewId="0">
      <pane xSplit="4" ySplit="5" topLeftCell="E303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8.85546875" defaultRowHeight="15.75"/>
  <cols>
    <col min="1" max="2" width="7.140625" style="38" customWidth="1"/>
    <col min="3" max="3" width="9.28515625" style="38" customWidth="1"/>
    <col min="4" max="4" width="35.140625" style="40" bestFit="1" customWidth="1"/>
    <col min="5" max="6" width="13.85546875" style="6" bestFit="1" customWidth="1"/>
    <col min="7" max="7" width="14.85546875" style="6" bestFit="1" customWidth="1"/>
    <col min="8" max="9" width="13.85546875" style="6" bestFit="1" customWidth="1"/>
    <col min="10" max="10" width="14.85546875" style="6" bestFit="1" customWidth="1"/>
    <col min="11" max="12" width="13.85546875" style="6" bestFit="1" customWidth="1"/>
    <col min="13" max="13" width="14.85546875" style="6" bestFit="1" customWidth="1"/>
    <col min="14" max="15" width="13.85546875" style="6" bestFit="1" customWidth="1"/>
    <col min="16" max="16" width="14.85546875" style="6" bestFit="1" customWidth="1"/>
    <col min="17" max="17" width="15.42578125" style="10" customWidth="1"/>
    <col min="18" max="18" width="5.140625" style="6" customWidth="1"/>
    <col min="19" max="16384" width="8.85546875" style="6"/>
  </cols>
  <sheetData>
    <row r="1" spans="1:18" ht="32.25" thickBot="1">
      <c r="B1" s="16"/>
      <c r="C1" s="16"/>
      <c r="D1" s="63" t="s">
        <v>2989</v>
      </c>
      <c r="E1" s="63"/>
      <c r="F1" s="18" t="s">
        <v>251</v>
      </c>
      <c r="G1" s="17"/>
    </row>
    <row r="2" spans="1:18" ht="15">
      <c r="B2" s="39"/>
      <c r="D2" s="62" t="s">
        <v>1739</v>
      </c>
      <c r="E2" s="62"/>
      <c r="F2" s="62"/>
      <c r="G2" s="62"/>
      <c r="I2" s="25">
        <v>1231.8189761134652</v>
      </c>
      <c r="J2" s="26">
        <v>1</v>
      </c>
      <c r="K2" s="64" t="s">
        <v>2983</v>
      </c>
      <c r="L2" s="65"/>
    </row>
    <row r="3" spans="1:18" ht="13.5" thickBot="1">
      <c r="A3" s="10"/>
      <c r="B3" s="10"/>
      <c r="C3" s="10"/>
      <c r="D3" s="19"/>
      <c r="E3" s="5"/>
      <c r="F3" s="5"/>
      <c r="G3" s="5"/>
      <c r="H3" s="5"/>
      <c r="I3" s="27">
        <f>I2*J3</f>
        <v>1170.2280273077918</v>
      </c>
      <c r="J3" s="28">
        <v>0.95</v>
      </c>
      <c r="K3" s="66" t="s">
        <v>1772</v>
      </c>
      <c r="L3" s="67"/>
      <c r="M3" s="5"/>
      <c r="N3" s="5"/>
      <c r="O3" s="5"/>
      <c r="P3" s="5"/>
    </row>
    <row r="4" spans="1:18" ht="12.75" customHeight="1">
      <c r="A4" s="10"/>
      <c r="B4" s="10"/>
      <c r="C4" s="10"/>
      <c r="D4" s="1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6"/>
    </row>
    <row r="5" spans="1:18" ht="25.5">
      <c r="A5" s="1" t="s">
        <v>1394</v>
      </c>
      <c r="B5" s="1" t="s">
        <v>1395</v>
      </c>
      <c r="C5" s="1" t="s">
        <v>2987</v>
      </c>
      <c r="D5" s="20" t="s">
        <v>1176</v>
      </c>
      <c r="E5" s="4">
        <v>44743</v>
      </c>
      <c r="F5" s="4">
        <v>44774</v>
      </c>
      <c r="G5" s="4">
        <v>44805</v>
      </c>
      <c r="H5" s="4">
        <v>44835</v>
      </c>
      <c r="I5" s="4">
        <v>44866</v>
      </c>
      <c r="J5" s="4">
        <v>44896</v>
      </c>
      <c r="K5" s="4">
        <v>44927</v>
      </c>
      <c r="L5" s="4">
        <v>44958</v>
      </c>
      <c r="M5" s="4">
        <v>44986</v>
      </c>
      <c r="N5" s="4">
        <v>45017</v>
      </c>
      <c r="O5" s="4">
        <v>45047</v>
      </c>
      <c r="P5" s="4">
        <v>45078</v>
      </c>
      <c r="Q5" s="56" t="s">
        <v>2984</v>
      </c>
      <c r="R5" s="6" t="s">
        <v>2986</v>
      </c>
    </row>
    <row r="6" spans="1:18" ht="12.75">
      <c r="A6" s="10" t="s">
        <v>242</v>
      </c>
      <c r="B6" s="10" t="s">
        <v>1396</v>
      </c>
      <c r="C6" s="10" t="s">
        <v>1725</v>
      </c>
      <c r="D6" s="23" t="s">
        <v>687</v>
      </c>
      <c r="E6" s="13">
        <v>28834.54460301797</v>
      </c>
      <c r="F6" s="45">
        <v>28834.54460301797</v>
      </c>
      <c r="G6" s="13">
        <v>28834.54460301797</v>
      </c>
      <c r="H6" s="13">
        <v>30683.336872625641</v>
      </c>
      <c r="I6" s="13">
        <v>30683.336872625641</v>
      </c>
      <c r="J6" s="13">
        <v>30683.336872625641</v>
      </c>
      <c r="K6" s="13">
        <v>30683.336872625641</v>
      </c>
      <c r="L6" s="13">
        <v>30683.336872625641</v>
      </c>
      <c r="M6" s="13">
        <v>30683.336872625641</v>
      </c>
      <c r="N6" s="13">
        <v>30683.336872625641</v>
      </c>
      <c r="O6" s="13">
        <v>30683.336872625641</v>
      </c>
      <c r="P6" s="13">
        <v>30683.336872625641</v>
      </c>
      <c r="Q6" s="13">
        <f t="shared" ref="Q6:Q31" si="0">SUM(E6:P6)</f>
        <v>362653.66566268459</v>
      </c>
      <c r="R6" s="6">
        <f t="shared" ref="R6:R31" si="1">IF(P6&gt;0,1,0)</f>
        <v>1</v>
      </c>
    </row>
    <row r="7" spans="1:18" ht="12.75">
      <c r="A7" s="10" t="s">
        <v>242</v>
      </c>
      <c r="B7" s="10" t="s">
        <v>1399</v>
      </c>
      <c r="C7" s="10" t="s">
        <v>1727</v>
      </c>
      <c r="D7" s="23" t="s">
        <v>688</v>
      </c>
      <c r="E7" s="13">
        <v>57268.997106026334</v>
      </c>
      <c r="F7" s="45">
        <v>57268.997106026334</v>
      </c>
      <c r="G7" s="13">
        <v>57268.997106026334</v>
      </c>
      <c r="H7" s="13">
        <v>60940.928832207428</v>
      </c>
      <c r="I7" s="13">
        <v>60940.928832207428</v>
      </c>
      <c r="J7" s="13">
        <v>60940.928832207428</v>
      </c>
      <c r="K7" s="13">
        <v>60940.928832207428</v>
      </c>
      <c r="L7" s="13">
        <v>60940.928832207428</v>
      </c>
      <c r="M7" s="13">
        <v>60940.928832207428</v>
      </c>
      <c r="N7" s="13">
        <v>60940.928832207428</v>
      </c>
      <c r="O7" s="13">
        <v>60940.928832207428</v>
      </c>
      <c r="P7" s="13">
        <v>60940.928832207428</v>
      </c>
      <c r="Q7" s="13">
        <f t="shared" si="0"/>
        <v>720275.35080794606</v>
      </c>
      <c r="R7" s="6">
        <f t="shared" si="1"/>
        <v>1</v>
      </c>
    </row>
    <row r="8" spans="1:18" ht="12.75">
      <c r="A8" s="10" t="s">
        <v>242</v>
      </c>
      <c r="B8" s="10" t="s">
        <v>1400</v>
      </c>
      <c r="C8" s="10" t="s">
        <v>1728</v>
      </c>
      <c r="D8" s="23" t="s">
        <v>689</v>
      </c>
      <c r="E8" s="13">
        <v>16459.602905046402</v>
      </c>
      <c r="F8" s="45">
        <v>16459.602905046402</v>
      </c>
      <c r="G8" s="13">
        <v>16459.602905046402</v>
      </c>
      <c r="H8" s="13">
        <v>17514.947701734352</v>
      </c>
      <c r="I8" s="13">
        <v>17514.947701734352</v>
      </c>
      <c r="J8" s="13">
        <v>17514.947701734352</v>
      </c>
      <c r="K8" s="13">
        <v>17514.947701734352</v>
      </c>
      <c r="L8" s="13">
        <v>17514.947701734352</v>
      </c>
      <c r="M8" s="13">
        <v>17514.947701734352</v>
      </c>
      <c r="N8" s="13">
        <v>17514.947701734352</v>
      </c>
      <c r="O8" s="13">
        <v>17514.947701734352</v>
      </c>
      <c r="P8" s="13">
        <v>17514.947701734352</v>
      </c>
      <c r="Q8" s="13">
        <f t="shared" si="0"/>
        <v>207013.33803074833</v>
      </c>
      <c r="R8" s="6">
        <f t="shared" si="1"/>
        <v>1</v>
      </c>
    </row>
    <row r="9" spans="1:18" ht="12.75">
      <c r="A9" s="10" t="s">
        <v>243</v>
      </c>
      <c r="B9" s="10" t="s">
        <v>1402</v>
      </c>
      <c r="C9" s="10" t="str">
        <f t="shared" ref="C9:C35" si="2">A9&amp;"-"&amp;B9</f>
        <v>02-1431</v>
      </c>
      <c r="D9" s="23" t="s">
        <v>696</v>
      </c>
      <c r="E9" s="13">
        <v>38371.623731153959</v>
      </c>
      <c r="F9" s="45">
        <v>38371.623731153959</v>
      </c>
      <c r="G9" s="13">
        <v>38371.623731153959</v>
      </c>
      <c r="H9" s="13">
        <v>40831.907474252381</v>
      </c>
      <c r="I9" s="13">
        <v>40831.907474252381</v>
      </c>
      <c r="J9" s="13">
        <v>40831.907474252381</v>
      </c>
      <c r="K9" s="13">
        <v>40831.907474252381</v>
      </c>
      <c r="L9" s="13">
        <v>40831.907474252381</v>
      </c>
      <c r="M9" s="13">
        <v>40831.907474252381</v>
      </c>
      <c r="N9" s="13">
        <v>40831.907474252381</v>
      </c>
      <c r="O9" s="13">
        <v>40831.907474252381</v>
      </c>
      <c r="P9" s="13">
        <v>40831.907474252381</v>
      </c>
      <c r="Q9" s="13">
        <f t="shared" si="0"/>
        <v>482602.03846173343</v>
      </c>
      <c r="R9" s="6">
        <f t="shared" si="1"/>
        <v>1</v>
      </c>
    </row>
    <row r="10" spans="1:18" ht="12.75">
      <c r="A10" s="10" t="s">
        <v>244</v>
      </c>
      <c r="B10" s="10" t="s">
        <v>1408</v>
      </c>
      <c r="C10" s="10" t="str">
        <f t="shared" si="2"/>
        <v>03-0135</v>
      </c>
      <c r="D10" s="23" t="s">
        <v>706</v>
      </c>
      <c r="E10" s="13">
        <v>97575.950065133744</v>
      </c>
      <c r="F10" s="45">
        <v>97575.950065133744</v>
      </c>
      <c r="G10" s="13">
        <v>97575.950065133744</v>
      </c>
      <c r="H10" s="13">
        <v>103832.25356025335</v>
      </c>
      <c r="I10" s="13">
        <v>103832.25356025335</v>
      </c>
      <c r="J10" s="13">
        <v>103832.25356025335</v>
      </c>
      <c r="K10" s="13">
        <v>103832.25356025335</v>
      </c>
      <c r="L10" s="13">
        <v>103832.25356025335</v>
      </c>
      <c r="M10" s="13">
        <v>103832.25356025335</v>
      </c>
      <c r="N10" s="13">
        <v>103832.25356025335</v>
      </c>
      <c r="O10" s="13">
        <v>103832.25356025335</v>
      </c>
      <c r="P10" s="13">
        <v>103832.25356025335</v>
      </c>
      <c r="Q10" s="13">
        <f t="shared" si="0"/>
        <v>1227218.1322376812</v>
      </c>
      <c r="R10" s="6">
        <f t="shared" si="1"/>
        <v>1</v>
      </c>
    </row>
    <row r="11" spans="1:18" ht="12.75">
      <c r="A11" s="10" t="s">
        <v>244</v>
      </c>
      <c r="B11" s="10" t="s">
        <v>1409</v>
      </c>
      <c r="C11" s="10" t="str">
        <f t="shared" si="2"/>
        <v>03-1972</v>
      </c>
      <c r="D11" s="23" t="s">
        <v>708</v>
      </c>
      <c r="E11" s="13">
        <v>30732.655961203087</v>
      </c>
      <c r="F11" s="45">
        <v>30732.655961203087</v>
      </c>
      <c r="G11" s="13">
        <v>30732.655961203087</v>
      </c>
      <c r="H11" s="13">
        <v>32703.149948461596</v>
      </c>
      <c r="I11" s="13">
        <v>32703.149948461596</v>
      </c>
      <c r="J11" s="13">
        <v>32703.149948461596</v>
      </c>
      <c r="K11" s="13">
        <v>32703.149948461596</v>
      </c>
      <c r="L11" s="13">
        <v>32703.149948461596</v>
      </c>
      <c r="M11" s="13">
        <v>32703.149948461596</v>
      </c>
      <c r="N11" s="13">
        <v>32703.149948461596</v>
      </c>
      <c r="O11" s="13">
        <v>32703.149948461596</v>
      </c>
      <c r="P11" s="13">
        <v>32703.149948461596</v>
      </c>
      <c r="Q11" s="13">
        <f t="shared" si="0"/>
        <v>386526.31741976371</v>
      </c>
      <c r="R11" s="6">
        <f t="shared" si="1"/>
        <v>1</v>
      </c>
    </row>
    <row r="12" spans="1:18" ht="12.75">
      <c r="A12" s="10" t="s">
        <v>244</v>
      </c>
      <c r="B12" s="10" t="s">
        <v>1412</v>
      </c>
      <c r="C12" s="10" t="str">
        <f t="shared" si="2"/>
        <v>03-5310</v>
      </c>
      <c r="D12" s="23" t="s">
        <v>709</v>
      </c>
      <c r="E12" s="13">
        <v>62860.982038718757</v>
      </c>
      <c r="F12" s="45">
        <v>62860.982038718757</v>
      </c>
      <c r="G12" s="13">
        <v>62860.982038718757</v>
      </c>
      <c r="H12" s="13">
        <v>66891.456570331982</v>
      </c>
      <c r="I12" s="13">
        <v>66891.456570331982</v>
      </c>
      <c r="J12" s="13">
        <v>66891.456570331982</v>
      </c>
      <c r="K12" s="13">
        <v>66891.456570331982</v>
      </c>
      <c r="L12" s="13">
        <v>66891.456570331982</v>
      </c>
      <c r="M12" s="13">
        <v>66891.456570331982</v>
      </c>
      <c r="N12" s="13">
        <v>66891.456570331982</v>
      </c>
      <c r="O12" s="13">
        <v>66891.456570331982</v>
      </c>
      <c r="P12" s="13">
        <v>66891.456570331982</v>
      </c>
      <c r="Q12" s="13">
        <f t="shared" si="0"/>
        <v>790606.05524914397</v>
      </c>
      <c r="R12" s="6">
        <f t="shared" si="1"/>
        <v>1</v>
      </c>
    </row>
    <row r="13" spans="1:18" ht="12.75">
      <c r="A13" s="10" t="s">
        <v>245</v>
      </c>
      <c r="B13" s="10" t="s">
        <v>1413</v>
      </c>
      <c r="C13" s="10" t="str">
        <f t="shared" si="2"/>
        <v>04-1071</v>
      </c>
      <c r="D13" s="23" t="s">
        <v>721</v>
      </c>
      <c r="E13" s="13">
        <v>123321.41147737986</v>
      </c>
      <c r="F13" s="45">
        <v>123321.41147737986</v>
      </c>
      <c r="G13" s="13">
        <v>123321.41147737986</v>
      </c>
      <c r="H13" s="13">
        <v>131228.44366240085</v>
      </c>
      <c r="I13" s="13">
        <v>131228.44366240085</v>
      </c>
      <c r="J13" s="13">
        <v>131228.44366240085</v>
      </c>
      <c r="K13" s="13">
        <v>131228.44366240085</v>
      </c>
      <c r="L13" s="13">
        <v>131228.44366240085</v>
      </c>
      <c r="M13" s="13">
        <v>131228.44366240085</v>
      </c>
      <c r="N13" s="13">
        <v>131228.44366240085</v>
      </c>
      <c r="O13" s="13">
        <v>131228.44366240085</v>
      </c>
      <c r="P13" s="13">
        <v>131228.44366240085</v>
      </c>
      <c r="Q13" s="13">
        <f t="shared" si="0"/>
        <v>1551020.2273937471</v>
      </c>
      <c r="R13" s="6">
        <f t="shared" si="1"/>
        <v>1</v>
      </c>
    </row>
    <row r="14" spans="1:18" ht="12.75">
      <c r="A14" s="10" t="s">
        <v>245</v>
      </c>
      <c r="B14" s="10" t="s">
        <v>1414</v>
      </c>
      <c r="C14" s="10" t="str">
        <f t="shared" si="2"/>
        <v>04-4491</v>
      </c>
      <c r="D14" s="23" t="s">
        <v>722</v>
      </c>
      <c r="E14" s="13">
        <v>31486.317824011876</v>
      </c>
      <c r="F14" s="45">
        <v>31486.317824011876</v>
      </c>
      <c r="G14" s="13">
        <v>31486.317824011876</v>
      </c>
      <c r="H14" s="13">
        <v>33505.13455210234</v>
      </c>
      <c r="I14" s="13">
        <v>33505.13455210234</v>
      </c>
      <c r="J14" s="13">
        <v>33505.13455210234</v>
      </c>
      <c r="K14" s="13">
        <v>33505.13455210234</v>
      </c>
      <c r="L14" s="13">
        <v>33505.13455210234</v>
      </c>
      <c r="M14" s="13">
        <v>33505.13455210234</v>
      </c>
      <c r="N14" s="13">
        <v>33505.13455210234</v>
      </c>
      <c r="O14" s="13">
        <v>33505.13455210234</v>
      </c>
      <c r="P14" s="13">
        <v>33505.13455210234</v>
      </c>
      <c r="Q14" s="13">
        <f t="shared" si="0"/>
        <v>396005.16444095672</v>
      </c>
      <c r="R14" s="6">
        <f t="shared" si="1"/>
        <v>1</v>
      </c>
    </row>
    <row r="15" spans="1:18" ht="12.75">
      <c r="A15" s="10" t="s">
        <v>245</v>
      </c>
      <c r="B15" s="10" t="s">
        <v>1415</v>
      </c>
      <c r="C15" s="10" t="str">
        <f t="shared" si="2"/>
        <v>04-4518</v>
      </c>
      <c r="D15" s="23" t="s">
        <v>723</v>
      </c>
      <c r="E15" s="13">
        <v>17241.178170181447</v>
      </c>
      <c r="F15" s="45">
        <v>17241.178170181447</v>
      </c>
      <c r="G15" s="13">
        <v>17241.178170181447</v>
      </c>
      <c r="H15" s="13">
        <v>18346.635438843277</v>
      </c>
      <c r="I15" s="13">
        <v>18346.635438843277</v>
      </c>
      <c r="J15" s="13">
        <v>18346.635438843277</v>
      </c>
      <c r="K15" s="13">
        <v>18346.635438843277</v>
      </c>
      <c r="L15" s="13">
        <v>18346.635438843277</v>
      </c>
      <c r="M15" s="13">
        <v>18346.635438843277</v>
      </c>
      <c r="N15" s="13">
        <v>18346.635438843277</v>
      </c>
      <c r="O15" s="13">
        <v>18346.635438843277</v>
      </c>
      <c r="P15" s="13">
        <v>18346.635438843277</v>
      </c>
      <c r="Q15" s="13">
        <f t="shared" si="0"/>
        <v>216843.25346013386</v>
      </c>
      <c r="R15" s="6">
        <f t="shared" si="1"/>
        <v>1</v>
      </c>
    </row>
    <row r="16" spans="1:18" ht="12.75">
      <c r="A16" s="10" t="s">
        <v>246</v>
      </c>
      <c r="B16" s="10" t="s">
        <v>1418</v>
      </c>
      <c r="C16" s="10" t="str">
        <f t="shared" si="2"/>
        <v>05-0414</v>
      </c>
      <c r="D16" s="23" t="s">
        <v>732</v>
      </c>
      <c r="E16" s="13">
        <v>48736.800461635408</v>
      </c>
      <c r="F16" s="45">
        <v>48736.800461635408</v>
      </c>
      <c r="G16" s="13">
        <v>48736.800461635408</v>
      </c>
      <c r="H16" s="13">
        <v>51861.671035435014</v>
      </c>
      <c r="I16" s="13">
        <v>51861.671035435014</v>
      </c>
      <c r="J16" s="13">
        <v>51861.671035435014</v>
      </c>
      <c r="K16" s="13">
        <v>51861.671035435014</v>
      </c>
      <c r="L16" s="13">
        <v>51861.671035435014</v>
      </c>
      <c r="M16" s="13">
        <v>51861.671035435014</v>
      </c>
      <c r="N16" s="13">
        <v>51861.671035435014</v>
      </c>
      <c r="O16" s="13">
        <v>51861.671035435014</v>
      </c>
      <c r="P16" s="13">
        <v>51861.671035435014</v>
      </c>
      <c r="Q16" s="13">
        <f t="shared" si="0"/>
        <v>612965.44070382137</v>
      </c>
      <c r="R16" s="6">
        <f t="shared" si="1"/>
        <v>1</v>
      </c>
    </row>
    <row r="17" spans="1:18" ht="12.75">
      <c r="A17" s="10" t="s">
        <v>246</v>
      </c>
      <c r="B17" s="10" t="s">
        <v>1420</v>
      </c>
      <c r="C17" s="10" t="str">
        <f t="shared" si="2"/>
        <v>05-2151</v>
      </c>
      <c r="D17" s="23" t="s">
        <v>1384</v>
      </c>
      <c r="E17" s="13">
        <v>37869.182489281426</v>
      </c>
      <c r="F17" s="45">
        <v>37869.182489281426</v>
      </c>
      <c r="G17" s="13">
        <v>37869.182489281426</v>
      </c>
      <c r="H17" s="13">
        <v>40297.251071825223</v>
      </c>
      <c r="I17" s="13">
        <v>40297.251071825223</v>
      </c>
      <c r="J17" s="13">
        <v>40297.251071825223</v>
      </c>
      <c r="K17" s="13">
        <v>40297.251071825223</v>
      </c>
      <c r="L17" s="13">
        <v>40297.251071825223</v>
      </c>
      <c r="M17" s="13">
        <v>40297.251071825223</v>
      </c>
      <c r="N17" s="13">
        <v>40297.251071825223</v>
      </c>
      <c r="O17" s="13">
        <v>40297.251071825223</v>
      </c>
      <c r="P17" s="13">
        <v>40297.251071825223</v>
      </c>
      <c r="Q17" s="13">
        <f t="shared" si="0"/>
        <v>476282.80711427121</v>
      </c>
      <c r="R17" s="6">
        <f t="shared" si="1"/>
        <v>1</v>
      </c>
    </row>
    <row r="18" spans="1:18" ht="12.75">
      <c r="A18" s="10" t="s">
        <v>247</v>
      </c>
      <c r="B18" s="10" t="s">
        <v>1422</v>
      </c>
      <c r="C18" s="10" t="str">
        <f t="shared" si="2"/>
        <v>06-0576</v>
      </c>
      <c r="D18" s="23" t="s">
        <v>19</v>
      </c>
      <c r="E18" s="13">
        <v>43851.955054541373</v>
      </c>
      <c r="F18" s="45">
        <v>43851.955054541373</v>
      </c>
      <c r="G18" s="13">
        <v>43851.955054541373</v>
      </c>
      <c r="H18" s="13">
        <v>46663.622678504238</v>
      </c>
      <c r="I18" s="13">
        <v>46663.622678504238</v>
      </c>
      <c r="J18" s="13">
        <v>46663.622678504238</v>
      </c>
      <c r="K18" s="13">
        <v>46663.622678504238</v>
      </c>
      <c r="L18" s="13">
        <v>46663.622678504238</v>
      </c>
      <c r="M18" s="13">
        <v>46663.622678504238</v>
      </c>
      <c r="N18" s="13">
        <v>46663.622678504238</v>
      </c>
      <c r="O18" s="13">
        <v>46663.622678504238</v>
      </c>
      <c r="P18" s="13">
        <v>46663.622678504238</v>
      </c>
      <c r="Q18" s="13">
        <f t="shared" si="0"/>
        <v>551528.46927016205</v>
      </c>
      <c r="R18" s="6">
        <f t="shared" si="1"/>
        <v>1</v>
      </c>
    </row>
    <row r="19" spans="1:18" ht="12.75">
      <c r="A19" s="10" t="s">
        <v>247</v>
      </c>
      <c r="B19" s="10" t="s">
        <v>1423</v>
      </c>
      <c r="C19" s="10" t="str">
        <f t="shared" si="2"/>
        <v>06-0609</v>
      </c>
      <c r="D19" s="23" t="s">
        <v>20</v>
      </c>
      <c r="E19" s="13">
        <v>140562.58964756131</v>
      </c>
      <c r="F19" s="45">
        <v>140562.58964756131</v>
      </c>
      <c r="G19" s="13">
        <v>140562.58964756131</v>
      </c>
      <c r="H19" s="13">
        <v>149575.07910124413</v>
      </c>
      <c r="I19" s="13">
        <v>149575.07910124413</v>
      </c>
      <c r="J19" s="13">
        <v>149575.07910124413</v>
      </c>
      <c r="K19" s="13">
        <v>149575.07910124413</v>
      </c>
      <c r="L19" s="13">
        <v>149575.07910124413</v>
      </c>
      <c r="M19" s="13">
        <v>149575.07910124413</v>
      </c>
      <c r="N19" s="13">
        <v>149575.07910124413</v>
      </c>
      <c r="O19" s="13">
        <v>149575.07910124413</v>
      </c>
      <c r="P19" s="13">
        <v>149575.07910124413</v>
      </c>
      <c r="Q19" s="13">
        <f t="shared" si="0"/>
        <v>1767863.4808538815</v>
      </c>
      <c r="R19" s="6">
        <f t="shared" si="1"/>
        <v>1</v>
      </c>
    </row>
    <row r="20" spans="1:18" ht="12.75">
      <c r="A20" s="10" t="s">
        <v>247</v>
      </c>
      <c r="B20" s="10" t="s">
        <v>1429</v>
      </c>
      <c r="C20" s="10" t="str">
        <f t="shared" si="2"/>
        <v>06-6660</v>
      </c>
      <c r="D20" s="23" t="s">
        <v>25</v>
      </c>
      <c r="E20" s="13">
        <v>150471.84747338065</v>
      </c>
      <c r="F20" s="45">
        <v>150471.84747338065</v>
      </c>
      <c r="G20" s="13">
        <v>150471.84747338065</v>
      </c>
      <c r="H20" s="13">
        <v>160119.69148244656</v>
      </c>
      <c r="I20" s="13">
        <v>160119.69148244656</v>
      </c>
      <c r="J20" s="13">
        <v>160119.69148244656</v>
      </c>
      <c r="K20" s="13">
        <v>160119.69148244656</v>
      </c>
      <c r="L20" s="13">
        <v>160119.69148244656</v>
      </c>
      <c r="M20" s="13">
        <v>160119.69148244656</v>
      </c>
      <c r="N20" s="13">
        <v>160119.69148244656</v>
      </c>
      <c r="O20" s="13">
        <v>160119.69148244656</v>
      </c>
      <c r="P20" s="13">
        <v>160119.69148244656</v>
      </c>
      <c r="Q20" s="13">
        <f t="shared" si="0"/>
        <v>1892492.7657621615</v>
      </c>
      <c r="R20" s="6">
        <f t="shared" si="1"/>
        <v>1</v>
      </c>
    </row>
    <row r="21" spans="1:18" ht="12.75">
      <c r="A21" s="10" t="s">
        <v>248</v>
      </c>
      <c r="B21" s="10" t="s">
        <v>1430</v>
      </c>
      <c r="C21" s="10" t="str">
        <f t="shared" si="2"/>
        <v>07-1044</v>
      </c>
      <c r="D21" s="23" t="s">
        <v>37</v>
      </c>
      <c r="E21" s="13">
        <v>517868.04889150517</v>
      </c>
      <c r="F21" s="45">
        <v>517868.04889150517</v>
      </c>
      <c r="G21" s="13">
        <v>517868.04889150517</v>
      </c>
      <c r="H21" s="13">
        <v>551072.33419057692</v>
      </c>
      <c r="I21" s="13">
        <v>551072.33419057692</v>
      </c>
      <c r="J21" s="13">
        <v>551072.33419057692</v>
      </c>
      <c r="K21" s="13">
        <v>551072.33419057692</v>
      </c>
      <c r="L21" s="13">
        <v>551072.33419057692</v>
      </c>
      <c r="M21" s="13">
        <v>551072.33419057692</v>
      </c>
      <c r="N21" s="13">
        <v>551072.33419057692</v>
      </c>
      <c r="O21" s="13">
        <v>551072.33419057692</v>
      </c>
      <c r="P21" s="13">
        <v>551072.33419057692</v>
      </c>
      <c r="Q21" s="13">
        <f t="shared" si="0"/>
        <v>6513255.1543897092</v>
      </c>
      <c r="R21" s="6">
        <f t="shared" si="1"/>
        <v>1</v>
      </c>
    </row>
    <row r="22" spans="1:18" ht="12.75">
      <c r="A22" s="10" t="s">
        <v>248</v>
      </c>
      <c r="B22" s="10" t="s">
        <v>1433</v>
      </c>
      <c r="C22" s="10" t="str">
        <f t="shared" si="2"/>
        <v>07-1908</v>
      </c>
      <c r="D22" s="23" t="s">
        <v>40</v>
      </c>
      <c r="E22" s="13">
        <v>35459.325421781708</v>
      </c>
      <c r="F22" s="45">
        <v>35459.325421781708</v>
      </c>
      <c r="G22" s="13">
        <v>35459.325421781708</v>
      </c>
      <c r="H22" s="13">
        <v>37732.88054907271</v>
      </c>
      <c r="I22" s="13">
        <v>37732.88054907271</v>
      </c>
      <c r="J22" s="13">
        <v>37732.88054907271</v>
      </c>
      <c r="K22" s="13">
        <v>37732.88054907271</v>
      </c>
      <c r="L22" s="13">
        <v>37732.88054907271</v>
      </c>
      <c r="M22" s="13">
        <v>37732.88054907271</v>
      </c>
      <c r="N22" s="13">
        <v>37732.88054907271</v>
      </c>
      <c r="O22" s="13">
        <v>37732.88054907271</v>
      </c>
      <c r="P22" s="13">
        <v>37732.88054907271</v>
      </c>
      <c r="Q22" s="13">
        <f t="shared" si="0"/>
        <v>445973.90120699938</v>
      </c>
      <c r="R22" s="6">
        <f t="shared" si="1"/>
        <v>1</v>
      </c>
    </row>
    <row r="23" spans="1:18" ht="12.75">
      <c r="A23" s="10" t="s">
        <v>248</v>
      </c>
      <c r="B23" s="10">
        <v>1935</v>
      </c>
      <c r="C23" s="10" t="str">
        <f t="shared" si="2"/>
        <v>07-1935</v>
      </c>
      <c r="D23" s="23" t="s">
        <v>1428</v>
      </c>
      <c r="E23" s="13">
        <v>92430.57956966135</v>
      </c>
      <c r="F23" s="45">
        <v>92430.57956966135</v>
      </c>
      <c r="G23" s="13">
        <v>92430.57956966135</v>
      </c>
      <c r="H23" s="13">
        <v>98356.975957619594</v>
      </c>
      <c r="I23" s="13">
        <v>98356.975957619594</v>
      </c>
      <c r="J23" s="13">
        <v>98356.975957619594</v>
      </c>
      <c r="K23" s="13">
        <v>98356.975957619594</v>
      </c>
      <c r="L23" s="13">
        <v>98356.975957619594</v>
      </c>
      <c r="M23" s="13">
        <v>98356.975957619594</v>
      </c>
      <c r="N23" s="13">
        <v>98356.975957619594</v>
      </c>
      <c r="O23" s="13">
        <v>98356.975957619594</v>
      </c>
      <c r="P23" s="13">
        <v>98356.975957619594</v>
      </c>
      <c r="Q23" s="13">
        <f t="shared" si="0"/>
        <v>1162504.5223275602</v>
      </c>
      <c r="R23" s="6">
        <f t="shared" si="1"/>
        <v>1</v>
      </c>
    </row>
    <row r="24" spans="1:18" ht="12.75">
      <c r="A24" s="10" t="s">
        <v>248</v>
      </c>
      <c r="B24" s="10" t="s">
        <v>1435</v>
      </c>
      <c r="C24" s="10" t="str">
        <f t="shared" si="2"/>
        <v>07-3042</v>
      </c>
      <c r="D24" s="23" t="s">
        <v>42</v>
      </c>
      <c r="E24" s="13">
        <v>63102.898192212946</v>
      </c>
      <c r="F24" s="45">
        <v>63102.898192212946</v>
      </c>
      <c r="G24" s="13">
        <v>63102.898192212946</v>
      </c>
      <c r="H24" s="13">
        <v>67148.883727056178</v>
      </c>
      <c r="I24" s="13">
        <v>67148.883727056178</v>
      </c>
      <c r="J24" s="13">
        <v>67148.883727056178</v>
      </c>
      <c r="K24" s="13">
        <v>67148.883727056178</v>
      </c>
      <c r="L24" s="13">
        <v>67148.883727056178</v>
      </c>
      <c r="M24" s="13">
        <v>67148.883727056178</v>
      </c>
      <c r="N24" s="13">
        <v>67148.883727056178</v>
      </c>
      <c r="O24" s="13">
        <v>67148.883727056178</v>
      </c>
      <c r="P24" s="13">
        <v>67148.883727056178</v>
      </c>
      <c r="Q24" s="13">
        <f t="shared" si="0"/>
        <v>793648.64812014461</v>
      </c>
      <c r="R24" s="6">
        <f t="shared" si="1"/>
        <v>1</v>
      </c>
    </row>
    <row r="25" spans="1:18" ht="12.75">
      <c r="A25" s="10" t="s">
        <v>248</v>
      </c>
      <c r="B25" s="10" t="s">
        <v>1439</v>
      </c>
      <c r="C25" s="10" t="str">
        <f t="shared" si="2"/>
        <v>07-6795</v>
      </c>
      <c r="D25" s="23" t="s">
        <v>46</v>
      </c>
      <c r="E25" s="13">
        <v>993707.81834711728</v>
      </c>
      <c r="F25" s="45">
        <v>993707.81834711728</v>
      </c>
      <c r="G25" s="13">
        <v>993707.81834711728</v>
      </c>
      <c r="H25" s="13">
        <v>1057421.6504225705</v>
      </c>
      <c r="I25" s="13">
        <v>1057421.6504225705</v>
      </c>
      <c r="J25" s="13">
        <v>1057421.6504225705</v>
      </c>
      <c r="K25" s="13">
        <v>1057421.6504225705</v>
      </c>
      <c r="L25" s="13">
        <v>1057421.6504225705</v>
      </c>
      <c r="M25" s="13">
        <v>1057421.6504225705</v>
      </c>
      <c r="N25" s="13">
        <v>1057421.6504225705</v>
      </c>
      <c r="O25" s="13">
        <v>1057421.6504225705</v>
      </c>
      <c r="P25" s="13">
        <v>1057421.6504225705</v>
      </c>
      <c r="Q25" s="13">
        <f t="shared" si="0"/>
        <v>12497918.308844488</v>
      </c>
      <c r="R25" s="6">
        <f t="shared" si="1"/>
        <v>1</v>
      </c>
    </row>
    <row r="26" spans="1:18" ht="12.75">
      <c r="A26" s="10" t="s">
        <v>249</v>
      </c>
      <c r="B26" s="10" t="s">
        <v>1442</v>
      </c>
      <c r="C26" s="10" t="str">
        <f t="shared" si="2"/>
        <v>08-0729</v>
      </c>
      <c r="D26" s="23" t="s">
        <v>60</v>
      </c>
      <c r="E26" s="13">
        <v>187968.85126497873</v>
      </c>
      <c r="F26" s="45">
        <v>187968.85126497873</v>
      </c>
      <c r="G26" s="13">
        <v>187968.85126497873</v>
      </c>
      <c r="H26" s="13">
        <v>200020.90077469611</v>
      </c>
      <c r="I26" s="13">
        <v>200020.90077469611</v>
      </c>
      <c r="J26" s="13">
        <v>200020.90077469611</v>
      </c>
      <c r="K26" s="13">
        <v>200020.90077469611</v>
      </c>
      <c r="L26" s="13">
        <v>200020.90077469611</v>
      </c>
      <c r="M26" s="13">
        <v>200020.90077469611</v>
      </c>
      <c r="N26" s="13">
        <v>200020.90077469611</v>
      </c>
      <c r="O26" s="13">
        <v>200020.90077469611</v>
      </c>
      <c r="P26" s="13">
        <v>200020.90077469611</v>
      </c>
      <c r="Q26" s="13">
        <f t="shared" si="0"/>
        <v>2364094.6607672009</v>
      </c>
      <c r="R26" s="6">
        <f t="shared" si="1"/>
        <v>1</v>
      </c>
    </row>
    <row r="27" spans="1:18" ht="12.75">
      <c r="A27" s="10" t="s">
        <v>249</v>
      </c>
      <c r="B27" s="10" t="s">
        <v>1445</v>
      </c>
      <c r="C27" s="10" t="str">
        <f t="shared" si="2"/>
        <v>08-3942</v>
      </c>
      <c r="D27" s="23" t="s">
        <v>62</v>
      </c>
      <c r="E27" s="13">
        <v>60748.867929365711</v>
      </c>
      <c r="F27" s="45">
        <v>60748.867929365711</v>
      </c>
      <c r="G27" s="13">
        <v>60748.867929365711</v>
      </c>
      <c r="H27" s="13">
        <v>64643.919471240013</v>
      </c>
      <c r="I27" s="13">
        <v>64643.919471240013</v>
      </c>
      <c r="J27" s="13">
        <v>64643.919471240013</v>
      </c>
      <c r="K27" s="13">
        <v>64643.919471240013</v>
      </c>
      <c r="L27" s="13">
        <v>64643.919471240013</v>
      </c>
      <c r="M27" s="13">
        <v>64643.919471240013</v>
      </c>
      <c r="N27" s="13">
        <v>64643.919471240013</v>
      </c>
      <c r="O27" s="13">
        <v>64643.919471240013</v>
      </c>
      <c r="P27" s="13">
        <v>64643.919471240013</v>
      </c>
      <c r="Q27" s="13">
        <f t="shared" si="0"/>
        <v>764041.87902925722</v>
      </c>
      <c r="R27" s="6">
        <f t="shared" si="1"/>
        <v>1</v>
      </c>
    </row>
    <row r="28" spans="1:18" ht="12.75">
      <c r="A28" s="10" t="s">
        <v>249</v>
      </c>
      <c r="B28" s="10" t="s">
        <v>1448</v>
      </c>
      <c r="C28" s="10" t="str">
        <f t="shared" si="2"/>
        <v>08-4878</v>
      </c>
      <c r="D28" s="23" t="s">
        <v>63</v>
      </c>
      <c r="E28" s="13">
        <v>56003.58953390293</v>
      </c>
      <c r="F28" s="45">
        <v>56003.58953390293</v>
      </c>
      <c r="G28" s="13">
        <v>56003.58953390293</v>
      </c>
      <c r="H28" s="13">
        <v>59594.386781650122</v>
      </c>
      <c r="I28" s="13">
        <v>59594.386781650122</v>
      </c>
      <c r="J28" s="13">
        <v>59594.386781650122</v>
      </c>
      <c r="K28" s="13">
        <v>59594.386781650122</v>
      </c>
      <c r="L28" s="13">
        <v>59594.386781650122</v>
      </c>
      <c r="M28" s="13">
        <v>59594.386781650122</v>
      </c>
      <c r="N28" s="13">
        <v>59594.386781650122</v>
      </c>
      <c r="O28" s="13">
        <v>59594.386781650122</v>
      </c>
      <c r="P28" s="13">
        <v>59594.386781650122</v>
      </c>
      <c r="Q28" s="13">
        <f t="shared" si="0"/>
        <v>704360.24963655986</v>
      </c>
      <c r="R28" s="6">
        <f t="shared" si="1"/>
        <v>1</v>
      </c>
    </row>
    <row r="29" spans="1:18" ht="12.75">
      <c r="A29" s="10" t="s">
        <v>249</v>
      </c>
      <c r="B29" s="10" t="s">
        <v>1455</v>
      </c>
      <c r="C29" s="10" t="str">
        <f t="shared" si="2"/>
        <v>08-6561</v>
      </c>
      <c r="D29" s="23" t="s">
        <v>67</v>
      </c>
      <c r="E29" s="13">
        <v>34733.576961299164</v>
      </c>
      <c r="F29" s="45">
        <v>34733.576961299164</v>
      </c>
      <c r="G29" s="13">
        <v>34733.576961299164</v>
      </c>
      <c r="H29" s="13">
        <v>36960.599078900137</v>
      </c>
      <c r="I29" s="13">
        <v>36960.599078900137</v>
      </c>
      <c r="J29" s="13">
        <v>36960.599078900137</v>
      </c>
      <c r="K29" s="13">
        <v>36960.599078900137</v>
      </c>
      <c r="L29" s="13">
        <v>36960.599078900137</v>
      </c>
      <c r="M29" s="13">
        <v>36960.599078900137</v>
      </c>
      <c r="N29" s="13">
        <v>36960.599078900137</v>
      </c>
      <c r="O29" s="13">
        <v>36960.599078900137</v>
      </c>
      <c r="P29" s="13">
        <v>36960.599078900137</v>
      </c>
      <c r="Q29" s="13">
        <f t="shared" si="0"/>
        <v>436846.12259399862</v>
      </c>
      <c r="R29" s="6">
        <f t="shared" si="1"/>
        <v>1</v>
      </c>
    </row>
    <row r="30" spans="1:18" ht="12.75">
      <c r="A30" s="10" t="s">
        <v>250</v>
      </c>
      <c r="B30" s="10" t="s">
        <v>1431</v>
      </c>
      <c r="C30" s="10" t="str">
        <f t="shared" si="2"/>
        <v>09-1719</v>
      </c>
      <c r="D30" s="23" t="s">
        <v>38</v>
      </c>
      <c r="E30" s="36">
        <v>80353.38082983646</v>
      </c>
      <c r="F30" s="36">
        <v>80353.38082983646</v>
      </c>
      <c r="G30" s="36">
        <v>80353.38082983646</v>
      </c>
      <c r="H30" s="36">
        <v>85505.420210388853</v>
      </c>
      <c r="I30" s="36">
        <v>85505.420210388853</v>
      </c>
      <c r="J30" s="36">
        <v>85505.420210388853</v>
      </c>
      <c r="K30" s="36">
        <v>85505.420210388853</v>
      </c>
      <c r="L30" s="36">
        <v>85505.420210388853</v>
      </c>
      <c r="M30" s="36">
        <v>85505.420210388853</v>
      </c>
      <c r="N30" s="36">
        <v>85505.420210388853</v>
      </c>
      <c r="O30" s="36">
        <v>85505.420210388853</v>
      </c>
      <c r="P30" s="36">
        <v>85505.420210388853</v>
      </c>
      <c r="Q30" s="13">
        <f t="shared" si="0"/>
        <v>1010608.924383009</v>
      </c>
      <c r="R30" s="6">
        <f t="shared" si="1"/>
        <v>1</v>
      </c>
    </row>
    <row r="31" spans="1:18" ht="12.75">
      <c r="A31" s="10" t="s">
        <v>250</v>
      </c>
      <c r="B31" s="10" t="s">
        <v>1436</v>
      </c>
      <c r="C31" s="10" t="str">
        <f t="shared" si="2"/>
        <v>09-3186</v>
      </c>
      <c r="D31" s="23" t="s">
        <v>43</v>
      </c>
      <c r="E31" s="36">
        <v>40744.26292888535</v>
      </c>
      <c r="F31" s="36">
        <v>40744.26292888535</v>
      </c>
      <c r="G31" s="36">
        <v>40744.26292888535</v>
      </c>
      <c r="H31" s="36">
        <v>43356.673819047333</v>
      </c>
      <c r="I31" s="36">
        <v>43356.673819047333</v>
      </c>
      <c r="J31" s="36">
        <v>43356.673819047333</v>
      </c>
      <c r="K31" s="36">
        <v>43356.673819047333</v>
      </c>
      <c r="L31" s="36">
        <v>43356.673819047333</v>
      </c>
      <c r="M31" s="36">
        <v>43356.673819047333</v>
      </c>
      <c r="N31" s="36">
        <v>43356.673819047333</v>
      </c>
      <c r="O31" s="36">
        <v>43356.673819047333</v>
      </c>
      <c r="P31" s="36">
        <v>43356.673819047333</v>
      </c>
      <c r="Q31" s="13">
        <f t="shared" si="0"/>
        <v>512442.85315808211</v>
      </c>
      <c r="R31" s="6">
        <f t="shared" si="1"/>
        <v>1</v>
      </c>
    </row>
    <row r="32" spans="1:18" ht="12.75">
      <c r="A32" s="10" t="s">
        <v>250</v>
      </c>
      <c r="B32" s="10" t="s">
        <v>1458</v>
      </c>
      <c r="C32" s="10" t="str">
        <f t="shared" si="2"/>
        <v>09-6273</v>
      </c>
      <c r="D32" s="23" t="s">
        <v>1387</v>
      </c>
      <c r="E32" s="36">
        <v>73589.032999441479</v>
      </c>
      <c r="F32" s="36">
        <v>73589.032999441479</v>
      </c>
      <c r="G32" s="36">
        <v>73589.032999441479</v>
      </c>
      <c r="H32" s="36">
        <v>78307.360866600895</v>
      </c>
      <c r="I32" s="36">
        <v>78307.360866600895</v>
      </c>
      <c r="J32" s="36">
        <v>78307.360866600895</v>
      </c>
      <c r="K32" s="36">
        <v>78307.360866600895</v>
      </c>
      <c r="L32" s="36">
        <v>78307.360866600895</v>
      </c>
      <c r="M32" s="36">
        <v>78307.360866600895</v>
      </c>
      <c r="N32" s="36">
        <v>78307.360866600895</v>
      </c>
      <c r="O32" s="36">
        <v>78307.360866600895</v>
      </c>
      <c r="P32" s="36">
        <v>78307.360866600895</v>
      </c>
      <c r="Q32" s="13">
        <f t="shared" ref="Q32:Q63" si="3">SUM(E32:P32)</f>
        <v>925533.3467977324</v>
      </c>
      <c r="R32" s="6">
        <f t="shared" ref="R32:R63" si="4">IF(P32&gt;0,1,0)</f>
        <v>1</v>
      </c>
    </row>
    <row r="33" spans="1:18" ht="12.75">
      <c r="A33" s="10" t="s">
        <v>250</v>
      </c>
      <c r="B33" s="10" t="s">
        <v>1459</v>
      </c>
      <c r="C33" s="10" t="str">
        <f t="shared" si="2"/>
        <v>09-6471</v>
      </c>
      <c r="D33" s="23" t="s">
        <v>78</v>
      </c>
      <c r="E33" s="36">
        <v>35580.283498528792</v>
      </c>
      <c r="F33" s="36">
        <v>35580.283498528792</v>
      </c>
      <c r="G33" s="36">
        <v>35580.283498528792</v>
      </c>
      <c r="H33" s="36">
        <v>37861.594127434801</v>
      </c>
      <c r="I33" s="36">
        <v>37861.594127434801</v>
      </c>
      <c r="J33" s="36">
        <v>37861.594127434801</v>
      </c>
      <c r="K33" s="36">
        <v>37861.594127434801</v>
      </c>
      <c r="L33" s="36">
        <v>37861.594127434801</v>
      </c>
      <c r="M33" s="36">
        <v>37861.594127434801</v>
      </c>
      <c r="N33" s="36">
        <v>37861.594127434801</v>
      </c>
      <c r="O33" s="36">
        <v>37861.594127434801</v>
      </c>
      <c r="P33" s="36">
        <v>37861.594127434801</v>
      </c>
      <c r="Q33" s="13">
        <f t="shared" si="3"/>
        <v>447495.19764249946</v>
      </c>
      <c r="R33" s="6">
        <f t="shared" si="4"/>
        <v>1</v>
      </c>
    </row>
    <row r="34" spans="1:18" ht="12.75">
      <c r="A34" s="10" t="s">
        <v>250</v>
      </c>
      <c r="B34" s="10" t="s">
        <v>1440</v>
      </c>
      <c r="C34" s="10" t="str">
        <f t="shared" si="2"/>
        <v>09-6840</v>
      </c>
      <c r="D34" s="23" t="s">
        <v>47</v>
      </c>
      <c r="E34" s="36">
        <v>201739.46307926287</v>
      </c>
      <c r="F34" s="36">
        <v>201739.46307926287</v>
      </c>
      <c r="G34" s="36">
        <v>201739.46307926287</v>
      </c>
      <c r="H34" s="36">
        <v>214674.44661899618</v>
      </c>
      <c r="I34" s="36">
        <v>214674.44661899618</v>
      </c>
      <c r="J34" s="36">
        <v>214674.44661899618</v>
      </c>
      <c r="K34" s="36">
        <v>214674.44661899618</v>
      </c>
      <c r="L34" s="36">
        <v>214674.44661899618</v>
      </c>
      <c r="M34" s="36">
        <v>214674.44661899618</v>
      </c>
      <c r="N34" s="36">
        <v>214674.44661899618</v>
      </c>
      <c r="O34" s="36">
        <v>214674.44661899618</v>
      </c>
      <c r="P34" s="36">
        <v>214674.44661899618</v>
      </c>
      <c r="Q34" s="13">
        <f t="shared" si="3"/>
        <v>2537288.4088087538</v>
      </c>
      <c r="R34" s="6">
        <f t="shared" si="4"/>
        <v>1</v>
      </c>
    </row>
    <row r="35" spans="1:18" ht="12.75">
      <c r="A35" s="10" t="s">
        <v>80</v>
      </c>
      <c r="B35" s="10" t="s">
        <v>1460</v>
      </c>
      <c r="C35" s="10" t="str">
        <f t="shared" si="2"/>
        <v>10-1963</v>
      </c>
      <c r="D35" s="23" t="s">
        <v>92</v>
      </c>
      <c r="E35" s="36">
        <v>51407.182617513492</v>
      </c>
      <c r="F35" s="36">
        <v>51407.182617513492</v>
      </c>
      <c r="G35" s="36">
        <v>51407.182617513492</v>
      </c>
      <c r="H35" s="36">
        <v>54703.270803890504</v>
      </c>
      <c r="I35" s="36">
        <v>54703.270803890504</v>
      </c>
      <c r="J35" s="36">
        <v>54703.270803890504</v>
      </c>
      <c r="K35" s="36">
        <v>54703.270803890504</v>
      </c>
      <c r="L35" s="36">
        <v>54703.270803890504</v>
      </c>
      <c r="M35" s="36">
        <v>54703.270803890504</v>
      </c>
      <c r="N35" s="36">
        <v>54703.270803890504</v>
      </c>
      <c r="O35" s="36">
        <v>54703.270803890504</v>
      </c>
      <c r="P35" s="36">
        <v>54703.270803890504</v>
      </c>
      <c r="Q35" s="13">
        <f t="shared" si="3"/>
        <v>646550.98508755502</v>
      </c>
      <c r="R35" s="6">
        <f t="shared" si="4"/>
        <v>1</v>
      </c>
    </row>
    <row r="36" spans="1:18" ht="12.75">
      <c r="A36" s="10" t="s">
        <v>80</v>
      </c>
      <c r="B36" s="10" t="s">
        <v>1426</v>
      </c>
      <c r="C36" s="10" t="str">
        <f t="shared" ref="C36:C64" si="5">A36&amp;"-"&amp;B36</f>
        <v>10-3105</v>
      </c>
      <c r="D36" s="23" t="s">
        <v>23</v>
      </c>
      <c r="E36" s="36">
        <v>130885.94350779407</v>
      </c>
      <c r="F36" s="36">
        <v>130885.94350779407</v>
      </c>
      <c r="G36" s="36">
        <v>130885.94350779407</v>
      </c>
      <c r="H36" s="36">
        <v>139277.9928322765</v>
      </c>
      <c r="I36" s="36">
        <v>139277.9928322765</v>
      </c>
      <c r="J36" s="36">
        <v>139277.9928322765</v>
      </c>
      <c r="K36" s="36">
        <v>139277.9928322765</v>
      </c>
      <c r="L36" s="36">
        <v>139277.9928322765</v>
      </c>
      <c r="M36" s="36">
        <v>139277.9928322765</v>
      </c>
      <c r="N36" s="36">
        <v>139277.9928322765</v>
      </c>
      <c r="O36" s="36">
        <v>139277.9928322765</v>
      </c>
      <c r="P36" s="36">
        <v>139277.9928322765</v>
      </c>
      <c r="Q36" s="13">
        <f t="shared" si="3"/>
        <v>1646159.7660138707</v>
      </c>
      <c r="R36" s="6">
        <f t="shared" si="4"/>
        <v>1</v>
      </c>
    </row>
    <row r="37" spans="1:18" ht="12.75">
      <c r="A37" s="10" t="s">
        <v>80</v>
      </c>
      <c r="B37" s="10" t="s">
        <v>1437</v>
      </c>
      <c r="C37" s="10" t="str">
        <f t="shared" si="5"/>
        <v>10-3204</v>
      </c>
      <c r="D37" s="23" t="s">
        <v>44</v>
      </c>
      <c r="E37" s="36">
        <v>84977.701148552165</v>
      </c>
      <c r="F37" s="36">
        <v>84977.701148552165</v>
      </c>
      <c r="G37" s="36">
        <v>84977.701148552165</v>
      </c>
      <c r="H37" s="36">
        <v>90426.239321616638</v>
      </c>
      <c r="I37" s="36">
        <v>90426.239321616638</v>
      </c>
      <c r="J37" s="36">
        <v>90426.239321616638</v>
      </c>
      <c r="K37" s="36">
        <v>90426.239321616638</v>
      </c>
      <c r="L37" s="36">
        <v>90426.239321616638</v>
      </c>
      <c r="M37" s="36">
        <v>90426.239321616638</v>
      </c>
      <c r="N37" s="36">
        <v>90426.239321616638</v>
      </c>
      <c r="O37" s="36">
        <v>90426.239321616638</v>
      </c>
      <c r="P37" s="36">
        <v>90426.239321616638</v>
      </c>
      <c r="Q37" s="13">
        <f t="shared" si="3"/>
        <v>1068769.2573402061</v>
      </c>
      <c r="R37" s="6">
        <f t="shared" si="4"/>
        <v>1</v>
      </c>
    </row>
    <row r="38" spans="1:18" ht="12.75">
      <c r="A38" s="10" t="s">
        <v>80</v>
      </c>
      <c r="B38" s="10" t="s">
        <v>1438</v>
      </c>
      <c r="C38" s="10" t="str">
        <f t="shared" si="5"/>
        <v>10-6762</v>
      </c>
      <c r="D38" s="23" t="s">
        <v>45</v>
      </c>
      <c r="E38" s="36">
        <v>62674.892689877081</v>
      </c>
      <c r="F38" s="36">
        <v>62674.892689877081</v>
      </c>
      <c r="G38" s="36">
        <v>62674.892689877081</v>
      </c>
      <c r="H38" s="36">
        <v>66693.435680544149</v>
      </c>
      <c r="I38" s="36">
        <v>66693.435680544149</v>
      </c>
      <c r="J38" s="36">
        <v>66693.435680544149</v>
      </c>
      <c r="K38" s="36">
        <v>66693.435680544149</v>
      </c>
      <c r="L38" s="36">
        <v>66693.435680544149</v>
      </c>
      <c r="M38" s="36">
        <v>66693.435680544149</v>
      </c>
      <c r="N38" s="36">
        <v>66693.435680544149</v>
      </c>
      <c r="O38" s="36">
        <v>66693.435680544149</v>
      </c>
      <c r="P38" s="36">
        <v>66693.435680544149</v>
      </c>
      <c r="Q38" s="13">
        <f t="shared" si="3"/>
        <v>788265.59919452842</v>
      </c>
      <c r="R38" s="6">
        <f t="shared" si="4"/>
        <v>1</v>
      </c>
    </row>
    <row r="39" spans="1:18" ht="12.75">
      <c r="A39" s="10" t="s">
        <v>97</v>
      </c>
      <c r="B39" s="10" t="s">
        <v>1464</v>
      </c>
      <c r="C39" s="10" t="str">
        <f t="shared" si="5"/>
        <v>11-0072</v>
      </c>
      <c r="D39" s="23" t="s">
        <v>108</v>
      </c>
      <c r="E39" s="36">
        <v>18171.624914389835</v>
      </c>
      <c r="F39" s="36">
        <v>18171.624914389835</v>
      </c>
      <c r="G39" s="36">
        <v>18171.624914389835</v>
      </c>
      <c r="H39" s="36">
        <v>19336.739887782471</v>
      </c>
      <c r="I39" s="36">
        <v>19336.739887782471</v>
      </c>
      <c r="J39" s="36">
        <v>19336.739887782471</v>
      </c>
      <c r="K39" s="36">
        <v>19336.739887782471</v>
      </c>
      <c r="L39" s="36">
        <v>19336.739887782471</v>
      </c>
      <c r="M39" s="36">
        <v>19336.739887782471</v>
      </c>
      <c r="N39" s="36">
        <v>19336.739887782471</v>
      </c>
      <c r="O39" s="36">
        <v>19336.739887782471</v>
      </c>
      <c r="P39" s="36">
        <v>19336.739887782471</v>
      </c>
      <c r="Q39" s="13">
        <f t="shared" si="3"/>
        <v>228545.53373321169</v>
      </c>
      <c r="R39" s="6">
        <f t="shared" si="4"/>
        <v>1</v>
      </c>
    </row>
    <row r="40" spans="1:18" ht="12.75">
      <c r="A40" s="10" t="s">
        <v>97</v>
      </c>
      <c r="B40" s="10" t="s">
        <v>1465</v>
      </c>
      <c r="C40" s="10" t="str">
        <f t="shared" si="5"/>
        <v>11-0171</v>
      </c>
      <c r="D40" s="23" t="s">
        <v>109</v>
      </c>
      <c r="E40" s="36">
        <v>79655.545771680176</v>
      </c>
      <c r="F40" s="36">
        <v>79655.545771680176</v>
      </c>
      <c r="G40" s="36">
        <v>79655.545771680176</v>
      </c>
      <c r="H40" s="36">
        <v>84762.841873684447</v>
      </c>
      <c r="I40" s="36">
        <v>84762.841873684447</v>
      </c>
      <c r="J40" s="36">
        <v>84762.841873684447</v>
      </c>
      <c r="K40" s="36">
        <v>84762.841873684447</v>
      </c>
      <c r="L40" s="36">
        <v>84762.841873684447</v>
      </c>
      <c r="M40" s="36">
        <v>84762.841873684447</v>
      </c>
      <c r="N40" s="36">
        <v>84762.841873684447</v>
      </c>
      <c r="O40" s="36">
        <v>84762.841873684447</v>
      </c>
      <c r="P40" s="36">
        <v>84762.841873684447</v>
      </c>
      <c r="Q40" s="13">
        <f t="shared" si="3"/>
        <v>1001832.2141782005</v>
      </c>
      <c r="R40" s="6">
        <f t="shared" si="4"/>
        <v>1</v>
      </c>
    </row>
    <row r="41" spans="1:18" ht="12.75">
      <c r="A41" s="10" t="s">
        <v>97</v>
      </c>
      <c r="B41" s="10" t="s">
        <v>1468</v>
      </c>
      <c r="C41" s="10" t="str">
        <f t="shared" si="5"/>
        <v>11-4644</v>
      </c>
      <c r="D41" s="23" t="s">
        <v>112</v>
      </c>
      <c r="E41" s="36">
        <v>44307.873959203484</v>
      </c>
      <c r="F41" s="36">
        <v>44307.873959203484</v>
      </c>
      <c r="G41" s="36">
        <v>44307.873959203484</v>
      </c>
      <c r="H41" s="36">
        <v>47148.773858484441</v>
      </c>
      <c r="I41" s="36">
        <v>47148.773858484441</v>
      </c>
      <c r="J41" s="36">
        <v>47148.773858484441</v>
      </c>
      <c r="K41" s="36">
        <v>47148.773858484441</v>
      </c>
      <c r="L41" s="36">
        <v>47148.773858484441</v>
      </c>
      <c r="M41" s="36">
        <v>47148.773858484441</v>
      </c>
      <c r="N41" s="36">
        <v>47148.773858484441</v>
      </c>
      <c r="O41" s="36">
        <v>47148.773858484441</v>
      </c>
      <c r="P41" s="36">
        <v>47148.773858484441</v>
      </c>
      <c r="Q41" s="13">
        <f t="shared" si="3"/>
        <v>557262.5866039705</v>
      </c>
      <c r="R41" s="6">
        <f t="shared" si="4"/>
        <v>1</v>
      </c>
    </row>
    <row r="42" spans="1:18" ht="12.75">
      <c r="A42" s="10" t="s">
        <v>97</v>
      </c>
      <c r="B42" s="10">
        <v>6048</v>
      </c>
      <c r="C42" s="10" t="str">
        <f t="shared" si="5"/>
        <v>11-6048</v>
      </c>
      <c r="D42" s="23" t="s">
        <v>2993</v>
      </c>
      <c r="E42" s="36">
        <v>40009.210000960724</v>
      </c>
      <c r="F42" s="36">
        <v>40009.210000960724</v>
      </c>
      <c r="G42" s="36">
        <v>40009.210000960724</v>
      </c>
      <c r="H42" s="36">
        <v>42574.491304385367</v>
      </c>
      <c r="I42" s="36">
        <v>42574.491304385367</v>
      </c>
      <c r="J42" s="36">
        <v>42574.491304385367</v>
      </c>
      <c r="K42" s="36">
        <v>42574.491304385367</v>
      </c>
      <c r="L42" s="36">
        <v>42574.491304385367</v>
      </c>
      <c r="M42" s="36">
        <v>42574.491304385367</v>
      </c>
      <c r="N42" s="36">
        <v>42574.491304385367</v>
      </c>
      <c r="O42" s="36">
        <v>42574.491304385367</v>
      </c>
      <c r="P42" s="36">
        <v>42574.491304385367</v>
      </c>
      <c r="Q42" s="13">
        <f t="shared" si="3"/>
        <v>503198.05174235045</v>
      </c>
      <c r="R42" s="6">
        <f t="shared" si="4"/>
        <v>1</v>
      </c>
    </row>
    <row r="43" spans="1:18" ht="12.75">
      <c r="A43" s="10" t="s">
        <v>97</v>
      </c>
      <c r="B43" s="10" t="s">
        <v>1470</v>
      </c>
      <c r="C43" s="10" t="str">
        <f t="shared" si="5"/>
        <v>11-6219</v>
      </c>
      <c r="D43" s="23" t="s">
        <v>114</v>
      </c>
      <c r="E43" s="36">
        <v>239143.42219644008</v>
      </c>
      <c r="F43" s="36">
        <v>239143.42219644008</v>
      </c>
      <c r="G43" s="36">
        <v>239143.42219644008</v>
      </c>
      <c r="H43" s="36">
        <v>254476.64546635177</v>
      </c>
      <c r="I43" s="36">
        <v>254476.64546635177</v>
      </c>
      <c r="J43" s="36">
        <v>254476.64546635177</v>
      </c>
      <c r="K43" s="36">
        <v>254476.64546635177</v>
      </c>
      <c r="L43" s="36">
        <v>254476.64546635177</v>
      </c>
      <c r="M43" s="36">
        <v>254476.64546635177</v>
      </c>
      <c r="N43" s="36">
        <v>254476.64546635177</v>
      </c>
      <c r="O43" s="36">
        <v>254476.64546635177</v>
      </c>
      <c r="P43" s="36">
        <v>254476.64546635177</v>
      </c>
      <c r="Q43" s="13">
        <f t="shared" si="3"/>
        <v>3007720.0757864867</v>
      </c>
      <c r="R43" s="6">
        <f t="shared" si="4"/>
        <v>1</v>
      </c>
    </row>
    <row r="44" spans="1:18" ht="12.75">
      <c r="A44" s="10" t="s">
        <v>116</v>
      </c>
      <c r="B44" s="10" t="s">
        <v>1472</v>
      </c>
      <c r="C44" s="10" t="str">
        <f t="shared" si="5"/>
        <v>12-0153</v>
      </c>
      <c r="D44" s="23" t="s">
        <v>1388</v>
      </c>
      <c r="E44" s="36">
        <v>52905.201875688996</v>
      </c>
      <c r="F44" s="36">
        <v>52905.201875688996</v>
      </c>
      <c r="G44" s="36">
        <v>52905.201875688996</v>
      </c>
      <c r="H44" s="36">
        <v>56297.338966682611</v>
      </c>
      <c r="I44" s="36">
        <v>56297.338966682611</v>
      </c>
      <c r="J44" s="36">
        <v>56297.338966682611</v>
      </c>
      <c r="K44" s="36">
        <v>56297.338966682611</v>
      </c>
      <c r="L44" s="36">
        <v>56297.338966682611</v>
      </c>
      <c r="M44" s="36">
        <v>56297.338966682611</v>
      </c>
      <c r="N44" s="36">
        <v>56297.338966682611</v>
      </c>
      <c r="O44" s="36">
        <v>56297.338966682611</v>
      </c>
      <c r="P44" s="36">
        <v>56297.338966682611</v>
      </c>
      <c r="Q44" s="13">
        <f t="shared" si="3"/>
        <v>665391.65632721037</v>
      </c>
      <c r="R44" s="6">
        <f t="shared" si="4"/>
        <v>1</v>
      </c>
    </row>
    <row r="45" spans="1:18" ht="12.75">
      <c r="A45" s="10" t="s">
        <v>116</v>
      </c>
      <c r="B45" s="10" t="s">
        <v>1473</v>
      </c>
      <c r="C45" s="10" t="str">
        <f t="shared" si="5"/>
        <v>12-0279</v>
      </c>
      <c r="D45" s="23" t="s">
        <v>128</v>
      </c>
      <c r="E45" s="36">
        <v>75812.800718099534</v>
      </c>
      <c r="F45" s="36">
        <v>75812.800718099534</v>
      </c>
      <c r="G45" s="36">
        <v>75812.800718099534</v>
      </c>
      <c r="H45" s="36">
        <v>80673.710499565568</v>
      </c>
      <c r="I45" s="36">
        <v>80673.710499565568</v>
      </c>
      <c r="J45" s="36">
        <v>80673.710499565568</v>
      </c>
      <c r="K45" s="36">
        <v>80673.710499565568</v>
      </c>
      <c r="L45" s="36">
        <v>80673.710499565568</v>
      </c>
      <c r="M45" s="36">
        <v>80673.710499565568</v>
      </c>
      <c r="N45" s="36">
        <v>80673.710499565568</v>
      </c>
      <c r="O45" s="36">
        <v>80673.710499565568</v>
      </c>
      <c r="P45" s="36">
        <v>80673.710499565568</v>
      </c>
      <c r="Q45" s="13">
        <f t="shared" si="3"/>
        <v>953501.79665038886</v>
      </c>
      <c r="R45" s="6">
        <f t="shared" si="4"/>
        <v>1</v>
      </c>
    </row>
    <row r="46" spans="1:18" ht="12.75">
      <c r="A46" s="10" t="s">
        <v>116</v>
      </c>
      <c r="B46" s="10" t="s">
        <v>1474</v>
      </c>
      <c r="C46" s="10" t="str">
        <f t="shared" si="5"/>
        <v>12-1215</v>
      </c>
      <c r="D46" s="23" t="s">
        <v>129</v>
      </c>
      <c r="E46" s="36">
        <v>26629.385819244093</v>
      </c>
      <c r="F46" s="36">
        <v>26629.385819244093</v>
      </c>
      <c r="G46" s="36">
        <v>26629.385819244093</v>
      </c>
      <c r="H46" s="36">
        <v>28336.789328639748</v>
      </c>
      <c r="I46" s="36">
        <v>28336.789328639748</v>
      </c>
      <c r="J46" s="36">
        <v>28336.789328639748</v>
      </c>
      <c r="K46" s="36">
        <v>28336.789328639748</v>
      </c>
      <c r="L46" s="36">
        <v>28336.789328639748</v>
      </c>
      <c r="M46" s="36">
        <v>28336.789328639748</v>
      </c>
      <c r="N46" s="36">
        <v>28336.789328639748</v>
      </c>
      <c r="O46" s="36">
        <v>28336.789328639748</v>
      </c>
      <c r="P46" s="36">
        <v>28336.789328639748</v>
      </c>
      <c r="Q46" s="13">
        <f t="shared" si="3"/>
        <v>334919.26141549001</v>
      </c>
      <c r="R46" s="6">
        <f t="shared" si="4"/>
        <v>1</v>
      </c>
    </row>
    <row r="47" spans="1:18" ht="12.75">
      <c r="A47" s="10" t="s">
        <v>132</v>
      </c>
      <c r="B47" s="10" t="s">
        <v>1476</v>
      </c>
      <c r="C47" s="10" t="str">
        <f t="shared" si="5"/>
        <v>13-4023</v>
      </c>
      <c r="D47" s="23" t="s">
        <v>144</v>
      </c>
      <c r="E47" s="36">
        <v>60516.256243313612</v>
      </c>
      <c r="F47" s="36">
        <v>60516.256243313612</v>
      </c>
      <c r="G47" s="36">
        <v>60516.256243313612</v>
      </c>
      <c r="H47" s="36">
        <v>64396.393359005218</v>
      </c>
      <c r="I47" s="36">
        <v>64396.393359005218</v>
      </c>
      <c r="J47" s="36">
        <v>64396.393359005218</v>
      </c>
      <c r="K47" s="36">
        <v>64396.393359005218</v>
      </c>
      <c r="L47" s="36">
        <v>64396.393359005218</v>
      </c>
      <c r="M47" s="36">
        <v>64396.393359005218</v>
      </c>
      <c r="N47" s="36">
        <v>64396.393359005218</v>
      </c>
      <c r="O47" s="36">
        <v>64396.393359005218</v>
      </c>
      <c r="P47" s="36">
        <v>64396.393359005218</v>
      </c>
      <c r="Q47" s="13">
        <f t="shared" si="3"/>
        <v>761116.30896098784</v>
      </c>
      <c r="R47" s="6">
        <f t="shared" si="4"/>
        <v>1</v>
      </c>
    </row>
    <row r="48" spans="1:18" ht="12.75">
      <c r="A48" s="10" t="s">
        <v>132</v>
      </c>
      <c r="B48" s="10" t="s">
        <v>1478</v>
      </c>
      <c r="C48" s="10" t="str">
        <f t="shared" si="5"/>
        <v>13-6091</v>
      </c>
      <c r="D48" s="23" t="s">
        <v>1389</v>
      </c>
      <c r="E48" s="36">
        <v>83330.810411303319</v>
      </c>
      <c r="F48" s="36">
        <v>83330.810411303319</v>
      </c>
      <c r="G48" s="36">
        <v>83330.810411303319</v>
      </c>
      <c r="H48" s="36">
        <v>88673.75444699428</v>
      </c>
      <c r="I48" s="36">
        <v>88673.75444699428</v>
      </c>
      <c r="J48" s="36">
        <v>88673.75444699428</v>
      </c>
      <c r="K48" s="36">
        <v>88673.75444699428</v>
      </c>
      <c r="L48" s="36">
        <v>88673.75444699428</v>
      </c>
      <c r="M48" s="36">
        <v>88673.75444699428</v>
      </c>
      <c r="N48" s="36">
        <v>88673.75444699428</v>
      </c>
      <c r="O48" s="36">
        <v>88673.75444699428</v>
      </c>
      <c r="P48" s="36">
        <v>88673.75444699428</v>
      </c>
      <c r="Q48" s="13">
        <f t="shared" si="3"/>
        <v>1048056.2212568584</v>
      </c>
      <c r="R48" s="6">
        <f t="shared" si="4"/>
        <v>1</v>
      </c>
    </row>
    <row r="49" spans="1:18" ht="12.75">
      <c r="A49" s="10" t="s">
        <v>146</v>
      </c>
      <c r="B49" s="10" t="s">
        <v>1480</v>
      </c>
      <c r="C49" s="10" t="str">
        <f t="shared" si="5"/>
        <v>14-0999</v>
      </c>
      <c r="D49" s="23" t="s">
        <v>161</v>
      </c>
      <c r="E49" s="36">
        <v>155440.43308745345</v>
      </c>
      <c r="F49" s="36">
        <v>155440.43308745345</v>
      </c>
      <c r="G49" s="36">
        <v>155440.43308745345</v>
      </c>
      <c r="H49" s="36">
        <v>165406.84923978185</v>
      </c>
      <c r="I49" s="36">
        <v>165406.84923978185</v>
      </c>
      <c r="J49" s="36">
        <v>165406.84923978185</v>
      </c>
      <c r="K49" s="36">
        <v>165406.84923978185</v>
      </c>
      <c r="L49" s="36">
        <v>165406.84923978185</v>
      </c>
      <c r="M49" s="36">
        <v>165406.84923978185</v>
      </c>
      <c r="N49" s="36">
        <v>165406.84923978185</v>
      </c>
      <c r="O49" s="36">
        <v>165406.84923978185</v>
      </c>
      <c r="P49" s="36">
        <v>165406.84923978185</v>
      </c>
      <c r="Q49" s="13">
        <f t="shared" si="3"/>
        <v>1954982.9424203974</v>
      </c>
      <c r="R49" s="6">
        <f t="shared" si="4"/>
        <v>1</v>
      </c>
    </row>
    <row r="50" spans="1:18" ht="12.75">
      <c r="A50" s="10" t="s">
        <v>146</v>
      </c>
      <c r="B50" s="10" t="s">
        <v>1419</v>
      </c>
      <c r="C50" s="10" t="str">
        <f t="shared" si="5"/>
        <v>14-1413</v>
      </c>
      <c r="D50" s="23" t="s">
        <v>733</v>
      </c>
      <c r="E50" s="36">
        <v>39730.075977698209</v>
      </c>
      <c r="F50" s="36">
        <v>39730.075977698209</v>
      </c>
      <c r="G50" s="36">
        <v>39730.075977698209</v>
      </c>
      <c r="H50" s="36">
        <v>42277.45996970361</v>
      </c>
      <c r="I50" s="36">
        <v>42277.45996970361</v>
      </c>
      <c r="J50" s="36">
        <v>42277.45996970361</v>
      </c>
      <c r="K50" s="36">
        <v>42277.45996970361</v>
      </c>
      <c r="L50" s="36">
        <v>42277.45996970361</v>
      </c>
      <c r="M50" s="36">
        <v>42277.45996970361</v>
      </c>
      <c r="N50" s="36">
        <v>42277.45996970361</v>
      </c>
      <c r="O50" s="36">
        <v>42277.45996970361</v>
      </c>
      <c r="P50" s="36">
        <v>42277.45996970361</v>
      </c>
      <c r="Q50" s="13">
        <f t="shared" si="3"/>
        <v>499687.36766042723</v>
      </c>
      <c r="R50" s="6">
        <f t="shared" si="4"/>
        <v>1</v>
      </c>
    </row>
    <row r="51" spans="1:18" ht="12.75">
      <c r="A51" s="10" t="s">
        <v>146</v>
      </c>
      <c r="B51" s="10" t="s">
        <v>1481</v>
      </c>
      <c r="C51" s="10" t="str">
        <f t="shared" si="5"/>
        <v>14-2520</v>
      </c>
      <c r="D51" s="23" t="s">
        <v>162</v>
      </c>
      <c r="E51" s="36">
        <v>25959.464163414053</v>
      </c>
      <c r="F51" s="36">
        <v>25959.464163414053</v>
      </c>
      <c r="G51" s="36">
        <v>25959.464163414053</v>
      </c>
      <c r="H51" s="36">
        <v>27623.914125403531</v>
      </c>
      <c r="I51" s="36">
        <v>27623.914125403531</v>
      </c>
      <c r="J51" s="36">
        <v>27623.914125403531</v>
      </c>
      <c r="K51" s="36">
        <v>27623.914125403531</v>
      </c>
      <c r="L51" s="36">
        <v>27623.914125403531</v>
      </c>
      <c r="M51" s="36">
        <v>27623.914125403531</v>
      </c>
      <c r="N51" s="36">
        <v>27623.914125403531</v>
      </c>
      <c r="O51" s="36">
        <v>27623.914125403531</v>
      </c>
      <c r="P51" s="36">
        <v>27623.914125403531</v>
      </c>
      <c r="Q51" s="13">
        <f t="shared" si="3"/>
        <v>326493.61961887387</v>
      </c>
      <c r="R51" s="6">
        <f t="shared" si="4"/>
        <v>1</v>
      </c>
    </row>
    <row r="52" spans="1:18" ht="12.75">
      <c r="A52" s="10" t="s">
        <v>146</v>
      </c>
      <c r="B52" s="10" t="s">
        <v>1421</v>
      </c>
      <c r="C52" s="10" t="str">
        <f t="shared" si="5"/>
        <v>14-3168</v>
      </c>
      <c r="D52" s="23" t="s">
        <v>1375</v>
      </c>
      <c r="E52" s="36">
        <v>63456.467955012129</v>
      </c>
      <c r="F52" s="36">
        <v>63456.467955012129</v>
      </c>
      <c r="G52" s="36">
        <v>63456.467955012129</v>
      </c>
      <c r="H52" s="36">
        <v>67525.123417653071</v>
      </c>
      <c r="I52" s="36">
        <v>67525.123417653071</v>
      </c>
      <c r="J52" s="36">
        <v>67525.123417653071</v>
      </c>
      <c r="K52" s="36">
        <v>67525.123417653071</v>
      </c>
      <c r="L52" s="36">
        <v>67525.123417653071</v>
      </c>
      <c r="M52" s="36">
        <v>67525.123417653071</v>
      </c>
      <c r="N52" s="36">
        <v>67525.123417653071</v>
      </c>
      <c r="O52" s="36">
        <v>67525.123417653071</v>
      </c>
      <c r="P52" s="36">
        <v>67525.123417653071</v>
      </c>
      <c r="Q52" s="13">
        <f t="shared" si="3"/>
        <v>798095.51462391391</v>
      </c>
      <c r="R52" s="6">
        <f t="shared" si="4"/>
        <v>1</v>
      </c>
    </row>
    <row r="53" spans="1:18" ht="12.75">
      <c r="A53" s="10" t="s">
        <v>164</v>
      </c>
      <c r="B53" s="10" t="s">
        <v>1417</v>
      </c>
      <c r="C53" s="10" t="str">
        <f t="shared" si="5"/>
        <v>15-0387</v>
      </c>
      <c r="D53" s="23" t="s">
        <v>731</v>
      </c>
      <c r="E53" s="36">
        <v>127955.03626353765</v>
      </c>
      <c r="F53" s="36">
        <v>127955.03626353765</v>
      </c>
      <c r="G53" s="36">
        <v>127955.03626353765</v>
      </c>
      <c r="H53" s="36">
        <v>136159.16381811805</v>
      </c>
      <c r="I53" s="36">
        <v>136159.16381811805</v>
      </c>
      <c r="J53" s="36">
        <v>136159.16381811805</v>
      </c>
      <c r="K53" s="36">
        <v>136159.16381811805</v>
      </c>
      <c r="L53" s="36">
        <v>136159.16381811805</v>
      </c>
      <c r="M53" s="36">
        <v>136159.16381811805</v>
      </c>
      <c r="N53" s="36">
        <v>136159.16381811805</v>
      </c>
      <c r="O53" s="36">
        <v>136159.16381811805</v>
      </c>
      <c r="P53" s="36">
        <v>136159.16381811805</v>
      </c>
      <c r="Q53" s="13">
        <f t="shared" si="3"/>
        <v>1609297.5831536758</v>
      </c>
      <c r="R53" s="6">
        <f t="shared" si="4"/>
        <v>1</v>
      </c>
    </row>
    <row r="54" spans="1:18" ht="12.75">
      <c r="A54" s="10" t="s">
        <v>164</v>
      </c>
      <c r="B54" s="10" t="s">
        <v>1397</v>
      </c>
      <c r="C54" s="10" t="str">
        <f t="shared" si="5"/>
        <v>15-0914</v>
      </c>
      <c r="D54" s="23" t="s">
        <v>1398</v>
      </c>
      <c r="E54" s="36">
        <v>43386.731682437174</v>
      </c>
      <c r="F54" s="36">
        <v>43386.731682437174</v>
      </c>
      <c r="G54" s="36">
        <v>43386.731682437174</v>
      </c>
      <c r="H54" s="36">
        <v>46168.570454034641</v>
      </c>
      <c r="I54" s="36">
        <v>46168.570454034641</v>
      </c>
      <c r="J54" s="36">
        <v>46168.570454034641</v>
      </c>
      <c r="K54" s="36">
        <v>46168.570454034641</v>
      </c>
      <c r="L54" s="36">
        <v>46168.570454034641</v>
      </c>
      <c r="M54" s="36">
        <v>46168.570454034641</v>
      </c>
      <c r="N54" s="36">
        <v>46168.570454034641</v>
      </c>
      <c r="O54" s="36">
        <v>46168.570454034641</v>
      </c>
      <c r="P54" s="36">
        <v>46168.570454034641</v>
      </c>
      <c r="Q54" s="13">
        <f t="shared" si="3"/>
        <v>545677.3291336234</v>
      </c>
      <c r="R54" s="6">
        <f t="shared" si="4"/>
        <v>1</v>
      </c>
    </row>
    <row r="55" spans="1:18" ht="12.75">
      <c r="A55" s="10" t="s">
        <v>164</v>
      </c>
      <c r="B55" s="10" t="s">
        <v>1405</v>
      </c>
      <c r="C55" s="10" t="str">
        <f t="shared" si="5"/>
        <v>15-2718</v>
      </c>
      <c r="D55" s="23" t="s">
        <v>173</v>
      </c>
      <c r="E55" s="36">
        <v>42493.502807997123</v>
      </c>
      <c r="F55" s="36">
        <v>42493.502807997123</v>
      </c>
      <c r="G55" s="36">
        <v>42493.502807997123</v>
      </c>
      <c r="H55" s="36">
        <v>45218.070183053023</v>
      </c>
      <c r="I55" s="36">
        <v>45218.070183053023</v>
      </c>
      <c r="J55" s="36">
        <v>45218.070183053023</v>
      </c>
      <c r="K55" s="36">
        <v>45218.070183053023</v>
      </c>
      <c r="L55" s="36">
        <v>45218.070183053023</v>
      </c>
      <c r="M55" s="36">
        <v>45218.070183053023</v>
      </c>
      <c r="N55" s="36">
        <v>45218.070183053023</v>
      </c>
      <c r="O55" s="36">
        <v>45218.070183053023</v>
      </c>
      <c r="P55" s="36">
        <v>45218.070183053023</v>
      </c>
      <c r="Q55" s="13">
        <f t="shared" si="3"/>
        <v>534443.14007146854</v>
      </c>
      <c r="R55" s="6">
        <f t="shared" si="4"/>
        <v>1</v>
      </c>
    </row>
    <row r="56" spans="1:18" ht="12.75">
      <c r="A56" s="10" t="s">
        <v>175</v>
      </c>
      <c r="B56" s="10" t="s">
        <v>1483</v>
      </c>
      <c r="C56" s="10" t="str">
        <f t="shared" si="5"/>
        <v>16-0603</v>
      </c>
      <c r="D56" s="23" t="s">
        <v>184</v>
      </c>
      <c r="E56" s="36">
        <v>17222.56923529728</v>
      </c>
      <c r="F56" s="36">
        <v>17222.56923529728</v>
      </c>
      <c r="G56" s="36">
        <v>17222.56923529728</v>
      </c>
      <c r="H56" s="36">
        <v>18326.83334986449</v>
      </c>
      <c r="I56" s="36">
        <v>18326.83334986449</v>
      </c>
      <c r="J56" s="36">
        <v>18326.83334986449</v>
      </c>
      <c r="K56" s="36">
        <v>18326.83334986449</v>
      </c>
      <c r="L56" s="36">
        <v>18326.83334986449</v>
      </c>
      <c r="M56" s="36">
        <v>18326.83334986449</v>
      </c>
      <c r="N56" s="36">
        <v>18326.83334986449</v>
      </c>
      <c r="O56" s="36">
        <v>18326.83334986449</v>
      </c>
      <c r="P56" s="36">
        <v>18326.83334986449</v>
      </c>
      <c r="Q56" s="13">
        <f t="shared" si="3"/>
        <v>216609.20785467228</v>
      </c>
      <c r="R56" s="6">
        <f t="shared" si="4"/>
        <v>1</v>
      </c>
    </row>
    <row r="57" spans="1:18" ht="12.75">
      <c r="A57" s="10" t="s">
        <v>175</v>
      </c>
      <c r="B57" s="10" t="s">
        <v>1484</v>
      </c>
      <c r="C57" s="10" t="str">
        <f t="shared" si="5"/>
        <v>16-1926</v>
      </c>
      <c r="D57" s="23" t="s">
        <v>185</v>
      </c>
      <c r="E57" s="36">
        <v>49406.722117465455</v>
      </c>
      <c r="F57" s="36">
        <v>49406.722117465455</v>
      </c>
      <c r="G57" s="36">
        <v>49406.722117465455</v>
      </c>
      <c r="H57" s="36">
        <v>52574.546238671232</v>
      </c>
      <c r="I57" s="36">
        <v>52574.546238671232</v>
      </c>
      <c r="J57" s="36">
        <v>52574.546238671232</v>
      </c>
      <c r="K57" s="36">
        <v>52574.546238671232</v>
      </c>
      <c r="L57" s="36">
        <v>52574.546238671232</v>
      </c>
      <c r="M57" s="36">
        <v>52574.546238671232</v>
      </c>
      <c r="N57" s="36">
        <v>52574.546238671232</v>
      </c>
      <c r="O57" s="36">
        <v>52574.546238671232</v>
      </c>
      <c r="P57" s="36">
        <v>52574.546238671232</v>
      </c>
      <c r="Q57" s="13">
        <f t="shared" si="3"/>
        <v>621391.08250043751</v>
      </c>
      <c r="R57" s="6">
        <f t="shared" si="4"/>
        <v>1</v>
      </c>
    </row>
    <row r="58" spans="1:18" ht="12.75">
      <c r="A58" s="10" t="s">
        <v>175</v>
      </c>
      <c r="B58" s="10" t="s">
        <v>1485</v>
      </c>
      <c r="C58" s="10" t="str">
        <f t="shared" si="5"/>
        <v>16-3691</v>
      </c>
      <c r="D58" s="23" t="s">
        <v>186</v>
      </c>
      <c r="E58" s="36">
        <v>66806.076234162334</v>
      </c>
      <c r="F58" s="36">
        <v>66806.076234162334</v>
      </c>
      <c r="G58" s="36">
        <v>66806.076234162334</v>
      </c>
      <c r="H58" s="36">
        <v>71089.499433834178</v>
      </c>
      <c r="I58" s="36">
        <v>71089.499433834178</v>
      </c>
      <c r="J58" s="36">
        <v>71089.499433834178</v>
      </c>
      <c r="K58" s="36">
        <v>71089.499433834178</v>
      </c>
      <c r="L58" s="36">
        <v>71089.499433834178</v>
      </c>
      <c r="M58" s="36">
        <v>71089.499433834178</v>
      </c>
      <c r="N58" s="36">
        <v>71089.499433834178</v>
      </c>
      <c r="O58" s="36">
        <v>71089.499433834178</v>
      </c>
      <c r="P58" s="36">
        <v>71089.499433834178</v>
      </c>
      <c r="Q58" s="13">
        <f t="shared" si="3"/>
        <v>840223.72360699472</v>
      </c>
      <c r="R58" s="6">
        <f t="shared" si="4"/>
        <v>1</v>
      </c>
    </row>
    <row r="59" spans="1:18" ht="12.75">
      <c r="A59" s="10" t="s">
        <v>175</v>
      </c>
      <c r="B59" s="10" t="s">
        <v>1488</v>
      </c>
      <c r="C59" s="10" t="str">
        <f t="shared" si="5"/>
        <v>16-6408</v>
      </c>
      <c r="D59" s="23" t="s">
        <v>189</v>
      </c>
      <c r="E59" s="36">
        <v>78948.406246081795</v>
      </c>
      <c r="F59" s="36">
        <v>78948.406246081795</v>
      </c>
      <c r="G59" s="36">
        <v>78948.406246081795</v>
      </c>
      <c r="H59" s="36">
        <v>84010.362492490662</v>
      </c>
      <c r="I59" s="36">
        <v>84010.362492490662</v>
      </c>
      <c r="J59" s="36">
        <v>84010.362492490662</v>
      </c>
      <c r="K59" s="36">
        <v>84010.362492490662</v>
      </c>
      <c r="L59" s="36">
        <v>84010.362492490662</v>
      </c>
      <c r="M59" s="36">
        <v>84010.362492490662</v>
      </c>
      <c r="N59" s="36">
        <v>84010.362492490662</v>
      </c>
      <c r="O59" s="36">
        <v>84010.362492490662</v>
      </c>
      <c r="P59" s="36">
        <v>84010.362492490662</v>
      </c>
      <c r="Q59" s="13">
        <f t="shared" si="3"/>
        <v>992938.4811706614</v>
      </c>
      <c r="R59" s="6">
        <f t="shared" si="4"/>
        <v>1</v>
      </c>
    </row>
    <row r="60" spans="1:18" ht="12.75">
      <c r="A60" s="10" t="s">
        <v>175</v>
      </c>
      <c r="B60" s="10" t="s">
        <v>1489</v>
      </c>
      <c r="C60" s="10" t="str">
        <f t="shared" si="5"/>
        <v>16-6930</v>
      </c>
      <c r="D60" s="23" t="s">
        <v>190</v>
      </c>
      <c r="E60" s="36">
        <v>71588.572499393442</v>
      </c>
      <c r="F60" s="36">
        <v>71588.572499393442</v>
      </c>
      <c r="G60" s="36">
        <v>71588.572499393442</v>
      </c>
      <c r="H60" s="36">
        <v>76178.63630138163</v>
      </c>
      <c r="I60" s="36">
        <v>76178.63630138163</v>
      </c>
      <c r="J60" s="36">
        <v>76178.63630138163</v>
      </c>
      <c r="K60" s="36">
        <v>76178.63630138163</v>
      </c>
      <c r="L60" s="36">
        <v>76178.63630138163</v>
      </c>
      <c r="M60" s="36">
        <v>76178.63630138163</v>
      </c>
      <c r="N60" s="36">
        <v>76178.63630138163</v>
      </c>
      <c r="O60" s="36">
        <v>76178.63630138163</v>
      </c>
      <c r="P60" s="36">
        <v>76178.63630138163</v>
      </c>
      <c r="Q60" s="13">
        <f t="shared" si="3"/>
        <v>900373.44421061501</v>
      </c>
      <c r="R60" s="6">
        <f t="shared" si="4"/>
        <v>1</v>
      </c>
    </row>
    <row r="61" spans="1:18" ht="12.75">
      <c r="A61" s="10" t="s">
        <v>194</v>
      </c>
      <c r="B61" s="10" t="s">
        <v>1492</v>
      </c>
      <c r="C61" s="10" t="str">
        <f t="shared" si="5"/>
        <v>17-1233</v>
      </c>
      <c r="D61" s="23" t="s">
        <v>205</v>
      </c>
      <c r="E61" s="36">
        <v>110453.33300497785</v>
      </c>
      <c r="F61" s="36">
        <v>110453.33300497785</v>
      </c>
      <c r="G61" s="36">
        <v>110453.33300497785</v>
      </c>
      <c r="H61" s="36">
        <v>117535.29913357178</v>
      </c>
      <c r="I61" s="36">
        <v>117535.29913357178</v>
      </c>
      <c r="J61" s="36">
        <v>117535.29913357178</v>
      </c>
      <c r="K61" s="36">
        <v>117535.29913357178</v>
      </c>
      <c r="L61" s="36">
        <v>117535.29913357178</v>
      </c>
      <c r="M61" s="36">
        <v>117535.29913357178</v>
      </c>
      <c r="N61" s="36">
        <v>117535.29913357178</v>
      </c>
      <c r="O61" s="36">
        <v>117535.29913357178</v>
      </c>
      <c r="P61" s="36">
        <v>117535.29913357178</v>
      </c>
      <c r="Q61" s="13">
        <f t="shared" si="3"/>
        <v>1389177.6912170795</v>
      </c>
      <c r="R61" s="6">
        <f t="shared" si="4"/>
        <v>1</v>
      </c>
    </row>
    <row r="62" spans="1:18" ht="12.75">
      <c r="A62" s="10" t="s">
        <v>194</v>
      </c>
      <c r="B62" s="10" t="s">
        <v>1494</v>
      </c>
      <c r="C62" s="10" t="str">
        <f t="shared" si="5"/>
        <v>17-4131</v>
      </c>
      <c r="D62" s="23" t="s">
        <v>207</v>
      </c>
      <c r="E62" s="36">
        <v>316705.46279365144</v>
      </c>
      <c r="F62" s="36">
        <v>316705.46279365144</v>
      </c>
      <c r="G62" s="36">
        <v>316705.46279365144</v>
      </c>
      <c r="H62" s="36">
        <v>337011.75232992304</v>
      </c>
      <c r="I62" s="36">
        <v>337011.75232992304</v>
      </c>
      <c r="J62" s="36">
        <v>337011.75232992304</v>
      </c>
      <c r="K62" s="36">
        <v>337011.75232992304</v>
      </c>
      <c r="L62" s="36">
        <v>337011.75232992304</v>
      </c>
      <c r="M62" s="36">
        <v>337011.75232992304</v>
      </c>
      <c r="N62" s="36">
        <v>337011.75232992304</v>
      </c>
      <c r="O62" s="36">
        <v>337011.75232992304</v>
      </c>
      <c r="P62" s="36">
        <v>337011.75232992304</v>
      </c>
      <c r="Q62" s="13">
        <f t="shared" si="3"/>
        <v>3983222.1593502625</v>
      </c>
      <c r="R62" s="6">
        <f t="shared" si="4"/>
        <v>1</v>
      </c>
    </row>
    <row r="63" spans="1:18" ht="12.75">
      <c r="A63" s="10" t="s">
        <v>194</v>
      </c>
      <c r="B63" s="10" t="s">
        <v>1497</v>
      </c>
      <c r="C63" s="10" t="str">
        <f t="shared" si="5"/>
        <v>17-5922</v>
      </c>
      <c r="D63" s="23" t="s">
        <v>1390</v>
      </c>
      <c r="E63" s="36">
        <v>69774.201348187082</v>
      </c>
      <c r="F63" s="36">
        <v>69774.201348187082</v>
      </c>
      <c r="G63" s="36">
        <v>69774.201348187082</v>
      </c>
      <c r="H63" s="36">
        <v>74247.932625950198</v>
      </c>
      <c r="I63" s="36">
        <v>74247.932625950198</v>
      </c>
      <c r="J63" s="36">
        <v>74247.932625950198</v>
      </c>
      <c r="K63" s="36">
        <v>74247.932625950198</v>
      </c>
      <c r="L63" s="36">
        <v>74247.932625950198</v>
      </c>
      <c r="M63" s="36">
        <v>74247.932625950198</v>
      </c>
      <c r="N63" s="36">
        <v>74247.932625950198</v>
      </c>
      <c r="O63" s="36">
        <v>74247.932625950198</v>
      </c>
      <c r="P63" s="36">
        <v>74247.932625950198</v>
      </c>
      <c r="Q63" s="13">
        <f t="shared" si="3"/>
        <v>877553.99767811305</v>
      </c>
      <c r="R63" s="6">
        <f t="shared" si="4"/>
        <v>1</v>
      </c>
    </row>
    <row r="64" spans="1:18" ht="12.75">
      <c r="A64" s="10" t="s">
        <v>210</v>
      </c>
      <c r="B64" s="10" t="s">
        <v>1498</v>
      </c>
      <c r="C64" s="10" t="str">
        <f t="shared" si="5"/>
        <v>18-1152</v>
      </c>
      <c r="D64" s="23" t="s">
        <v>219</v>
      </c>
      <c r="E64" s="36">
        <v>96496.631841851995</v>
      </c>
      <c r="F64" s="36">
        <v>96496.631841851995</v>
      </c>
      <c r="G64" s="36">
        <v>96496.631841851995</v>
      </c>
      <c r="H64" s="36">
        <v>102683.73239948387</v>
      </c>
      <c r="I64" s="36">
        <v>102683.73239948387</v>
      </c>
      <c r="J64" s="36">
        <v>102683.73239948387</v>
      </c>
      <c r="K64" s="36">
        <v>102683.73239948387</v>
      </c>
      <c r="L64" s="36">
        <v>102683.73239948387</v>
      </c>
      <c r="M64" s="36">
        <v>102683.73239948387</v>
      </c>
      <c r="N64" s="36">
        <v>102683.73239948387</v>
      </c>
      <c r="O64" s="36">
        <v>102683.73239948387</v>
      </c>
      <c r="P64" s="36">
        <v>102683.73239948387</v>
      </c>
      <c r="Q64" s="13">
        <f t="shared" ref="Q64:Q91" si="6">SUM(E64:P64)</f>
        <v>1213643.487120911</v>
      </c>
      <c r="R64" s="6">
        <f t="shared" ref="R64:R91" si="7">IF(P64&gt;0,1,0)</f>
        <v>1</v>
      </c>
    </row>
    <row r="65" spans="1:18" ht="12.75">
      <c r="A65" s="10" t="s">
        <v>210</v>
      </c>
      <c r="B65" s="10" t="s">
        <v>1501</v>
      </c>
      <c r="C65" s="10" t="str">
        <f t="shared" ref="C65:C93" si="8">A65&amp;"-"&amp;B65</f>
        <v>18-4068</v>
      </c>
      <c r="D65" s="23" t="s">
        <v>222</v>
      </c>
      <c r="E65" s="36">
        <v>42074.801773103347</v>
      </c>
      <c r="F65" s="36">
        <v>42074.801773103347</v>
      </c>
      <c r="G65" s="36">
        <v>42074.801773103347</v>
      </c>
      <c r="H65" s="36">
        <v>44772.523181030381</v>
      </c>
      <c r="I65" s="36">
        <v>44772.523181030381</v>
      </c>
      <c r="J65" s="36">
        <v>44772.523181030381</v>
      </c>
      <c r="K65" s="36">
        <v>44772.523181030381</v>
      </c>
      <c r="L65" s="36">
        <v>44772.523181030381</v>
      </c>
      <c r="M65" s="36">
        <v>44772.523181030381</v>
      </c>
      <c r="N65" s="36">
        <v>44772.523181030381</v>
      </c>
      <c r="O65" s="36">
        <v>44772.523181030381</v>
      </c>
      <c r="P65" s="36">
        <v>44772.523181030381</v>
      </c>
      <c r="Q65" s="13">
        <f t="shared" si="6"/>
        <v>529177.1139485836</v>
      </c>
      <c r="R65" s="6">
        <f t="shared" si="7"/>
        <v>1</v>
      </c>
    </row>
    <row r="66" spans="1:18" ht="12.75">
      <c r="A66" s="10" t="s">
        <v>224</v>
      </c>
      <c r="B66" s="10" t="s">
        <v>1457</v>
      </c>
      <c r="C66" s="10" t="str">
        <f t="shared" si="8"/>
        <v>19-4599</v>
      </c>
      <c r="D66" s="23" t="s">
        <v>77</v>
      </c>
      <c r="E66" s="36">
        <v>55426.712552493729</v>
      </c>
      <c r="F66" s="36">
        <v>55426.712552493729</v>
      </c>
      <c r="G66" s="36">
        <v>55426.712552493729</v>
      </c>
      <c r="H66" s="36">
        <v>58980.522023307829</v>
      </c>
      <c r="I66" s="36">
        <v>58980.522023307829</v>
      </c>
      <c r="J66" s="36">
        <v>58980.522023307829</v>
      </c>
      <c r="K66" s="36">
        <v>58980.522023307829</v>
      </c>
      <c r="L66" s="36">
        <v>58980.522023307829</v>
      </c>
      <c r="M66" s="36">
        <v>58980.522023307829</v>
      </c>
      <c r="N66" s="36">
        <v>58980.522023307829</v>
      </c>
      <c r="O66" s="36">
        <v>58980.522023307829</v>
      </c>
      <c r="P66" s="36">
        <v>58980.522023307829</v>
      </c>
      <c r="Q66" s="13">
        <f t="shared" si="6"/>
        <v>697104.83586725185</v>
      </c>
      <c r="R66" s="6">
        <f t="shared" si="7"/>
        <v>1</v>
      </c>
    </row>
    <row r="67" spans="1:18" ht="12.75">
      <c r="A67" s="10" t="s">
        <v>224</v>
      </c>
      <c r="B67" s="10" t="s">
        <v>1505</v>
      </c>
      <c r="C67" s="10" t="str">
        <f t="shared" si="8"/>
        <v>19-4662</v>
      </c>
      <c r="D67" s="23" t="s">
        <v>235</v>
      </c>
      <c r="E67" s="36">
        <v>85805.798750897622</v>
      </c>
      <c r="F67" s="36">
        <v>85805.798750897622</v>
      </c>
      <c r="G67" s="36">
        <v>85805.798750897622</v>
      </c>
      <c r="H67" s="36">
        <v>91307.432281172529</v>
      </c>
      <c r="I67" s="36">
        <v>91307.432281172529</v>
      </c>
      <c r="J67" s="36">
        <v>91307.432281172529</v>
      </c>
      <c r="K67" s="36">
        <v>91307.432281172529</v>
      </c>
      <c r="L67" s="36">
        <v>91307.432281172529</v>
      </c>
      <c r="M67" s="36">
        <v>91307.432281172529</v>
      </c>
      <c r="N67" s="36">
        <v>91307.432281172529</v>
      </c>
      <c r="O67" s="36">
        <v>91307.432281172529</v>
      </c>
      <c r="P67" s="36">
        <v>91307.432281172529</v>
      </c>
      <c r="Q67" s="13">
        <f t="shared" si="6"/>
        <v>1079184.2867832454</v>
      </c>
      <c r="R67" s="6">
        <f t="shared" si="7"/>
        <v>1</v>
      </c>
    </row>
    <row r="68" spans="1:18" ht="12.75">
      <c r="A68" s="10" t="s">
        <v>224</v>
      </c>
      <c r="B68" s="10" t="s">
        <v>1506</v>
      </c>
      <c r="C68" s="10" t="str">
        <f t="shared" si="8"/>
        <v>19-6509</v>
      </c>
      <c r="D68" s="23" t="s">
        <v>236</v>
      </c>
      <c r="E68" s="36">
        <v>33142.513028702808</v>
      </c>
      <c r="F68" s="36">
        <v>33142.513028702808</v>
      </c>
      <c r="G68" s="36">
        <v>33142.513028702808</v>
      </c>
      <c r="H68" s="36">
        <v>35267.520471214106</v>
      </c>
      <c r="I68" s="36">
        <v>35267.520471214106</v>
      </c>
      <c r="J68" s="36">
        <v>35267.520471214106</v>
      </c>
      <c r="K68" s="36">
        <v>35267.520471214106</v>
      </c>
      <c r="L68" s="36">
        <v>35267.520471214106</v>
      </c>
      <c r="M68" s="36">
        <v>35267.520471214106</v>
      </c>
      <c r="N68" s="36">
        <v>35267.520471214106</v>
      </c>
      <c r="O68" s="36">
        <v>35267.520471214106</v>
      </c>
      <c r="P68" s="36">
        <v>35267.520471214106</v>
      </c>
      <c r="Q68" s="13">
        <f t="shared" si="6"/>
        <v>416835.22332703532</v>
      </c>
      <c r="R68" s="6">
        <f t="shared" si="7"/>
        <v>1</v>
      </c>
    </row>
    <row r="69" spans="1:18" ht="12.75">
      <c r="A69" s="10" t="s">
        <v>238</v>
      </c>
      <c r="B69" s="10" t="s">
        <v>1507</v>
      </c>
      <c r="C69" s="10" t="str">
        <f t="shared" si="8"/>
        <v>20-1211</v>
      </c>
      <c r="D69" s="23" t="s">
        <v>241</v>
      </c>
      <c r="E69" s="36">
        <v>130960.37924733075</v>
      </c>
      <c r="F69" s="36">
        <v>130960.37924733075</v>
      </c>
      <c r="G69" s="36">
        <v>130960.37924733075</v>
      </c>
      <c r="H69" s="36">
        <v>139357.20118819163</v>
      </c>
      <c r="I69" s="36">
        <v>139357.20118819163</v>
      </c>
      <c r="J69" s="36">
        <v>139357.20118819163</v>
      </c>
      <c r="K69" s="36">
        <v>139357.20118819163</v>
      </c>
      <c r="L69" s="36">
        <v>139357.20118819163</v>
      </c>
      <c r="M69" s="36">
        <v>139357.20118819163</v>
      </c>
      <c r="N69" s="36">
        <v>139357.20118819163</v>
      </c>
      <c r="O69" s="36">
        <v>139357.20118819163</v>
      </c>
      <c r="P69" s="36">
        <v>139357.20118819163</v>
      </c>
      <c r="Q69" s="13">
        <f t="shared" si="6"/>
        <v>1647095.9484357166</v>
      </c>
      <c r="R69" s="6">
        <f t="shared" si="7"/>
        <v>1</v>
      </c>
    </row>
    <row r="70" spans="1:18" ht="12.75">
      <c r="A70" s="10" t="s">
        <v>238</v>
      </c>
      <c r="B70" s="10" t="s">
        <v>1511</v>
      </c>
      <c r="C70" s="10" t="str">
        <f t="shared" si="8"/>
        <v>20-4572</v>
      </c>
      <c r="D70" s="23" t="s">
        <v>1250</v>
      </c>
      <c r="E70" s="36">
        <v>20925.747277246668</v>
      </c>
      <c r="F70" s="36">
        <v>20925.747277246668</v>
      </c>
      <c r="G70" s="36">
        <v>20925.747277246668</v>
      </c>
      <c r="H70" s="36">
        <v>22267.44905664249</v>
      </c>
      <c r="I70" s="36">
        <v>22267.44905664249</v>
      </c>
      <c r="J70" s="36">
        <v>22267.44905664249</v>
      </c>
      <c r="K70" s="36">
        <v>22267.44905664249</v>
      </c>
      <c r="L70" s="36">
        <v>22267.44905664249</v>
      </c>
      <c r="M70" s="36">
        <v>22267.44905664249</v>
      </c>
      <c r="N70" s="36">
        <v>22267.44905664249</v>
      </c>
      <c r="O70" s="36">
        <v>22267.44905664249</v>
      </c>
      <c r="P70" s="36">
        <v>22267.44905664249</v>
      </c>
      <c r="Q70" s="13">
        <f t="shared" si="6"/>
        <v>263184.28334152239</v>
      </c>
      <c r="R70" s="6">
        <f t="shared" si="7"/>
        <v>1</v>
      </c>
    </row>
    <row r="71" spans="1:18" ht="12.75">
      <c r="A71" s="10" t="s">
        <v>1252</v>
      </c>
      <c r="B71" s="10" t="s">
        <v>1512</v>
      </c>
      <c r="C71" s="10" t="str">
        <f t="shared" si="8"/>
        <v>21-1218</v>
      </c>
      <c r="D71" s="23" t="s">
        <v>1263</v>
      </c>
      <c r="E71" s="36">
        <v>27355.134279726637</v>
      </c>
      <c r="F71" s="36">
        <v>27355.134279726637</v>
      </c>
      <c r="G71" s="36">
        <v>27355.134279726637</v>
      </c>
      <c r="H71" s="36">
        <v>29109.070798812321</v>
      </c>
      <c r="I71" s="36">
        <v>29109.070798812321</v>
      </c>
      <c r="J71" s="36">
        <v>29109.070798812321</v>
      </c>
      <c r="K71" s="36">
        <v>29109.070798812321</v>
      </c>
      <c r="L71" s="36">
        <v>29109.070798812321</v>
      </c>
      <c r="M71" s="36">
        <v>29109.070798812321</v>
      </c>
      <c r="N71" s="36">
        <v>29109.070798812321</v>
      </c>
      <c r="O71" s="36">
        <v>29109.070798812321</v>
      </c>
      <c r="P71" s="36">
        <v>29109.070798812321</v>
      </c>
      <c r="Q71" s="13">
        <f t="shared" si="6"/>
        <v>344047.04002849077</v>
      </c>
      <c r="R71" s="6">
        <f t="shared" si="7"/>
        <v>1</v>
      </c>
    </row>
    <row r="72" spans="1:18" ht="12.75">
      <c r="A72" s="10" t="s">
        <v>1252</v>
      </c>
      <c r="B72" s="10" t="s">
        <v>1516</v>
      </c>
      <c r="C72" s="10" t="str">
        <f t="shared" si="8"/>
        <v>21-6102</v>
      </c>
      <c r="D72" s="23" t="s">
        <v>1266</v>
      </c>
      <c r="E72" s="36">
        <v>186312.65606028782</v>
      </c>
      <c r="F72" s="36">
        <v>186312.65606028782</v>
      </c>
      <c r="G72" s="36">
        <v>186312.65606028782</v>
      </c>
      <c r="H72" s="36">
        <v>198258.51485558433</v>
      </c>
      <c r="I72" s="36">
        <v>198258.51485558433</v>
      </c>
      <c r="J72" s="36">
        <v>198258.51485558433</v>
      </c>
      <c r="K72" s="36">
        <v>198258.51485558433</v>
      </c>
      <c r="L72" s="36">
        <v>198258.51485558433</v>
      </c>
      <c r="M72" s="36">
        <v>198258.51485558433</v>
      </c>
      <c r="N72" s="36">
        <v>198258.51485558433</v>
      </c>
      <c r="O72" s="36">
        <v>198258.51485558433</v>
      </c>
      <c r="P72" s="36">
        <v>198258.51485558433</v>
      </c>
      <c r="Q72" s="13">
        <f t="shared" si="6"/>
        <v>2343264.6018811222</v>
      </c>
      <c r="R72" s="6">
        <f t="shared" si="7"/>
        <v>1</v>
      </c>
    </row>
    <row r="73" spans="1:18" ht="12.75">
      <c r="A73" s="10" t="s">
        <v>1268</v>
      </c>
      <c r="B73" s="10" t="s">
        <v>1517</v>
      </c>
      <c r="C73" s="10" t="str">
        <f t="shared" si="8"/>
        <v>22-1080</v>
      </c>
      <c r="D73" s="23" t="s">
        <v>1286</v>
      </c>
      <c r="E73" s="36">
        <v>40688.436124232852</v>
      </c>
      <c r="F73" s="36">
        <v>40688.436124232852</v>
      </c>
      <c r="G73" s="36">
        <v>40688.436124232852</v>
      </c>
      <c r="H73" s="36">
        <v>43297.267552110985</v>
      </c>
      <c r="I73" s="36">
        <v>43297.267552110985</v>
      </c>
      <c r="J73" s="36">
        <v>43297.267552110985</v>
      </c>
      <c r="K73" s="36">
        <v>43297.267552110985</v>
      </c>
      <c r="L73" s="36">
        <v>43297.267552110985</v>
      </c>
      <c r="M73" s="36">
        <v>43297.267552110985</v>
      </c>
      <c r="N73" s="36">
        <v>43297.267552110985</v>
      </c>
      <c r="O73" s="36">
        <v>43297.267552110985</v>
      </c>
      <c r="P73" s="36">
        <v>43297.267552110985</v>
      </c>
      <c r="Q73" s="13">
        <f t="shared" si="6"/>
        <v>511740.71634169749</v>
      </c>
      <c r="R73" s="6">
        <f t="shared" si="7"/>
        <v>1</v>
      </c>
    </row>
    <row r="74" spans="1:18" ht="12.75">
      <c r="A74" s="10" t="s">
        <v>1268</v>
      </c>
      <c r="B74" s="10" t="s">
        <v>1519</v>
      </c>
      <c r="C74" s="10" t="str">
        <f t="shared" si="8"/>
        <v>22-2763</v>
      </c>
      <c r="D74" s="23" t="s">
        <v>1288</v>
      </c>
      <c r="E74" s="36">
        <v>55994.285066460841</v>
      </c>
      <c r="F74" s="36">
        <v>55994.285066460841</v>
      </c>
      <c r="G74" s="36">
        <v>55994.285066460841</v>
      </c>
      <c r="H74" s="36">
        <v>59584.485737160729</v>
      </c>
      <c r="I74" s="36">
        <v>59584.485737160729</v>
      </c>
      <c r="J74" s="36">
        <v>59584.485737160729</v>
      </c>
      <c r="K74" s="36">
        <v>59584.485737160729</v>
      </c>
      <c r="L74" s="36">
        <v>59584.485737160729</v>
      </c>
      <c r="M74" s="36">
        <v>59584.485737160729</v>
      </c>
      <c r="N74" s="36">
        <v>59584.485737160729</v>
      </c>
      <c r="O74" s="36">
        <v>59584.485737160729</v>
      </c>
      <c r="P74" s="36">
        <v>59584.485737160729</v>
      </c>
      <c r="Q74" s="13">
        <f t="shared" si="6"/>
        <v>704243.22683382919</v>
      </c>
      <c r="R74" s="6">
        <f t="shared" si="7"/>
        <v>1</v>
      </c>
    </row>
    <row r="75" spans="1:18" ht="12.75">
      <c r="A75" s="10" t="s">
        <v>1268</v>
      </c>
      <c r="B75" s="10" t="s">
        <v>1410</v>
      </c>
      <c r="C75" s="10" t="str">
        <f t="shared" si="8"/>
        <v>22-4419</v>
      </c>
      <c r="D75" s="23" t="s">
        <v>1411</v>
      </c>
      <c r="E75" s="36">
        <v>74696.264625049458</v>
      </c>
      <c r="F75" s="36">
        <v>74696.264625049458</v>
      </c>
      <c r="G75" s="36">
        <v>74696.264625049458</v>
      </c>
      <c r="H75" s="36">
        <v>79485.585160838542</v>
      </c>
      <c r="I75" s="36">
        <v>79485.585160838542</v>
      </c>
      <c r="J75" s="36">
        <v>79485.585160838542</v>
      </c>
      <c r="K75" s="36">
        <v>79485.585160838542</v>
      </c>
      <c r="L75" s="36">
        <v>79485.585160838542</v>
      </c>
      <c r="M75" s="36">
        <v>79485.585160838542</v>
      </c>
      <c r="N75" s="36">
        <v>79485.585160838542</v>
      </c>
      <c r="O75" s="36">
        <v>79485.585160838542</v>
      </c>
      <c r="P75" s="36">
        <v>79485.585160838542</v>
      </c>
      <c r="Q75" s="13">
        <f t="shared" si="6"/>
        <v>939459.0603226953</v>
      </c>
      <c r="R75" s="6">
        <f t="shared" si="7"/>
        <v>1</v>
      </c>
    </row>
    <row r="76" spans="1:18" ht="12.75">
      <c r="A76" s="10" t="s">
        <v>1268</v>
      </c>
      <c r="B76" s="10" t="s">
        <v>1462</v>
      </c>
      <c r="C76" s="10" t="str">
        <f t="shared" si="8"/>
        <v>22-6175</v>
      </c>
      <c r="D76" s="23" t="s">
        <v>94</v>
      </c>
      <c r="E76" s="36">
        <v>56254.810154839193</v>
      </c>
      <c r="F76" s="36">
        <v>56254.810154839193</v>
      </c>
      <c r="G76" s="36">
        <v>56254.810154839193</v>
      </c>
      <c r="H76" s="36">
        <v>59861.714982863712</v>
      </c>
      <c r="I76" s="36">
        <v>59861.714982863712</v>
      </c>
      <c r="J76" s="36">
        <v>59861.714982863712</v>
      </c>
      <c r="K76" s="36">
        <v>59861.714982863712</v>
      </c>
      <c r="L76" s="36">
        <v>59861.714982863712</v>
      </c>
      <c r="M76" s="36">
        <v>59861.714982863712</v>
      </c>
      <c r="N76" s="36">
        <v>59861.714982863712</v>
      </c>
      <c r="O76" s="36">
        <v>59861.714982863712</v>
      </c>
      <c r="P76" s="36">
        <v>59861.714982863712</v>
      </c>
      <c r="Q76" s="13">
        <f t="shared" si="6"/>
        <v>707519.86531029106</v>
      </c>
      <c r="R76" s="6">
        <f t="shared" si="7"/>
        <v>1</v>
      </c>
    </row>
    <row r="77" spans="1:18" ht="12.75">
      <c r="A77" s="10" t="s">
        <v>1291</v>
      </c>
      <c r="B77" s="10" t="s">
        <v>1521</v>
      </c>
      <c r="C77" s="10" t="str">
        <f t="shared" si="8"/>
        <v>23-0918</v>
      </c>
      <c r="D77" s="23" t="s">
        <v>1306</v>
      </c>
      <c r="E77" s="36">
        <v>35757.068379928387</v>
      </c>
      <c r="F77" s="36">
        <v>35757.068379928387</v>
      </c>
      <c r="G77" s="36">
        <v>35757.068379928387</v>
      </c>
      <c r="H77" s="36">
        <v>38049.713972733247</v>
      </c>
      <c r="I77" s="36">
        <v>38049.713972733247</v>
      </c>
      <c r="J77" s="36">
        <v>38049.713972733247</v>
      </c>
      <c r="K77" s="36">
        <v>38049.713972733247</v>
      </c>
      <c r="L77" s="36">
        <v>38049.713972733247</v>
      </c>
      <c r="M77" s="36">
        <v>38049.713972733247</v>
      </c>
      <c r="N77" s="36">
        <v>38049.713972733247</v>
      </c>
      <c r="O77" s="36">
        <v>38049.713972733247</v>
      </c>
      <c r="P77" s="36">
        <v>38049.713972733247</v>
      </c>
      <c r="Q77" s="13">
        <f t="shared" si="6"/>
        <v>449718.63089438435</v>
      </c>
      <c r="R77" s="6">
        <f t="shared" si="7"/>
        <v>1</v>
      </c>
    </row>
    <row r="78" spans="1:18" ht="12.75">
      <c r="A78" s="10" t="s">
        <v>1291</v>
      </c>
      <c r="B78" s="10" t="s">
        <v>1522</v>
      </c>
      <c r="C78" s="10" t="str">
        <f t="shared" si="8"/>
        <v>23-0936</v>
      </c>
      <c r="D78" s="23" t="s">
        <v>1307</v>
      </c>
      <c r="E78" s="36">
        <v>78632.054353050946</v>
      </c>
      <c r="F78" s="36">
        <v>78632.054353050946</v>
      </c>
      <c r="G78" s="36">
        <v>78632.054353050946</v>
      </c>
      <c r="H78" s="36">
        <v>83673.72697985133</v>
      </c>
      <c r="I78" s="36">
        <v>83673.72697985133</v>
      </c>
      <c r="J78" s="36">
        <v>83673.72697985133</v>
      </c>
      <c r="K78" s="36">
        <v>83673.72697985133</v>
      </c>
      <c r="L78" s="36">
        <v>83673.72697985133</v>
      </c>
      <c r="M78" s="36">
        <v>83673.72697985133</v>
      </c>
      <c r="N78" s="36">
        <v>83673.72697985133</v>
      </c>
      <c r="O78" s="36">
        <v>83673.72697985133</v>
      </c>
      <c r="P78" s="36">
        <v>83673.72697985133</v>
      </c>
      <c r="Q78" s="13">
        <f t="shared" si="6"/>
        <v>988959.70587781502</v>
      </c>
      <c r="R78" s="6">
        <f t="shared" si="7"/>
        <v>1</v>
      </c>
    </row>
    <row r="79" spans="1:18" ht="12.75">
      <c r="A79" s="10" t="s">
        <v>1291</v>
      </c>
      <c r="B79" s="10" t="s">
        <v>1523</v>
      </c>
      <c r="C79" s="10" t="str">
        <f t="shared" si="8"/>
        <v>23-1082</v>
      </c>
      <c r="D79" s="23" t="s">
        <v>2970</v>
      </c>
      <c r="E79" s="36">
        <v>135901.05145907728</v>
      </c>
      <c r="F79" s="36">
        <v>135901.05145907728</v>
      </c>
      <c r="G79" s="36">
        <v>135901.05145907728</v>
      </c>
      <c r="H79" s="36">
        <v>144614.65581205874</v>
      </c>
      <c r="I79" s="36">
        <v>144614.65581205874</v>
      </c>
      <c r="J79" s="36">
        <v>144614.65581205874</v>
      </c>
      <c r="K79" s="36">
        <v>144614.65581205874</v>
      </c>
      <c r="L79" s="36">
        <v>144614.65581205874</v>
      </c>
      <c r="M79" s="36">
        <v>144614.65581205874</v>
      </c>
      <c r="N79" s="36">
        <v>144614.65581205874</v>
      </c>
      <c r="O79" s="36">
        <v>144614.65581205874</v>
      </c>
      <c r="P79" s="36">
        <v>144614.65581205874</v>
      </c>
      <c r="Q79" s="13">
        <f t="shared" si="6"/>
        <v>1709235.0566857609</v>
      </c>
      <c r="R79" s="6">
        <f t="shared" si="7"/>
        <v>1</v>
      </c>
    </row>
    <row r="80" spans="1:18" ht="12.75">
      <c r="A80" s="10" t="s">
        <v>1291</v>
      </c>
      <c r="B80" s="10" t="s">
        <v>1524</v>
      </c>
      <c r="C80" s="10" t="str">
        <f t="shared" si="8"/>
        <v>23-1278</v>
      </c>
      <c r="D80" s="23" t="s">
        <v>1308</v>
      </c>
      <c r="E80" s="36">
        <v>336114.58187783841</v>
      </c>
      <c r="F80" s="36">
        <v>336114.58187783841</v>
      </c>
      <c r="G80" s="36">
        <v>336114.58187783841</v>
      </c>
      <c r="H80" s="36">
        <v>357665.33113479469</v>
      </c>
      <c r="I80" s="36">
        <v>357665.33113479469</v>
      </c>
      <c r="J80" s="36">
        <v>357665.33113479469</v>
      </c>
      <c r="K80" s="36">
        <v>357665.33113479469</v>
      </c>
      <c r="L80" s="36">
        <v>357665.33113479469</v>
      </c>
      <c r="M80" s="36">
        <v>357665.33113479469</v>
      </c>
      <c r="N80" s="36">
        <v>357665.33113479469</v>
      </c>
      <c r="O80" s="36">
        <v>357665.33113479469</v>
      </c>
      <c r="P80" s="36">
        <v>357665.33113479469</v>
      </c>
      <c r="Q80" s="13">
        <f t="shared" si="6"/>
        <v>4227331.7258466678</v>
      </c>
      <c r="R80" s="6">
        <f t="shared" si="7"/>
        <v>1</v>
      </c>
    </row>
    <row r="81" spans="1:18" ht="12.75">
      <c r="A81" s="10" t="s">
        <v>1291</v>
      </c>
      <c r="B81" s="10" t="s">
        <v>1525</v>
      </c>
      <c r="C81" s="10" t="str">
        <f t="shared" si="8"/>
        <v>23-1675</v>
      </c>
      <c r="D81" s="23" t="s">
        <v>1309</v>
      </c>
      <c r="E81" s="36">
        <v>17678.488139959391</v>
      </c>
      <c r="F81" s="36">
        <v>17678.488139959391</v>
      </c>
      <c r="G81" s="36">
        <v>17678.488139959391</v>
      </c>
      <c r="H81" s="36">
        <v>18811.9845298447</v>
      </c>
      <c r="I81" s="36">
        <v>18811.9845298447</v>
      </c>
      <c r="J81" s="36">
        <v>18811.9845298447</v>
      </c>
      <c r="K81" s="36">
        <v>18811.9845298447</v>
      </c>
      <c r="L81" s="36">
        <v>18811.9845298447</v>
      </c>
      <c r="M81" s="36">
        <v>18811.9845298447</v>
      </c>
      <c r="N81" s="36">
        <v>18811.9845298447</v>
      </c>
      <c r="O81" s="36">
        <v>18811.9845298447</v>
      </c>
      <c r="P81" s="36">
        <v>18811.9845298447</v>
      </c>
      <c r="Q81" s="13">
        <f t="shared" si="6"/>
        <v>222343.32518848043</v>
      </c>
      <c r="R81" s="6">
        <f t="shared" si="7"/>
        <v>1</v>
      </c>
    </row>
    <row r="82" spans="1:18" ht="12.75">
      <c r="A82" s="10" t="s">
        <v>1291</v>
      </c>
      <c r="B82" s="10" t="s">
        <v>1528</v>
      </c>
      <c r="C82" s="10" t="str">
        <f t="shared" si="8"/>
        <v>23-4773</v>
      </c>
      <c r="D82" s="23" t="s">
        <v>1311</v>
      </c>
      <c r="E82" s="36">
        <v>47862.180522079521</v>
      </c>
      <c r="F82" s="36">
        <v>47862.180522079521</v>
      </c>
      <c r="G82" s="36">
        <v>47862.180522079521</v>
      </c>
      <c r="H82" s="36">
        <v>50930.972853432169</v>
      </c>
      <c r="I82" s="36">
        <v>50930.972853432169</v>
      </c>
      <c r="J82" s="36">
        <v>50930.972853432169</v>
      </c>
      <c r="K82" s="36">
        <v>50930.972853432169</v>
      </c>
      <c r="L82" s="36">
        <v>50930.972853432169</v>
      </c>
      <c r="M82" s="36">
        <v>50930.972853432169</v>
      </c>
      <c r="N82" s="36">
        <v>50930.972853432169</v>
      </c>
      <c r="O82" s="36">
        <v>50930.972853432169</v>
      </c>
      <c r="P82" s="36">
        <v>50930.972853432169</v>
      </c>
      <c r="Q82" s="13">
        <f t="shared" si="6"/>
        <v>601965.2972471281</v>
      </c>
      <c r="R82" s="6">
        <f t="shared" si="7"/>
        <v>1</v>
      </c>
    </row>
    <row r="83" spans="1:18" ht="12.75">
      <c r="A83" s="10" t="s">
        <v>1313</v>
      </c>
      <c r="B83" s="10" t="s">
        <v>1479</v>
      </c>
      <c r="C83" s="10" t="str">
        <f t="shared" si="8"/>
        <v>24-0355</v>
      </c>
      <c r="D83" s="23" t="s">
        <v>160</v>
      </c>
      <c r="E83" s="36">
        <v>25978.073098298217</v>
      </c>
      <c r="F83" s="36">
        <v>25978.073098298217</v>
      </c>
      <c r="G83" s="36">
        <v>25978.073098298217</v>
      </c>
      <c r="H83" s="36">
        <v>27643.716214382312</v>
      </c>
      <c r="I83" s="36">
        <v>27643.716214382312</v>
      </c>
      <c r="J83" s="36">
        <v>27643.716214382312</v>
      </c>
      <c r="K83" s="36">
        <v>27643.716214382312</v>
      </c>
      <c r="L83" s="36">
        <v>27643.716214382312</v>
      </c>
      <c r="M83" s="36">
        <v>27643.716214382312</v>
      </c>
      <c r="N83" s="36">
        <v>27643.716214382312</v>
      </c>
      <c r="O83" s="36">
        <v>27643.716214382312</v>
      </c>
      <c r="P83" s="36">
        <v>27643.716214382312</v>
      </c>
      <c r="Q83" s="13">
        <f t="shared" si="6"/>
        <v>326727.66522433551</v>
      </c>
      <c r="R83" s="6">
        <f t="shared" si="7"/>
        <v>1</v>
      </c>
    </row>
    <row r="84" spans="1:18" ht="12.75">
      <c r="A84" s="10" t="s">
        <v>1313</v>
      </c>
      <c r="B84" s="10" t="s">
        <v>1529</v>
      </c>
      <c r="C84" s="10" t="str">
        <f t="shared" si="8"/>
        <v>24-1134</v>
      </c>
      <c r="D84" s="23" t="s">
        <v>1327</v>
      </c>
      <c r="E84" s="36">
        <v>25661.721205267368</v>
      </c>
      <c r="F84" s="36">
        <v>25661.721205267368</v>
      </c>
      <c r="G84" s="36">
        <v>25661.721205267368</v>
      </c>
      <c r="H84" s="36">
        <v>27307.080701742991</v>
      </c>
      <c r="I84" s="36">
        <v>27307.080701742991</v>
      </c>
      <c r="J84" s="36">
        <v>27307.080701742991</v>
      </c>
      <c r="K84" s="36">
        <v>27307.080701742991</v>
      </c>
      <c r="L84" s="36">
        <v>27307.080701742991</v>
      </c>
      <c r="M84" s="36">
        <v>27307.080701742991</v>
      </c>
      <c r="N84" s="36">
        <v>27307.080701742991</v>
      </c>
      <c r="O84" s="36">
        <v>27307.080701742991</v>
      </c>
      <c r="P84" s="36">
        <v>27307.080701742991</v>
      </c>
      <c r="Q84" s="13">
        <f t="shared" si="6"/>
        <v>322748.88993148901</v>
      </c>
      <c r="R84" s="6">
        <f t="shared" si="7"/>
        <v>1</v>
      </c>
    </row>
    <row r="85" spans="1:18" ht="12.75">
      <c r="A85" s="10" t="s">
        <v>1313</v>
      </c>
      <c r="B85" s="10" t="s">
        <v>1530</v>
      </c>
      <c r="C85" s="10" t="str">
        <f t="shared" si="8"/>
        <v>24-1701</v>
      </c>
      <c r="D85" s="23" t="s">
        <v>1328</v>
      </c>
      <c r="E85" s="36">
        <v>190257.75025573137</v>
      </c>
      <c r="F85" s="36">
        <v>190257.75025573137</v>
      </c>
      <c r="G85" s="36">
        <v>190257.75025573137</v>
      </c>
      <c r="H85" s="36">
        <v>202456.5577190865</v>
      </c>
      <c r="I85" s="36">
        <v>202456.5577190865</v>
      </c>
      <c r="J85" s="36">
        <v>202456.5577190865</v>
      </c>
      <c r="K85" s="36">
        <v>202456.5577190865</v>
      </c>
      <c r="L85" s="36">
        <v>202456.5577190865</v>
      </c>
      <c r="M85" s="36">
        <v>202456.5577190865</v>
      </c>
      <c r="N85" s="36">
        <v>202456.5577190865</v>
      </c>
      <c r="O85" s="36">
        <v>202456.5577190865</v>
      </c>
      <c r="P85" s="36">
        <v>202456.5577190865</v>
      </c>
      <c r="Q85" s="13">
        <f t="shared" si="6"/>
        <v>2392882.2702389723</v>
      </c>
      <c r="R85" s="6">
        <f t="shared" si="7"/>
        <v>1</v>
      </c>
    </row>
    <row r="86" spans="1:18" ht="12.75">
      <c r="A86" s="10" t="s">
        <v>1313</v>
      </c>
      <c r="B86" s="10" t="s">
        <v>1533</v>
      </c>
      <c r="C86" s="10" t="str">
        <f t="shared" si="8"/>
        <v>24-5832</v>
      </c>
      <c r="D86" s="23" t="s">
        <v>1331</v>
      </c>
      <c r="E86" s="36">
        <v>21028.096419109588</v>
      </c>
      <c r="F86" s="36">
        <v>21028.096419109588</v>
      </c>
      <c r="G86" s="36">
        <v>21028.096419109588</v>
      </c>
      <c r="H86" s="36">
        <v>22376.360546025797</v>
      </c>
      <c r="I86" s="36">
        <v>22376.360546025797</v>
      </c>
      <c r="J86" s="36">
        <v>22376.360546025797</v>
      </c>
      <c r="K86" s="36">
        <v>22376.360546025797</v>
      </c>
      <c r="L86" s="36">
        <v>22376.360546025797</v>
      </c>
      <c r="M86" s="36">
        <v>22376.360546025797</v>
      </c>
      <c r="N86" s="36">
        <v>22376.360546025797</v>
      </c>
      <c r="O86" s="36">
        <v>22376.360546025797</v>
      </c>
      <c r="P86" s="36">
        <v>22376.360546025797</v>
      </c>
      <c r="Q86" s="13">
        <f t="shared" si="6"/>
        <v>264471.53417156095</v>
      </c>
      <c r="R86" s="6">
        <f t="shared" si="7"/>
        <v>1</v>
      </c>
    </row>
    <row r="87" spans="1:18" ht="12.75">
      <c r="A87" s="10" t="s">
        <v>1333</v>
      </c>
      <c r="B87" s="10" t="s">
        <v>1534</v>
      </c>
      <c r="C87" s="10" t="str">
        <f t="shared" si="8"/>
        <v>25-0027</v>
      </c>
      <c r="D87" s="23" t="s">
        <v>1335</v>
      </c>
      <c r="E87" s="36">
        <v>191188.19699993977</v>
      </c>
      <c r="F87" s="36">
        <v>191188.19699993977</v>
      </c>
      <c r="G87" s="36">
        <v>191188.19699993977</v>
      </c>
      <c r="H87" s="36">
        <v>203446.66216802574</v>
      </c>
      <c r="I87" s="36">
        <v>203446.66216802574</v>
      </c>
      <c r="J87" s="36">
        <v>203446.66216802574</v>
      </c>
      <c r="K87" s="36">
        <v>203446.66216802574</v>
      </c>
      <c r="L87" s="36">
        <v>203446.66216802574</v>
      </c>
      <c r="M87" s="36">
        <v>203446.66216802574</v>
      </c>
      <c r="N87" s="36">
        <v>203446.66216802574</v>
      </c>
      <c r="O87" s="36">
        <v>203446.66216802574</v>
      </c>
      <c r="P87" s="36">
        <v>203446.66216802574</v>
      </c>
      <c r="Q87" s="13">
        <f t="shared" si="6"/>
        <v>2404584.5505120512</v>
      </c>
      <c r="R87" s="6">
        <f t="shared" si="7"/>
        <v>1</v>
      </c>
    </row>
    <row r="88" spans="1:18" ht="12.75">
      <c r="A88" s="10" t="s">
        <v>1333</v>
      </c>
      <c r="B88" s="10" t="s">
        <v>1449</v>
      </c>
      <c r="C88" s="10" t="str">
        <f t="shared" si="8"/>
        <v>25-5184</v>
      </c>
      <c r="D88" s="23" t="s">
        <v>1450</v>
      </c>
      <c r="E88" s="36">
        <v>170355.49439711394</v>
      </c>
      <c r="F88" s="36">
        <v>170355.49439711394</v>
      </c>
      <c r="G88" s="36">
        <v>170355.49439711394</v>
      </c>
      <c r="H88" s="36">
        <v>181278.22355627714</v>
      </c>
      <c r="I88" s="36">
        <v>181278.22355627714</v>
      </c>
      <c r="J88" s="36">
        <v>181278.22355627714</v>
      </c>
      <c r="K88" s="36">
        <v>181278.22355627714</v>
      </c>
      <c r="L88" s="36">
        <v>181278.22355627714</v>
      </c>
      <c r="M88" s="36">
        <v>181278.22355627714</v>
      </c>
      <c r="N88" s="36">
        <v>181278.22355627714</v>
      </c>
      <c r="O88" s="36">
        <v>181278.22355627714</v>
      </c>
      <c r="P88" s="36">
        <v>181278.22355627714</v>
      </c>
      <c r="Q88" s="13">
        <f t="shared" si="6"/>
        <v>2142570.4951978358</v>
      </c>
      <c r="R88" s="6">
        <f t="shared" si="7"/>
        <v>1</v>
      </c>
    </row>
    <row r="89" spans="1:18" ht="12.75">
      <c r="A89" s="10" t="s">
        <v>1333</v>
      </c>
      <c r="B89" s="10" t="s">
        <v>1538</v>
      </c>
      <c r="C89" s="10" t="str">
        <f t="shared" si="8"/>
        <v>25-6615</v>
      </c>
      <c r="D89" s="23" t="s">
        <v>1340</v>
      </c>
      <c r="E89" s="36">
        <v>79878.852990290194</v>
      </c>
      <c r="F89" s="36">
        <v>79878.852990290194</v>
      </c>
      <c r="G89" s="36">
        <v>79878.852990290194</v>
      </c>
      <c r="H89" s="36">
        <v>85000.466941429855</v>
      </c>
      <c r="I89" s="36">
        <v>85000.466941429855</v>
      </c>
      <c r="J89" s="36">
        <v>85000.466941429855</v>
      </c>
      <c r="K89" s="36">
        <v>85000.466941429855</v>
      </c>
      <c r="L89" s="36">
        <v>85000.466941429855</v>
      </c>
      <c r="M89" s="36">
        <v>85000.466941429855</v>
      </c>
      <c r="N89" s="36">
        <v>85000.466941429855</v>
      </c>
      <c r="O89" s="36">
        <v>85000.466941429855</v>
      </c>
      <c r="P89" s="36">
        <v>85000.466941429855</v>
      </c>
      <c r="Q89" s="13">
        <f t="shared" si="6"/>
        <v>1004640.7614437395</v>
      </c>
      <c r="R89" s="6">
        <f t="shared" si="7"/>
        <v>1</v>
      </c>
    </row>
    <row r="90" spans="1:18" ht="12.75">
      <c r="A90" s="10" t="s">
        <v>1333</v>
      </c>
      <c r="B90" s="10" t="s">
        <v>1539</v>
      </c>
      <c r="C90" s="10" t="str">
        <f t="shared" si="8"/>
        <v>25-6822</v>
      </c>
      <c r="D90" s="23" t="s">
        <v>1341</v>
      </c>
      <c r="E90" s="36">
        <v>1173833.0035584192</v>
      </c>
      <c r="F90" s="36">
        <v>1173833.0035584192</v>
      </c>
      <c r="G90" s="36">
        <v>1173833.0035584192</v>
      </c>
      <c r="H90" s="36">
        <v>1249095.9706927091</v>
      </c>
      <c r="I90" s="36">
        <v>1249095.9706927091</v>
      </c>
      <c r="J90" s="36">
        <v>1249095.9706927091</v>
      </c>
      <c r="K90" s="36">
        <v>1249095.9706927091</v>
      </c>
      <c r="L90" s="36">
        <v>1249095.9706927091</v>
      </c>
      <c r="M90" s="36">
        <v>1249095.9706927091</v>
      </c>
      <c r="N90" s="36">
        <v>1249095.9706927091</v>
      </c>
      <c r="O90" s="36">
        <v>1249095.9706927091</v>
      </c>
      <c r="P90" s="36">
        <v>1249095.9706927091</v>
      </c>
      <c r="Q90" s="13">
        <f t="shared" si="6"/>
        <v>14763362.746909639</v>
      </c>
      <c r="R90" s="6">
        <f t="shared" si="7"/>
        <v>1</v>
      </c>
    </row>
    <row r="91" spans="1:18" ht="12.75">
      <c r="A91" s="10" t="s">
        <v>1333</v>
      </c>
      <c r="B91" s="10" t="s">
        <v>1456</v>
      </c>
      <c r="C91" s="10" t="str">
        <f t="shared" si="8"/>
        <v>25-7110</v>
      </c>
      <c r="D91" s="23" t="s">
        <v>68</v>
      </c>
      <c r="E91" s="36">
        <v>96505.936309294091</v>
      </c>
      <c r="F91" s="36">
        <v>96505.936309294091</v>
      </c>
      <c r="G91" s="36">
        <v>96505.936309294091</v>
      </c>
      <c r="H91" s="36">
        <v>102693.63344397326</v>
      </c>
      <c r="I91" s="36">
        <v>102693.63344397326</v>
      </c>
      <c r="J91" s="36">
        <v>102693.63344397326</v>
      </c>
      <c r="K91" s="36">
        <v>102693.63344397326</v>
      </c>
      <c r="L91" s="36">
        <v>102693.63344397326</v>
      </c>
      <c r="M91" s="36">
        <v>102693.63344397326</v>
      </c>
      <c r="N91" s="36">
        <v>102693.63344397326</v>
      </c>
      <c r="O91" s="36">
        <v>102693.63344397326</v>
      </c>
      <c r="P91" s="36">
        <v>102693.63344397326</v>
      </c>
      <c r="Q91" s="13">
        <f t="shared" si="6"/>
        <v>1213760.5099236416</v>
      </c>
      <c r="R91" s="6">
        <f t="shared" si="7"/>
        <v>1</v>
      </c>
    </row>
    <row r="92" spans="1:18" ht="12.75">
      <c r="A92" s="10" t="s">
        <v>1344</v>
      </c>
      <c r="B92" s="10" t="s">
        <v>1543</v>
      </c>
      <c r="C92" s="10" t="str">
        <f t="shared" si="8"/>
        <v>26-1619</v>
      </c>
      <c r="D92" s="23" t="s">
        <v>1350</v>
      </c>
      <c r="E92" s="36">
        <v>110025.32750264199</v>
      </c>
      <c r="F92" s="36">
        <v>110025.32750264199</v>
      </c>
      <c r="G92" s="36">
        <v>110025.32750264199</v>
      </c>
      <c r="H92" s="36">
        <v>117079.85108705977</v>
      </c>
      <c r="I92" s="36">
        <v>117079.85108705977</v>
      </c>
      <c r="J92" s="36">
        <v>117079.85108705977</v>
      </c>
      <c r="K92" s="36">
        <v>117079.85108705977</v>
      </c>
      <c r="L92" s="36">
        <v>117079.85108705977</v>
      </c>
      <c r="M92" s="36">
        <v>117079.85108705977</v>
      </c>
      <c r="N92" s="36">
        <v>117079.85108705977</v>
      </c>
      <c r="O92" s="36">
        <v>117079.85108705977</v>
      </c>
      <c r="P92" s="36">
        <v>117079.85108705977</v>
      </c>
      <c r="Q92" s="13">
        <f t="shared" ref="Q92:Q117" si="9">SUM(E92:P92)</f>
        <v>1383794.6422914641</v>
      </c>
      <c r="R92" s="6">
        <f t="shared" ref="R92:R117" si="10">IF(P92&gt;0,1,0)</f>
        <v>1</v>
      </c>
    </row>
    <row r="93" spans="1:18" ht="12.75">
      <c r="A93" s="10" t="s">
        <v>1352</v>
      </c>
      <c r="B93" s="10" t="s">
        <v>1545</v>
      </c>
      <c r="C93" s="10" t="str">
        <f t="shared" si="8"/>
        <v>27-1093</v>
      </c>
      <c r="D93" s="23" t="s">
        <v>1363</v>
      </c>
      <c r="E93" s="36">
        <v>59902.161392136077</v>
      </c>
      <c r="F93" s="36">
        <v>59902.161392136077</v>
      </c>
      <c r="G93" s="36">
        <v>59902.161392136077</v>
      </c>
      <c r="H93" s="36">
        <v>63742.924422705342</v>
      </c>
      <c r="I93" s="36">
        <v>63742.924422705342</v>
      </c>
      <c r="J93" s="36">
        <v>63742.924422705342</v>
      </c>
      <c r="K93" s="36">
        <v>63742.924422705342</v>
      </c>
      <c r="L93" s="36">
        <v>63742.924422705342</v>
      </c>
      <c r="M93" s="36">
        <v>63742.924422705342</v>
      </c>
      <c r="N93" s="36">
        <v>63742.924422705342</v>
      </c>
      <c r="O93" s="36">
        <v>63742.924422705342</v>
      </c>
      <c r="P93" s="36">
        <v>63742.924422705342</v>
      </c>
      <c r="Q93" s="13">
        <f t="shared" si="9"/>
        <v>753392.80398075609</v>
      </c>
      <c r="R93" s="6">
        <f t="shared" si="10"/>
        <v>1</v>
      </c>
    </row>
    <row r="94" spans="1:18" ht="12.75">
      <c r="A94" s="10" t="s">
        <v>1352</v>
      </c>
      <c r="B94" s="10" t="s">
        <v>1546</v>
      </c>
      <c r="C94" s="10" t="str">
        <f t="shared" ref="C94:C119" si="11">A94&amp;"-"&amp;B94</f>
        <v>27-3465</v>
      </c>
      <c r="D94" s="23" t="s">
        <v>1364</v>
      </c>
      <c r="E94" s="36">
        <v>29160.200963490905</v>
      </c>
      <c r="F94" s="36">
        <v>29160.200963490905</v>
      </c>
      <c r="G94" s="36">
        <v>29160.200963490905</v>
      </c>
      <c r="H94" s="36">
        <v>31029.873429754356</v>
      </c>
      <c r="I94" s="36">
        <v>31029.873429754356</v>
      </c>
      <c r="J94" s="36">
        <v>31029.873429754356</v>
      </c>
      <c r="K94" s="36">
        <v>31029.873429754356</v>
      </c>
      <c r="L94" s="36">
        <v>31029.873429754356</v>
      </c>
      <c r="M94" s="36">
        <v>31029.873429754356</v>
      </c>
      <c r="N94" s="36">
        <v>31029.873429754356</v>
      </c>
      <c r="O94" s="36">
        <v>31029.873429754356</v>
      </c>
      <c r="P94" s="36">
        <v>31029.873429754356</v>
      </c>
      <c r="Q94" s="13">
        <f t="shared" si="9"/>
        <v>366749.46375826182</v>
      </c>
      <c r="R94" s="6">
        <f t="shared" si="10"/>
        <v>1</v>
      </c>
    </row>
    <row r="95" spans="1:18" ht="12.75">
      <c r="A95" s="10" t="s">
        <v>1367</v>
      </c>
      <c r="B95" s="10" t="s">
        <v>1518</v>
      </c>
      <c r="C95" s="10" t="str">
        <f t="shared" si="11"/>
        <v>28-1989</v>
      </c>
      <c r="D95" s="23" t="s">
        <v>1287</v>
      </c>
      <c r="E95" s="36">
        <v>37124.825093914718</v>
      </c>
      <c r="F95" s="36">
        <v>37124.825093914718</v>
      </c>
      <c r="G95" s="36">
        <v>37124.825093914718</v>
      </c>
      <c r="H95" s="36">
        <v>39505.167512673863</v>
      </c>
      <c r="I95" s="36">
        <v>39505.167512673863</v>
      </c>
      <c r="J95" s="36">
        <v>39505.167512673863</v>
      </c>
      <c r="K95" s="36">
        <v>39505.167512673863</v>
      </c>
      <c r="L95" s="36">
        <v>39505.167512673863</v>
      </c>
      <c r="M95" s="36">
        <v>39505.167512673863</v>
      </c>
      <c r="N95" s="36">
        <v>39505.167512673863</v>
      </c>
      <c r="O95" s="36">
        <v>39505.167512673863</v>
      </c>
      <c r="P95" s="36">
        <v>39505.167512673863</v>
      </c>
      <c r="Q95" s="13">
        <f t="shared" si="9"/>
        <v>466920.98289580899</v>
      </c>
      <c r="R95" s="6">
        <f t="shared" si="10"/>
        <v>1</v>
      </c>
    </row>
    <row r="96" spans="1:18" ht="12.75">
      <c r="A96" s="10" t="s">
        <v>1367</v>
      </c>
      <c r="B96" s="10" t="s">
        <v>1548</v>
      </c>
      <c r="C96" s="10" t="str">
        <f t="shared" si="11"/>
        <v>28-4043</v>
      </c>
      <c r="D96" s="23" t="s">
        <v>1183</v>
      </c>
      <c r="E96" s="36">
        <v>63047.071387560434</v>
      </c>
      <c r="F96" s="36">
        <v>63047.071387560434</v>
      </c>
      <c r="G96" s="36">
        <v>63047.071387560434</v>
      </c>
      <c r="H96" s="36">
        <v>67089.47746011983</v>
      </c>
      <c r="I96" s="36">
        <v>67089.47746011983</v>
      </c>
      <c r="J96" s="36">
        <v>67089.47746011983</v>
      </c>
      <c r="K96" s="36">
        <v>67089.47746011983</v>
      </c>
      <c r="L96" s="36">
        <v>67089.47746011983</v>
      </c>
      <c r="M96" s="36">
        <v>67089.47746011983</v>
      </c>
      <c r="N96" s="36">
        <v>67089.47746011983</v>
      </c>
      <c r="O96" s="36">
        <v>67089.47746011983</v>
      </c>
      <c r="P96" s="36">
        <v>67089.47746011983</v>
      </c>
      <c r="Q96" s="13">
        <f t="shared" si="9"/>
        <v>792946.51130375988</v>
      </c>
      <c r="R96" s="6">
        <f t="shared" si="10"/>
        <v>1</v>
      </c>
    </row>
    <row r="97" spans="1:18" ht="12.75">
      <c r="A97" s="10" t="s">
        <v>1367</v>
      </c>
      <c r="B97" s="10" t="s">
        <v>1463</v>
      </c>
      <c r="C97" s="10" t="str">
        <f t="shared" si="11"/>
        <v>28-6950</v>
      </c>
      <c r="D97" s="23" t="s">
        <v>95</v>
      </c>
      <c r="E97" s="36">
        <v>129704.27614264941</v>
      </c>
      <c r="F97" s="36">
        <v>129704.27614264941</v>
      </c>
      <c r="G97" s="36">
        <v>129704.27614264941</v>
      </c>
      <c r="H97" s="36">
        <v>138020.56018212374</v>
      </c>
      <c r="I97" s="36">
        <v>138020.56018212374</v>
      </c>
      <c r="J97" s="36">
        <v>138020.56018212374</v>
      </c>
      <c r="K97" s="36">
        <v>138020.56018212374</v>
      </c>
      <c r="L97" s="36">
        <v>138020.56018212374</v>
      </c>
      <c r="M97" s="36">
        <v>138020.56018212374</v>
      </c>
      <c r="N97" s="36">
        <v>138020.56018212374</v>
      </c>
      <c r="O97" s="36">
        <v>138020.56018212374</v>
      </c>
      <c r="P97" s="36">
        <v>138020.56018212374</v>
      </c>
      <c r="Q97" s="13">
        <f t="shared" si="9"/>
        <v>1631297.8700670614</v>
      </c>
      <c r="R97" s="6">
        <f t="shared" si="10"/>
        <v>1</v>
      </c>
    </row>
    <row r="98" spans="1:18" ht="12.75">
      <c r="A98" s="10" t="s">
        <v>1186</v>
      </c>
      <c r="B98" s="10" t="s">
        <v>1550</v>
      </c>
      <c r="C98" s="10" t="str">
        <f t="shared" si="11"/>
        <v>29-0882</v>
      </c>
      <c r="D98" s="23" t="s">
        <v>1192</v>
      </c>
      <c r="E98" s="36">
        <v>364437.38077154179</v>
      </c>
      <c r="F98" s="36">
        <v>364437.38077154179</v>
      </c>
      <c r="G98" s="36">
        <v>364437.38077154179</v>
      </c>
      <c r="H98" s="36">
        <v>387804.11056050379</v>
      </c>
      <c r="I98" s="36">
        <v>387804.11056050379</v>
      </c>
      <c r="J98" s="36">
        <v>387804.11056050379</v>
      </c>
      <c r="K98" s="36">
        <v>387804.11056050379</v>
      </c>
      <c r="L98" s="36">
        <v>387804.11056050379</v>
      </c>
      <c r="M98" s="36">
        <v>387804.11056050379</v>
      </c>
      <c r="N98" s="36">
        <v>387804.11056050379</v>
      </c>
      <c r="O98" s="36">
        <v>387804.11056050379</v>
      </c>
      <c r="P98" s="36">
        <v>387804.11056050379</v>
      </c>
      <c r="Q98" s="13">
        <f t="shared" si="9"/>
        <v>4583549.13735916</v>
      </c>
      <c r="R98" s="6">
        <f t="shared" si="10"/>
        <v>1</v>
      </c>
    </row>
    <row r="99" spans="1:18" ht="12.75">
      <c r="A99" s="10" t="s">
        <v>1186</v>
      </c>
      <c r="B99" s="10" t="s">
        <v>1551</v>
      </c>
      <c r="C99" s="10" t="str">
        <f t="shared" si="11"/>
        <v>29-1602</v>
      </c>
      <c r="D99" s="23" t="s">
        <v>1193</v>
      </c>
      <c r="E99" s="36">
        <v>43628.647835931355</v>
      </c>
      <c r="F99" s="36">
        <v>43628.647835931355</v>
      </c>
      <c r="G99" s="36">
        <v>43628.647835931355</v>
      </c>
      <c r="H99" s="36">
        <v>46425.997610758837</v>
      </c>
      <c r="I99" s="36">
        <v>46425.997610758837</v>
      </c>
      <c r="J99" s="36">
        <v>46425.997610758837</v>
      </c>
      <c r="K99" s="36">
        <v>46425.997610758837</v>
      </c>
      <c r="L99" s="36">
        <v>46425.997610758837</v>
      </c>
      <c r="M99" s="36">
        <v>46425.997610758837</v>
      </c>
      <c r="N99" s="36">
        <v>46425.997610758837</v>
      </c>
      <c r="O99" s="36">
        <v>46425.997610758837</v>
      </c>
      <c r="P99" s="36">
        <v>46425.997610758837</v>
      </c>
      <c r="Q99" s="13">
        <f t="shared" si="9"/>
        <v>548719.92200462345</v>
      </c>
      <c r="R99" s="6">
        <f t="shared" si="10"/>
        <v>1</v>
      </c>
    </row>
    <row r="100" spans="1:18" ht="12.75">
      <c r="A100" s="10" t="s">
        <v>1186</v>
      </c>
      <c r="B100" s="10" t="s">
        <v>1553</v>
      </c>
      <c r="C100" s="10" t="str">
        <f t="shared" si="11"/>
        <v>29-4203</v>
      </c>
      <c r="D100" s="23" t="s">
        <v>1194</v>
      </c>
      <c r="E100" s="36">
        <v>79702.068108890599</v>
      </c>
      <c r="F100" s="36">
        <v>79702.068108890599</v>
      </c>
      <c r="G100" s="36">
        <v>79702.068108890599</v>
      </c>
      <c r="H100" s="36">
        <v>84812.347096131416</v>
      </c>
      <c r="I100" s="36">
        <v>84812.347096131416</v>
      </c>
      <c r="J100" s="36">
        <v>84812.347096131416</v>
      </c>
      <c r="K100" s="36">
        <v>84812.347096131416</v>
      </c>
      <c r="L100" s="36">
        <v>84812.347096131416</v>
      </c>
      <c r="M100" s="36">
        <v>84812.347096131416</v>
      </c>
      <c r="N100" s="36">
        <v>84812.347096131416</v>
      </c>
      <c r="O100" s="36">
        <v>84812.347096131416</v>
      </c>
      <c r="P100" s="36">
        <v>84812.347096131416</v>
      </c>
      <c r="Q100" s="13">
        <f t="shared" si="9"/>
        <v>1002417.3281918545</v>
      </c>
      <c r="R100" s="6">
        <f t="shared" si="10"/>
        <v>1</v>
      </c>
    </row>
    <row r="101" spans="1:18" ht="12.75">
      <c r="A101" s="10" t="s">
        <v>1186</v>
      </c>
      <c r="B101" s="10" t="s">
        <v>1557</v>
      </c>
      <c r="C101" s="10" t="str">
        <f t="shared" si="11"/>
        <v>29-6937</v>
      </c>
      <c r="D101" s="23" t="s">
        <v>1197</v>
      </c>
      <c r="E101" s="36">
        <v>39637.03130327737</v>
      </c>
      <c r="F101" s="36">
        <v>39637.03130327737</v>
      </c>
      <c r="G101" s="36">
        <v>39637.03130327737</v>
      </c>
      <c r="H101" s="36">
        <v>42178.449524809686</v>
      </c>
      <c r="I101" s="36">
        <v>42178.449524809686</v>
      </c>
      <c r="J101" s="36">
        <v>42178.449524809686</v>
      </c>
      <c r="K101" s="36">
        <v>42178.449524809686</v>
      </c>
      <c r="L101" s="36">
        <v>42178.449524809686</v>
      </c>
      <c r="M101" s="36">
        <v>42178.449524809686</v>
      </c>
      <c r="N101" s="36">
        <v>42178.449524809686</v>
      </c>
      <c r="O101" s="36">
        <v>42178.449524809686</v>
      </c>
      <c r="P101" s="36">
        <v>42178.449524809686</v>
      </c>
      <c r="Q101" s="13">
        <f t="shared" si="9"/>
        <v>498517.13963311916</v>
      </c>
      <c r="R101" s="6">
        <f t="shared" si="10"/>
        <v>1</v>
      </c>
    </row>
    <row r="102" spans="1:18" ht="12.75">
      <c r="A102" s="10" t="s">
        <v>1200</v>
      </c>
      <c r="B102" s="10" t="s">
        <v>1560</v>
      </c>
      <c r="C102" s="10" t="str">
        <f t="shared" si="11"/>
        <v>30-2846</v>
      </c>
      <c r="D102" s="23" t="s">
        <v>1212</v>
      </c>
      <c r="E102" s="36">
        <v>27262.089605305795</v>
      </c>
      <c r="F102" s="36">
        <v>27262.089605305795</v>
      </c>
      <c r="G102" s="36">
        <v>27262.089605305795</v>
      </c>
      <c r="H102" s="36">
        <v>29010.060353918405</v>
      </c>
      <c r="I102" s="36">
        <v>29010.060353918405</v>
      </c>
      <c r="J102" s="36">
        <v>29010.060353918405</v>
      </c>
      <c r="K102" s="36">
        <v>29010.060353918405</v>
      </c>
      <c r="L102" s="36">
        <v>29010.060353918405</v>
      </c>
      <c r="M102" s="36">
        <v>29010.060353918405</v>
      </c>
      <c r="N102" s="36">
        <v>29010.060353918405</v>
      </c>
      <c r="O102" s="36">
        <v>29010.060353918405</v>
      </c>
      <c r="P102" s="36">
        <v>29010.060353918405</v>
      </c>
      <c r="Q102" s="13">
        <f t="shared" si="9"/>
        <v>342876.81200118305</v>
      </c>
      <c r="R102" s="6">
        <f t="shared" si="10"/>
        <v>1</v>
      </c>
    </row>
    <row r="103" spans="1:18" ht="12.75">
      <c r="A103" s="10" t="s">
        <v>1200</v>
      </c>
      <c r="B103" s="10" t="s">
        <v>1514</v>
      </c>
      <c r="C103" s="10" t="str">
        <f t="shared" si="11"/>
        <v>30-4890</v>
      </c>
      <c r="D103" s="23" t="s">
        <v>1264</v>
      </c>
      <c r="E103" s="36">
        <v>97064.204355819136</v>
      </c>
      <c r="F103" s="36">
        <v>97064.204355819136</v>
      </c>
      <c r="G103" s="36">
        <v>97064.204355819136</v>
      </c>
      <c r="H103" s="36">
        <v>103287.69611333679</v>
      </c>
      <c r="I103" s="36">
        <v>103287.69611333679</v>
      </c>
      <c r="J103" s="36">
        <v>103287.69611333679</v>
      </c>
      <c r="K103" s="36">
        <v>103287.69611333679</v>
      </c>
      <c r="L103" s="36">
        <v>103287.69611333679</v>
      </c>
      <c r="M103" s="36">
        <v>103287.69611333679</v>
      </c>
      <c r="N103" s="36">
        <v>103287.69611333679</v>
      </c>
      <c r="O103" s="36">
        <v>103287.69611333679</v>
      </c>
      <c r="P103" s="36">
        <v>103287.69611333679</v>
      </c>
      <c r="Q103" s="13">
        <f t="shared" si="9"/>
        <v>1220781.8780874887</v>
      </c>
      <c r="R103" s="6">
        <f t="shared" si="10"/>
        <v>1</v>
      </c>
    </row>
    <row r="104" spans="1:18" ht="12.75">
      <c r="A104" s="10" t="s">
        <v>1200</v>
      </c>
      <c r="B104" s="10" t="s">
        <v>1561</v>
      </c>
      <c r="C104" s="10" t="str">
        <f t="shared" si="11"/>
        <v>30-6120</v>
      </c>
      <c r="D104" s="23" t="s">
        <v>1213</v>
      </c>
      <c r="E104" s="36">
        <v>106619.89241883928</v>
      </c>
      <c r="F104" s="36">
        <v>106619.89241883928</v>
      </c>
      <c r="G104" s="36">
        <v>106619.89241883928</v>
      </c>
      <c r="H104" s="36">
        <v>113456.06880394231</v>
      </c>
      <c r="I104" s="36">
        <v>113456.06880394231</v>
      </c>
      <c r="J104" s="36">
        <v>113456.06880394231</v>
      </c>
      <c r="K104" s="36">
        <v>113456.06880394231</v>
      </c>
      <c r="L104" s="36">
        <v>113456.06880394231</v>
      </c>
      <c r="M104" s="36">
        <v>113456.06880394231</v>
      </c>
      <c r="N104" s="36">
        <v>113456.06880394231</v>
      </c>
      <c r="O104" s="36">
        <v>113456.06880394231</v>
      </c>
      <c r="P104" s="36">
        <v>113456.06880394231</v>
      </c>
      <c r="Q104" s="13">
        <f t="shared" si="9"/>
        <v>1340964.2964919987</v>
      </c>
      <c r="R104" s="6">
        <f t="shared" si="10"/>
        <v>1</v>
      </c>
    </row>
    <row r="105" spans="1:18" ht="12.75">
      <c r="A105" s="10" t="s">
        <v>1215</v>
      </c>
      <c r="B105" s="10" t="s">
        <v>1562</v>
      </c>
      <c r="C105" s="10" t="str">
        <f t="shared" si="11"/>
        <v>31-1863</v>
      </c>
      <c r="D105" s="23" t="s">
        <v>1235</v>
      </c>
      <c r="E105" s="36">
        <v>941640.0185412158</v>
      </c>
      <c r="F105" s="36">
        <v>941640.0185412158</v>
      </c>
      <c r="G105" s="36">
        <v>941640.0185412158</v>
      </c>
      <c r="H105" s="36">
        <v>1002015.405459933</v>
      </c>
      <c r="I105" s="36">
        <v>1002015.405459933</v>
      </c>
      <c r="J105" s="36">
        <v>1002015.405459933</v>
      </c>
      <c r="K105" s="36">
        <v>1002015.405459933</v>
      </c>
      <c r="L105" s="36">
        <v>1002015.405459933</v>
      </c>
      <c r="M105" s="36">
        <v>1002015.405459933</v>
      </c>
      <c r="N105" s="36">
        <v>1002015.405459933</v>
      </c>
      <c r="O105" s="36">
        <v>1002015.405459933</v>
      </c>
      <c r="P105" s="36">
        <v>1002015.405459933</v>
      </c>
      <c r="Q105" s="13">
        <f t="shared" si="9"/>
        <v>11843058.704763044</v>
      </c>
      <c r="R105" s="6">
        <f t="shared" si="10"/>
        <v>1</v>
      </c>
    </row>
    <row r="106" spans="1:18" ht="12.75">
      <c r="A106" s="10" t="s">
        <v>1215</v>
      </c>
      <c r="B106" s="10" t="s">
        <v>1520</v>
      </c>
      <c r="C106" s="10" t="str">
        <f t="shared" si="11"/>
        <v>31-6961</v>
      </c>
      <c r="D106" s="23" t="s">
        <v>1289</v>
      </c>
      <c r="E106" s="36">
        <v>297417.30178621149</v>
      </c>
      <c r="F106" s="36">
        <v>297417.30178621149</v>
      </c>
      <c r="G106" s="36">
        <v>297417.30178621149</v>
      </c>
      <c r="H106" s="36">
        <v>316486.88710341352</v>
      </c>
      <c r="I106" s="36">
        <v>316486.88710341352</v>
      </c>
      <c r="J106" s="36">
        <v>316486.88710341352</v>
      </c>
      <c r="K106" s="36">
        <v>316486.88710341352</v>
      </c>
      <c r="L106" s="36">
        <v>316486.88710341352</v>
      </c>
      <c r="M106" s="36">
        <v>316486.88710341352</v>
      </c>
      <c r="N106" s="36">
        <v>316486.88710341352</v>
      </c>
      <c r="O106" s="36">
        <v>316486.88710341352</v>
      </c>
      <c r="P106" s="36">
        <v>316486.88710341352</v>
      </c>
      <c r="Q106" s="13">
        <f t="shared" si="9"/>
        <v>3740633.8892893568</v>
      </c>
      <c r="R106" s="6">
        <f t="shared" si="10"/>
        <v>1</v>
      </c>
    </row>
    <row r="107" spans="1:18" ht="12.75">
      <c r="A107" s="10" t="s">
        <v>1237</v>
      </c>
      <c r="B107" s="10" t="s">
        <v>1563</v>
      </c>
      <c r="C107" s="10" t="str">
        <f t="shared" si="11"/>
        <v>32-0333</v>
      </c>
      <c r="D107" s="23" t="s">
        <v>1391</v>
      </c>
      <c r="E107" s="36">
        <v>37403.959117177234</v>
      </c>
      <c r="F107" s="36">
        <v>37403.959117177234</v>
      </c>
      <c r="G107" s="36">
        <v>37403.959117177234</v>
      </c>
      <c r="H107" s="36">
        <v>39802.198847355619</v>
      </c>
      <c r="I107" s="36">
        <v>39802.198847355619</v>
      </c>
      <c r="J107" s="36">
        <v>39802.198847355619</v>
      </c>
      <c r="K107" s="36">
        <v>39802.198847355619</v>
      </c>
      <c r="L107" s="36">
        <v>39802.198847355619</v>
      </c>
      <c r="M107" s="36">
        <v>39802.198847355619</v>
      </c>
      <c r="N107" s="36">
        <v>39802.198847355619</v>
      </c>
      <c r="O107" s="36">
        <v>39802.198847355619</v>
      </c>
      <c r="P107" s="36">
        <v>39802.198847355619</v>
      </c>
      <c r="Q107" s="13">
        <f t="shared" si="9"/>
        <v>470431.66697773221</v>
      </c>
      <c r="R107" s="6">
        <f t="shared" si="10"/>
        <v>1</v>
      </c>
    </row>
    <row r="108" spans="1:18" ht="12.75">
      <c r="A108" s="10" t="s">
        <v>1237</v>
      </c>
      <c r="B108" s="10" t="s">
        <v>1559</v>
      </c>
      <c r="C108" s="10" t="str">
        <f t="shared" si="11"/>
        <v>32-2124</v>
      </c>
      <c r="D108" s="23" t="s">
        <v>1211</v>
      </c>
      <c r="E108" s="36">
        <v>113709.89660970721</v>
      </c>
      <c r="F108" s="36">
        <v>113709.89660970721</v>
      </c>
      <c r="G108" s="36">
        <v>113709.89660970721</v>
      </c>
      <c r="H108" s="36">
        <v>121000.66470485897</v>
      </c>
      <c r="I108" s="36">
        <v>121000.66470485897</v>
      </c>
      <c r="J108" s="36">
        <v>121000.66470485897</v>
      </c>
      <c r="K108" s="36">
        <v>121000.66470485897</v>
      </c>
      <c r="L108" s="36">
        <v>121000.66470485897</v>
      </c>
      <c r="M108" s="36">
        <v>121000.66470485897</v>
      </c>
      <c r="N108" s="36">
        <v>121000.66470485897</v>
      </c>
      <c r="O108" s="36">
        <v>121000.66470485897</v>
      </c>
      <c r="P108" s="36">
        <v>121000.66470485897</v>
      </c>
      <c r="Q108" s="13">
        <f t="shared" si="9"/>
        <v>1430135.6721728528</v>
      </c>
      <c r="R108" s="6">
        <f t="shared" si="10"/>
        <v>1</v>
      </c>
    </row>
    <row r="109" spans="1:18" ht="12.75">
      <c r="A109" s="10" t="s">
        <v>1245</v>
      </c>
      <c r="B109" s="10" t="s">
        <v>1564</v>
      </c>
      <c r="C109" s="10" t="str">
        <f t="shared" si="11"/>
        <v>33-4774</v>
      </c>
      <c r="D109" s="23" t="s">
        <v>265</v>
      </c>
      <c r="E109" s="36">
        <v>103577.33156527787</v>
      </c>
      <c r="F109" s="36">
        <v>103577.33156527787</v>
      </c>
      <c r="G109" s="36">
        <v>103577.33156527787</v>
      </c>
      <c r="H109" s="36">
        <v>110218.42725591116</v>
      </c>
      <c r="I109" s="36">
        <v>110218.42725591116</v>
      </c>
      <c r="J109" s="36">
        <v>110218.42725591116</v>
      </c>
      <c r="K109" s="36">
        <v>110218.42725591116</v>
      </c>
      <c r="L109" s="36">
        <v>110218.42725591116</v>
      </c>
      <c r="M109" s="36">
        <v>110218.42725591116</v>
      </c>
      <c r="N109" s="36">
        <v>110218.42725591116</v>
      </c>
      <c r="O109" s="36">
        <v>110218.42725591116</v>
      </c>
      <c r="P109" s="36">
        <v>110218.42725591116</v>
      </c>
      <c r="Q109" s="13">
        <f t="shared" si="9"/>
        <v>1302697.8399990338</v>
      </c>
      <c r="R109" s="6">
        <f t="shared" si="10"/>
        <v>1</v>
      </c>
    </row>
    <row r="110" spans="1:18" ht="12.75">
      <c r="A110" s="10" t="s">
        <v>1245</v>
      </c>
      <c r="B110" s="10" t="s">
        <v>1461</v>
      </c>
      <c r="C110" s="10" t="str">
        <f t="shared" si="11"/>
        <v>33-4869</v>
      </c>
      <c r="D110" s="23" t="s">
        <v>93</v>
      </c>
      <c r="E110" s="36">
        <v>124698.47265880828</v>
      </c>
      <c r="F110" s="36">
        <v>124698.47265880828</v>
      </c>
      <c r="G110" s="36">
        <v>124698.47265880828</v>
      </c>
      <c r="H110" s="36">
        <v>132693.79824683085</v>
      </c>
      <c r="I110" s="36">
        <v>132693.79824683085</v>
      </c>
      <c r="J110" s="36">
        <v>132693.79824683085</v>
      </c>
      <c r="K110" s="36">
        <v>132693.79824683085</v>
      </c>
      <c r="L110" s="36">
        <v>132693.79824683085</v>
      </c>
      <c r="M110" s="36">
        <v>132693.79824683085</v>
      </c>
      <c r="N110" s="36">
        <v>132693.79824683085</v>
      </c>
      <c r="O110" s="36">
        <v>132693.79824683085</v>
      </c>
      <c r="P110" s="36">
        <v>132693.79824683085</v>
      </c>
      <c r="Q110" s="13">
        <f t="shared" si="9"/>
        <v>1568339.6021979027</v>
      </c>
      <c r="R110" s="6">
        <f t="shared" si="10"/>
        <v>1</v>
      </c>
    </row>
    <row r="111" spans="1:18" ht="12.75">
      <c r="A111" s="10" t="s">
        <v>1245</v>
      </c>
      <c r="B111" s="10" t="s">
        <v>1565</v>
      </c>
      <c r="C111" s="10" t="str">
        <f t="shared" si="11"/>
        <v>33-6943</v>
      </c>
      <c r="D111" s="23" t="s">
        <v>266</v>
      </c>
      <c r="E111" s="36">
        <v>23745.000912198084</v>
      </c>
      <c r="F111" s="36">
        <v>23745.000912198084</v>
      </c>
      <c r="G111" s="36">
        <v>23745.000912198084</v>
      </c>
      <c r="H111" s="36">
        <v>25267.465536928245</v>
      </c>
      <c r="I111" s="36">
        <v>25267.465536928245</v>
      </c>
      <c r="J111" s="36">
        <v>25267.465536928245</v>
      </c>
      <c r="K111" s="36">
        <v>25267.465536928245</v>
      </c>
      <c r="L111" s="36">
        <v>25267.465536928245</v>
      </c>
      <c r="M111" s="36">
        <v>25267.465536928245</v>
      </c>
      <c r="N111" s="36">
        <v>25267.465536928245</v>
      </c>
      <c r="O111" s="36">
        <v>25267.465536928245</v>
      </c>
      <c r="P111" s="36">
        <v>25267.465536928245</v>
      </c>
      <c r="Q111" s="13">
        <f t="shared" si="9"/>
        <v>298642.19256894849</v>
      </c>
      <c r="R111" s="6">
        <f t="shared" si="10"/>
        <v>1</v>
      </c>
    </row>
    <row r="112" spans="1:18" ht="12.75">
      <c r="A112" s="10" t="s">
        <v>268</v>
      </c>
      <c r="B112" s="10" t="s">
        <v>1503</v>
      </c>
      <c r="C112" s="10" t="str">
        <f t="shared" si="11"/>
        <v>34-1116</v>
      </c>
      <c r="D112" s="23" t="s">
        <v>233</v>
      </c>
      <c r="E112" s="36">
        <v>144637.94638719407</v>
      </c>
      <c r="F112" s="36">
        <v>144637.94638719407</v>
      </c>
      <c r="G112" s="36">
        <v>144637.94638719407</v>
      </c>
      <c r="H112" s="36">
        <v>153911.73658759778</v>
      </c>
      <c r="I112" s="36">
        <v>153911.73658759778</v>
      </c>
      <c r="J112" s="36">
        <v>153911.73658759778</v>
      </c>
      <c r="K112" s="36">
        <v>153911.73658759778</v>
      </c>
      <c r="L112" s="36">
        <v>153911.73658759778</v>
      </c>
      <c r="M112" s="36">
        <v>153911.73658759778</v>
      </c>
      <c r="N112" s="36">
        <v>153911.73658759778</v>
      </c>
      <c r="O112" s="36">
        <v>153911.73658759778</v>
      </c>
      <c r="P112" s="36">
        <v>153911.73658759778</v>
      </c>
      <c r="Q112" s="13">
        <f t="shared" si="9"/>
        <v>1819119.4684499621</v>
      </c>
      <c r="R112" s="6">
        <f t="shared" si="10"/>
        <v>1</v>
      </c>
    </row>
    <row r="113" spans="1:18" ht="12.75">
      <c r="A113" s="10" t="s">
        <v>268</v>
      </c>
      <c r="B113" s="10" t="s">
        <v>1496</v>
      </c>
      <c r="C113" s="10" t="str">
        <f t="shared" si="11"/>
        <v>34-5697</v>
      </c>
      <c r="D113" s="23" t="s">
        <v>208</v>
      </c>
      <c r="E113" s="36">
        <v>36659.601721810519</v>
      </c>
      <c r="F113" s="36">
        <v>36659.601721810519</v>
      </c>
      <c r="G113" s="36">
        <v>36659.601721810519</v>
      </c>
      <c r="H113" s="36">
        <v>39010.115288204266</v>
      </c>
      <c r="I113" s="36">
        <v>39010.115288204266</v>
      </c>
      <c r="J113" s="36">
        <v>39010.115288204266</v>
      </c>
      <c r="K113" s="36">
        <v>39010.115288204266</v>
      </c>
      <c r="L113" s="36">
        <v>39010.115288204266</v>
      </c>
      <c r="M113" s="36">
        <v>39010.115288204266</v>
      </c>
      <c r="N113" s="36">
        <v>39010.115288204266</v>
      </c>
      <c r="O113" s="36">
        <v>39010.115288204266</v>
      </c>
      <c r="P113" s="36">
        <v>39010.115288204266</v>
      </c>
      <c r="Q113" s="13">
        <f t="shared" si="9"/>
        <v>461069.84275927005</v>
      </c>
      <c r="R113" s="6">
        <f t="shared" si="10"/>
        <v>1</v>
      </c>
    </row>
    <row r="114" spans="1:18" ht="12.75">
      <c r="A114" s="10" t="s">
        <v>278</v>
      </c>
      <c r="B114" s="10" t="s">
        <v>1568</v>
      </c>
      <c r="C114" s="10" t="str">
        <f t="shared" si="11"/>
        <v>35-0916</v>
      </c>
      <c r="D114" s="23" t="s">
        <v>289</v>
      </c>
      <c r="E114" s="36">
        <v>25084.844223858167</v>
      </c>
      <c r="F114" s="36">
        <v>25084.844223858167</v>
      </c>
      <c r="G114" s="36">
        <v>25084.844223858167</v>
      </c>
      <c r="H114" s="36">
        <v>26693.21594340069</v>
      </c>
      <c r="I114" s="36">
        <v>26693.21594340069</v>
      </c>
      <c r="J114" s="36">
        <v>26693.21594340069</v>
      </c>
      <c r="K114" s="36">
        <v>26693.21594340069</v>
      </c>
      <c r="L114" s="36">
        <v>26693.21594340069</v>
      </c>
      <c r="M114" s="36">
        <v>26693.21594340069</v>
      </c>
      <c r="N114" s="36">
        <v>26693.21594340069</v>
      </c>
      <c r="O114" s="36">
        <v>26693.21594340069</v>
      </c>
      <c r="P114" s="36">
        <v>26693.21594340069</v>
      </c>
      <c r="Q114" s="13">
        <f t="shared" si="9"/>
        <v>315493.47616218071</v>
      </c>
      <c r="R114" s="6">
        <f t="shared" si="10"/>
        <v>1</v>
      </c>
    </row>
    <row r="115" spans="1:18" ht="12.75">
      <c r="A115" s="10" t="s">
        <v>278</v>
      </c>
      <c r="B115" s="10" t="s">
        <v>1475</v>
      </c>
      <c r="C115" s="10" t="str">
        <f t="shared" si="11"/>
        <v>35-2781</v>
      </c>
      <c r="D115" s="23" t="s">
        <v>130</v>
      </c>
      <c r="E115" s="36">
        <v>103121.41266061574</v>
      </c>
      <c r="F115" s="36">
        <v>103121.41266061574</v>
      </c>
      <c r="G115" s="36">
        <v>103121.41266061574</v>
      </c>
      <c r="H115" s="36">
        <v>109733.27607593093</v>
      </c>
      <c r="I115" s="36">
        <v>109733.27607593093</v>
      </c>
      <c r="J115" s="36">
        <v>109733.27607593093</v>
      </c>
      <c r="K115" s="36">
        <v>109733.27607593093</v>
      </c>
      <c r="L115" s="36">
        <v>109733.27607593093</v>
      </c>
      <c r="M115" s="36">
        <v>109733.27607593093</v>
      </c>
      <c r="N115" s="36">
        <v>109733.27607593093</v>
      </c>
      <c r="O115" s="36">
        <v>109733.27607593093</v>
      </c>
      <c r="P115" s="36">
        <v>109733.27607593093</v>
      </c>
      <c r="Q115" s="13">
        <f t="shared" si="9"/>
        <v>1296963.7226652259</v>
      </c>
      <c r="R115" s="6">
        <f t="shared" si="10"/>
        <v>1</v>
      </c>
    </row>
    <row r="116" spans="1:18" ht="12.75">
      <c r="A116" s="10" t="s">
        <v>292</v>
      </c>
      <c r="B116" s="10" t="s">
        <v>1571</v>
      </c>
      <c r="C116" s="10" t="str">
        <f t="shared" si="11"/>
        <v>36-2369</v>
      </c>
      <c r="D116" s="23" t="s">
        <v>302</v>
      </c>
      <c r="E116" s="36">
        <v>40567.478047485762</v>
      </c>
      <c r="F116" s="36">
        <v>40567.478047485762</v>
      </c>
      <c r="G116" s="36">
        <v>40567.478047485762</v>
      </c>
      <c r="H116" s="36">
        <v>43168.55397374888</v>
      </c>
      <c r="I116" s="36">
        <v>43168.55397374888</v>
      </c>
      <c r="J116" s="36">
        <v>43168.55397374888</v>
      </c>
      <c r="K116" s="36">
        <v>43168.55397374888</v>
      </c>
      <c r="L116" s="36">
        <v>43168.55397374888</v>
      </c>
      <c r="M116" s="36">
        <v>43168.55397374888</v>
      </c>
      <c r="N116" s="36">
        <v>43168.55397374888</v>
      </c>
      <c r="O116" s="36">
        <v>43168.55397374888</v>
      </c>
      <c r="P116" s="36">
        <v>43168.55397374888</v>
      </c>
      <c r="Q116" s="13">
        <f t="shared" si="9"/>
        <v>510219.41990619717</v>
      </c>
      <c r="R116" s="6">
        <f t="shared" si="10"/>
        <v>1</v>
      </c>
    </row>
    <row r="117" spans="1:18" ht="12.75">
      <c r="A117" s="10" t="s">
        <v>292</v>
      </c>
      <c r="B117" s="10" t="s">
        <v>1572</v>
      </c>
      <c r="C117" s="10" t="str">
        <f t="shared" si="11"/>
        <v>36-2772</v>
      </c>
      <c r="D117" s="23" t="s">
        <v>303</v>
      </c>
      <c r="E117" s="36">
        <v>21121.141093530427</v>
      </c>
      <c r="F117" s="36">
        <v>21121.141093530427</v>
      </c>
      <c r="G117" s="36">
        <v>21121.141093530427</v>
      </c>
      <c r="H117" s="36">
        <v>22475.370990919717</v>
      </c>
      <c r="I117" s="36">
        <v>22475.370990919717</v>
      </c>
      <c r="J117" s="36">
        <v>22475.370990919717</v>
      </c>
      <c r="K117" s="36">
        <v>22475.370990919717</v>
      </c>
      <c r="L117" s="36">
        <v>22475.370990919717</v>
      </c>
      <c r="M117" s="36">
        <v>22475.370990919717</v>
      </c>
      <c r="N117" s="36">
        <v>22475.370990919717</v>
      </c>
      <c r="O117" s="36">
        <v>22475.370990919717</v>
      </c>
      <c r="P117" s="36">
        <v>22475.370990919717</v>
      </c>
      <c r="Q117" s="13">
        <f t="shared" si="9"/>
        <v>265641.76219886867</v>
      </c>
      <c r="R117" s="6">
        <f t="shared" si="10"/>
        <v>1</v>
      </c>
    </row>
    <row r="118" spans="1:18" ht="12.75">
      <c r="A118" s="10" t="s">
        <v>292</v>
      </c>
      <c r="B118" s="10" t="s">
        <v>1574</v>
      </c>
      <c r="C118" s="10" t="str">
        <f t="shared" si="11"/>
        <v>36-6003</v>
      </c>
      <c r="D118" s="23" t="s">
        <v>1</v>
      </c>
      <c r="E118" s="36">
        <v>34500.965275247065</v>
      </c>
      <c r="F118" s="36">
        <v>34500.965275247065</v>
      </c>
      <c r="G118" s="36">
        <v>34500.965275247065</v>
      </c>
      <c r="H118" s="36">
        <v>36713.072966665335</v>
      </c>
      <c r="I118" s="36">
        <v>36713.072966665335</v>
      </c>
      <c r="J118" s="36">
        <v>36713.072966665335</v>
      </c>
      <c r="K118" s="36">
        <v>36713.072966665335</v>
      </c>
      <c r="L118" s="36">
        <v>36713.072966665335</v>
      </c>
      <c r="M118" s="36">
        <v>36713.072966665335</v>
      </c>
      <c r="N118" s="36">
        <v>36713.072966665335</v>
      </c>
      <c r="O118" s="36">
        <v>36713.072966665335</v>
      </c>
      <c r="P118" s="36">
        <v>36713.072966665335</v>
      </c>
      <c r="Q118" s="13">
        <f t="shared" ref="Q118:Q148" si="12">SUM(E118:P118)</f>
        <v>433920.55252572912</v>
      </c>
      <c r="R118" s="6">
        <f t="shared" ref="R118:R148" si="13">IF(P118&gt;0,1,0)</f>
        <v>1</v>
      </c>
    </row>
    <row r="119" spans="1:18" ht="12.75">
      <c r="A119" s="10" t="s">
        <v>306</v>
      </c>
      <c r="B119" s="10" t="s">
        <v>1444</v>
      </c>
      <c r="C119" s="10" t="str">
        <f t="shared" si="11"/>
        <v>37-3195</v>
      </c>
      <c r="D119" s="23" t="s">
        <v>1385</v>
      </c>
      <c r="E119" s="36">
        <v>110481.24640730412</v>
      </c>
      <c r="F119" s="36">
        <v>110481.24640730412</v>
      </c>
      <c r="G119" s="36">
        <v>110481.24640730412</v>
      </c>
      <c r="H119" s="36">
        <v>117565.00226703998</v>
      </c>
      <c r="I119" s="36">
        <v>117565.00226703998</v>
      </c>
      <c r="J119" s="36">
        <v>117565.00226703998</v>
      </c>
      <c r="K119" s="36">
        <v>117565.00226703998</v>
      </c>
      <c r="L119" s="36">
        <v>117565.00226703998</v>
      </c>
      <c r="M119" s="36">
        <v>117565.00226703998</v>
      </c>
      <c r="N119" s="36">
        <v>117565.00226703998</v>
      </c>
      <c r="O119" s="36">
        <v>117565.00226703998</v>
      </c>
      <c r="P119" s="36">
        <v>117565.00226703998</v>
      </c>
      <c r="Q119" s="13">
        <f t="shared" si="12"/>
        <v>1389528.7596252724</v>
      </c>
      <c r="R119" s="6">
        <f t="shared" si="13"/>
        <v>1</v>
      </c>
    </row>
    <row r="120" spans="1:18" ht="12.75">
      <c r="A120" s="10" t="s">
        <v>306</v>
      </c>
      <c r="B120" s="10" t="s">
        <v>1575</v>
      </c>
      <c r="C120" s="10" t="str">
        <f t="shared" ref="C120:C150" si="14">A120&amp;"-"&amp;B120</f>
        <v>37-5139</v>
      </c>
      <c r="D120" s="23" t="s">
        <v>314</v>
      </c>
      <c r="E120" s="36">
        <v>17027.175419013518</v>
      </c>
      <c r="F120" s="36">
        <v>17027.175419013518</v>
      </c>
      <c r="G120" s="36">
        <v>17027.175419013518</v>
      </c>
      <c r="H120" s="36">
        <v>18118.911415587263</v>
      </c>
      <c r="I120" s="36">
        <v>18118.911415587263</v>
      </c>
      <c r="J120" s="36">
        <v>18118.911415587263</v>
      </c>
      <c r="K120" s="36">
        <v>18118.911415587263</v>
      </c>
      <c r="L120" s="36">
        <v>18118.911415587263</v>
      </c>
      <c r="M120" s="36">
        <v>18118.911415587263</v>
      </c>
      <c r="N120" s="36">
        <v>18118.911415587263</v>
      </c>
      <c r="O120" s="36">
        <v>18118.911415587263</v>
      </c>
      <c r="P120" s="36">
        <v>18118.911415587263</v>
      </c>
      <c r="Q120" s="13">
        <f t="shared" si="12"/>
        <v>214151.72899732593</v>
      </c>
      <c r="R120" s="6">
        <f t="shared" si="13"/>
        <v>1</v>
      </c>
    </row>
    <row r="121" spans="1:18" ht="12.75">
      <c r="A121" s="10" t="s">
        <v>316</v>
      </c>
      <c r="B121" s="10" t="s">
        <v>1576</v>
      </c>
      <c r="C121" s="10" t="str">
        <f t="shared" si="14"/>
        <v>38-0540</v>
      </c>
      <c r="D121" s="23" t="s">
        <v>2</v>
      </c>
      <c r="E121" s="36">
        <v>45303.451975506461</v>
      </c>
      <c r="F121" s="36">
        <v>45303.451975506461</v>
      </c>
      <c r="G121" s="36">
        <v>45303.451975506461</v>
      </c>
      <c r="H121" s="36">
        <v>48208.185618849384</v>
      </c>
      <c r="I121" s="36">
        <v>48208.185618849384</v>
      </c>
      <c r="J121" s="36">
        <v>48208.185618849384</v>
      </c>
      <c r="K121" s="36">
        <v>48208.185618849384</v>
      </c>
      <c r="L121" s="36">
        <v>48208.185618849384</v>
      </c>
      <c r="M121" s="36">
        <v>48208.185618849384</v>
      </c>
      <c r="N121" s="36">
        <v>48208.185618849384</v>
      </c>
      <c r="O121" s="36">
        <v>48208.185618849384</v>
      </c>
      <c r="P121" s="36">
        <v>48208.185618849384</v>
      </c>
      <c r="Q121" s="13">
        <f t="shared" si="12"/>
        <v>569784.02649616369</v>
      </c>
      <c r="R121" s="6">
        <f t="shared" si="13"/>
        <v>1</v>
      </c>
    </row>
    <row r="122" spans="1:18" ht="12.75">
      <c r="A122" s="10" t="s">
        <v>316</v>
      </c>
      <c r="B122" s="10" t="s">
        <v>1432</v>
      </c>
      <c r="C122" s="10" t="str">
        <f t="shared" si="14"/>
        <v>38-1791</v>
      </c>
      <c r="D122" s="23" t="s">
        <v>39</v>
      </c>
      <c r="E122" s="36">
        <v>81479.221390328617</v>
      </c>
      <c r="F122" s="36">
        <v>81479.221390328617</v>
      </c>
      <c r="G122" s="36">
        <v>81479.221390328617</v>
      </c>
      <c r="H122" s="36">
        <v>86703.446593605273</v>
      </c>
      <c r="I122" s="36">
        <v>86703.446593605273</v>
      </c>
      <c r="J122" s="36">
        <v>86703.446593605273</v>
      </c>
      <c r="K122" s="36">
        <v>86703.446593605273</v>
      </c>
      <c r="L122" s="36">
        <v>86703.446593605273</v>
      </c>
      <c r="M122" s="36">
        <v>86703.446593605273</v>
      </c>
      <c r="N122" s="36">
        <v>86703.446593605273</v>
      </c>
      <c r="O122" s="36">
        <v>86703.446593605273</v>
      </c>
      <c r="P122" s="36">
        <v>86703.446593605273</v>
      </c>
      <c r="Q122" s="13">
        <f t="shared" si="12"/>
        <v>1024768.683513433</v>
      </c>
      <c r="R122" s="6">
        <f t="shared" si="13"/>
        <v>1</v>
      </c>
    </row>
    <row r="123" spans="1:18" ht="12.75">
      <c r="A123" s="10" t="s">
        <v>316</v>
      </c>
      <c r="B123" s="10" t="s">
        <v>1434</v>
      </c>
      <c r="C123" s="10" t="str">
        <f t="shared" si="14"/>
        <v>38-2502</v>
      </c>
      <c r="D123" s="23" t="s">
        <v>41</v>
      </c>
      <c r="E123" s="36">
        <v>57389.955182773418</v>
      </c>
      <c r="F123" s="36">
        <v>57389.955182773418</v>
      </c>
      <c r="G123" s="36">
        <v>57389.955182773418</v>
      </c>
      <c r="H123" s="36">
        <v>61069.642410569511</v>
      </c>
      <c r="I123" s="36">
        <v>61069.642410569511</v>
      </c>
      <c r="J123" s="36">
        <v>61069.642410569511</v>
      </c>
      <c r="K123" s="36">
        <v>61069.642410569511</v>
      </c>
      <c r="L123" s="36">
        <v>61069.642410569511</v>
      </c>
      <c r="M123" s="36">
        <v>61069.642410569511</v>
      </c>
      <c r="N123" s="36">
        <v>61069.642410569511</v>
      </c>
      <c r="O123" s="36">
        <v>61069.642410569511</v>
      </c>
      <c r="P123" s="36">
        <v>61069.642410569511</v>
      </c>
      <c r="Q123" s="13">
        <f t="shared" si="12"/>
        <v>721796.64724344586</v>
      </c>
      <c r="R123" s="6">
        <f t="shared" si="13"/>
        <v>1</v>
      </c>
    </row>
    <row r="124" spans="1:18" ht="12.75">
      <c r="A124" s="10" t="s">
        <v>316</v>
      </c>
      <c r="B124" s="10" t="s">
        <v>1578</v>
      </c>
      <c r="C124" s="10" t="str">
        <f t="shared" si="14"/>
        <v>38-2727</v>
      </c>
      <c r="D124" s="23" t="s">
        <v>326</v>
      </c>
      <c r="E124" s="36">
        <v>62172.451448004555</v>
      </c>
      <c r="F124" s="36">
        <v>62172.451448004555</v>
      </c>
      <c r="G124" s="36">
        <v>62172.451448004555</v>
      </c>
      <c r="H124" s="36">
        <v>66158.779278116985</v>
      </c>
      <c r="I124" s="36">
        <v>66158.779278116985</v>
      </c>
      <c r="J124" s="36">
        <v>66158.779278116985</v>
      </c>
      <c r="K124" s="36">
        <v>66158.779278116985</v>
      </c>
      <c r="L124" s="36">
        <v>66158.779278116985</v>
      </c>
      <c r="M124" s="36">
        <v>66158.779278116985</v>
      </c>
      <c r="N124" s="36">
        <v>66158.779278116985</v>
      </c>
      <c r="O124" s="36">
        <v>66158.779278116985</v>
      </c>
      <c r="P124" s="36">
        <v>66158.779278116985</v>
      </c>
      <c r="Q124" s="13">
        <f t="shared" si="12"/>
        <v>781946.36784706661</v>
      </c>
      <c r="R124" s="6">
        <f t="shared" si="13"/>
        <v>1</v>
      </c>
    </row>
    <row r="125" spans="1:18" ht="12.75">
      <c r="A125" s="10" t="s">
        <v>328</v>
      </c>
      <c r="B125" s="10" t="s">
        <v>1579</v>
      </c>
      <c r="C125" s="10" t="str">
        <f t="shared" si="14"/>
        <v>39-2754</v>
      </c>
      <c r="D125" s="23" t="s">
        <v>336</v>
      </c>
      <c r="E125" s="36">
        <v>36864.300005536366</v>
      </c>
      <c r="F125" s="36">
        <v>36864.300005536366</v>
      </c>
      <c r="G125" s="36">
        <v>36864.300005536366</v>
      </c>
      <c r="H125" s="36">
        <v>39227.938266970887</v>
      </c>
      <c r="I125" s="36">
        <v>39227.938266970887</v>
      </c>
      <c r="J125" s="36">
        <v>39227.938266970887</v>
      </c>
      <c r="K125" s="36">
        <v>39227.938266970887</v>
      </c>
      <c r="L125" s="36">
        <v>39227.938266970887</v>
      </c>
      <c r="M125" s="36">
        <v>39227.938266970887</v>
      </c>
      <c r="N125" s="36">
        <v>39227.938266970887</v>
      </c>
      <c r="O125" s="36">
        <v>39227.938266970887</v>
      </c>
      <c r="P125" s="36">
        <v>39227.938266970887</v>
      </c>
      <c r="Q125" s="13">
        <f t="shared" si="12"/>
        <v>463644.34441934724</v>
      </c>
      <c r="R125" s="6">
        <f t="shared" si="13"/>
        <v>1</v>
      </c>
    </row>
    <row r="126" spans="1:18" ht="12.75">
      <c r="A126" s="10" t="s">
        <v>328</v>
      </c>
      <c r="B126" s="10" t="s">
        <v>1537</v>
      </c>
      <c r="C126" s="10" t="str">
        <f t="shared" si="14"/>
        <v>39-5121</v>
      </c>
      <c r="D126" s="23" t="s">
        <v>1338</v>
      </c>
      <c r="E126" s="36">
        <v>63884.473457347987</v>
      </c>
      <c r="F126" s="36">
        <v>63884.473457347987</v>
      </c>
      <c r="G126" s="36">
        <v>63884.473457347987</v>
      </c>
      <c r="H126" s="36">
        <v>67980.571464165099</v>
      </c>
      <c r="I126" s="36">
        <v>67980.571464165099</v>
      </c>
      <c r="J126" s="36">
        <v>67980.571464165099</v>
      </c>
      <c r="K126" s="36">
        <v>67980.571464165099</v>
      </c>
      <c r="L126" s="36">
        <v>67980.571464165099</v>
      </c>
      <c r="M126" s="36">
        <v>67980.571464165099</v>
      </c>
      <c r="N126" s="36">
        <v>67980.571464165099</v>
      </c>
      <c r="O126" s="36">
        <v>67980.571464165099</v>
      </c>
      <c r="P126" s="36">
        <v>67980.571464165099</v>
      </c>
      <c r="Q126" s="13">
        <f t="shared" si="12"/>
        <v>803478.56354952999</v>
      </c>
      <c r="R126" s="6">
        <f t="shared" si="13"/>
        <v>1</v>
      </c>
    </row>
    <row r="127" spans="1:18" ht="12.75">
      <c r="A127" s="10" t="s">
        <v>328</v>
      </c>
      <c r="B127" s="10" t="s">
        <v>1401</v>
      </c>
      <c r="C127" s="10" t="str">
        <f t="shared" si="14"/>
        <v>39-6264</v>
      </c>
      <c r="D127" s="23" t="s">
        <v>690</v>
      </c>
      <c r="E127" s="36">
        <v>86968.857181158121</v>
      </c>
      <c r="F127" s="36">
        <v>86968.857181158121</v>
      </c>
      <c r="G127" s="36">
        <v>86968.857181158121</v>
      </c>
      <c r="H127" s="36">
        <v>92545.06284234651</v>
      </c>
      <c r="I127" s="36">
        <v>92545.06284234651</v>
      </c>
      <c r="J127" s="36">
        <v>92545.06284234651</v>
      </c>
      <c r="K127" s="36">
        <v>92545.06284234651</v>
      </c>
      <c r="L127" s="36">
        <v>92545.06284234651</v>
      </c>
      <c r="M127" s="36">
        <v>92545.06284234651</v>
      </c>
      <c r="N127" s="36">
        <v>92545.06284234651</v>
      </c>
      <c r="O127" s="36">
        <v>92545.06284234651</v>
      </c>
      <c r="P127" s="36">
        <v>92545.06284234651</v>
      </c>
      <c r="Q127" s="13">
        <f t="shared" si="12"/>
        <v>1093812.1371245929</v>
      </c>
      <c r="R127" s="6">
        <f t="shared" si="13"/>
        <v>1</v>
      </c>
    </row>
    <row r="128" spans="1:18" ht="12.75">
      <c r="A128" s="10" t="s">
        <v>338</v>
      </c>
      <c r="B128" s="10" t="s">
        <v>1452</v>
      </c>
      <c r="C128" s="10" t="str">
        <f t="shared" si="14"/>
        <v>40-6095</v>
      </c>
      <c r="D128" s="23" t="s">
        <v>65</v>
      </c>
      <c r="E128" s="36">
        <v>58739.102961875586</v>
      </c>
      <c r="F128" s="36">
        <v>58739.102961875586</v>
      </c>
      <c r="G128" s="36">
        <v>58739.102961875586</v>
      </c>
      <c r="H128" s="36">
        <v>62505.293861531354</v>
      </c>
      <c r="I128" s="36">
        <v>62505.293861531354</v>
      </c>
      <c r="J128" s="36">
        <v>62505.293861531354</v>
      </c>
      <c r="K128" s="36">
        <v>62505.293861531354</v>
      </c>
      <c r="L128" s="36">
        <v>62505.293861531354</v>
      </c>
      <c r="M128" s="36">
        <v>62505.293861531354</v>
      </c>
      <c r="N128" s="36">
        <v>62505.293861531354</v>
      </c>
      <c r="O128" s="36">
        <v>62505.293861531354</v>
      </c>
      <c r="P128" s="36">
        <v>62505.293861531354</v>
      </c>
      <c r="Q128" s="13">
        <f t="shared" si="12"/>
        <v>738764.95363940881</v>
      </c>
      <c r="R128" s="6">
        <f t="shared" si="13"/>
        <v>1</v>
      </c>
    </row>
    <row r="129" spans="1:18" ht="12.75">
      <c r="A129" s="10" t="s">
        <v>338</v>
      </c>
      <c r="B129" s="10" t="s">
        <v>1454</v>
      </c>
      <c r="C129" s="10" t="str">
        <f t="shared" si="14"/>
        <v>40-6246</v>
      </c>
      <c r="D129" s="23" t="s">
        <v>1386</v>
      </c>
      <c r="E129" s="36">
        <v>11760.846846794038</v>
      </c>
      <c r="F129" s="36">
        <v>11760.846846794038</v>
      </c>
      <c r="G129" s="36">
        <v>11760.846846794038</v>
      </c>
      <c r="H129" s="36">
        <v>12514.920234591422</v>
      </c>
      <c r="I129" s="36">
        <v>12514.920234591422</v>
      </c>
      <c r="J129" s="36">
        <v>12514.920234591422</v>
      </c>
      <c r="K129" s="36">
        <v>12514.920234591422</v>
      </c>
      <c r="L129" s="36">
        <v>12514.920234591422</v>
      </c>
      <c r="M129" s="36">
        <v>12514.920234591422</v>
      </c>
      <c r="N129" s="36">
        <v>12514.920234591422</v>
      </c>
      <c r="O129" s="36">
        <v>12514.920234591422</v>
      </c>
      <c r="P129" s="36">
        <v>12514.920234591422</v>
      </c>
      <c r="Q129" s="13">
        <f t="shared" si="12"/>
        <v>147916.82265170489</v>
      </c>
      <c r="R129" s="6">
        <f t="shared" si="13"/>
        <v>1</v>
      </c>
    </row>
    <row r="130" spans="1:18" ht="12.75">
      <c r="A130" s="10" t="s">
        <v>338</v>
      </c>
      <c r="B130" s="10" t="s">
        <v>1581</v>
      </c>
      <c r="C130" s="10" t="str">
        <f t="shared" si="14"/>
        <v>40-6867</v>
      </c>
      <c r="D130" s="23" t="s">
        <v>349</v>
      </c>
      <c r="E130" s="36">
        <v>164074.97887370732</v>
      </c>
      <c r="F130" s="36">
        <v>164074.97887370732</v>
      </c>
      <c r="G130" s="36">
        <v>164074.97887370732</v>
      </c>
      <c r="H130" s="36">
        <v>174595.0185259376</v>
      </c>
      <c r="I130" s="36">
        <v>174595.0185259376</v>
      </c>
      <c r="J130" s="36">
        <v>174595.0185259376</v>
      </c>
      <c r="K130" s="36">
        <v>174595.0185259376</v>
      </c>
      <c r="L130" s="36">
        <v>174595.0185259376</v>
      </c>
      <c r="M130" s="36">
        <v>174595.0185259376</v>
      </c>
      <c r="N130" s="36">
        <v>174595.0185259376</v>
      </c>
      <c r="O130" s="36">
        <v>174595.0185259376</v>
      </c>
      <c r="P130" s="36">
        <v>174595.0185259376</v>
      </c>
      <c r="Q130" s="13">
        <f t="shared" si="12"/>
        <v>2063580.1033545602</v>
      </c>
      <c r="R130" s="6">
        <f t="shared" si="13"/>
        <v>1</v>
      </c>
    </row>
    <row r="131" spans="1:18" ht="12.75">
      <c r="A131" s="10" t="s">
        <v>351</v>
      </c>
      <c r="B131" s="10" t="s">
        <v>1584</v>
      </c>
      <c r="C131" s="10" t="str">
        <f t="shared" si="14"/>
        <v>41-0819</v>
      </c>
      <c r="D131" s="23" t="s">
        <v>361</v>
      </c>
      <c r="E131" s="36">
        <v>52439.978503584804</v>
      </c>
      <c r="F131" s="36">
        <v>52439.978503584804</v>
      </c>
      <c r="G131" s="36">
        <v>52439.978503584804</v>
      </c>
      <c r="H131" s="36">
        <v>55802.286742213008</v>
      </c>
      <c r="I131" s="36">
        <v>55802.286742213008</v>
      </c>
      <c r="J131" s="36">
        <v>55802.286742213008</v>
      </c>
      <c r="K131" s="36">
        <v>55802.286742213008</v>
      </c>
      <c r="L131" s="36">
        <v>55802.286742213008</v>
      </c>
      <c r="M131" s="36">
        <v>55802.286742213008</v>
      </c>
      <c r="N131" s="36">
        <v>55802.286742213008</v>
      </c>
      <c r="O131" s="36">
        <v>55802.286742213008</v>
      </c>
      <c r="P131" s="36">
        <v>55802.286742213008</v>
      </c>
      <c r="Q131" s="13">
        <f t="shared" si="12"/>
        <v>659540.51619067136</v>
      </c>
      <c r="R131" s="6">
        <f t="shared" si="13"/>
        <v>1</v>
      </c>
    </row>
    <row r="132" spans="1:18" ht="12.75">
      <c r="A132" s="10" t="s">
        <v>351</v>
      </c>
      <c r="B132" s="10" t="s">
        <v>1585</v>
      </c>
      <c r="C132" s="10" t="str">
        <f t="shared" si="14"/>
        <v>41-2403</v>
      </c>
      <c r="D132" s="23" t="s">
        <v>362</v>
      </c>
      <c r="E132" s="36">
        <v>77822.565685589652</v>
      </c>
      <c r="F132" s="36">
        <v>77822.565685589652</v>
      </c>
      <c r="G132" s="36">
        <v>77822.565685589652</v>
      </c>
      <c r="H132" s="36">
        <v>82812.336109274227</v>
      </c>
      <c r="I132" s="36">
        <v>82812.336109274227</v>
      </c>
      <c r="J132" s="36">
        <v>82812.336109274227</v>
      </c>
      <c r="K132" s="36">
        <v>82812.336109274227</v>
      </c>
      <c r="L132" s="36">
        <v>82812.336109274227</v>
      </c>
      <c r="M132" s="36">
        <v>82812.336109274227</v>
      </c>
      <c r="N132" s="36">
        <v>82812.336109274227</v>
      </c>
      <c r="O132" s="36">
        <v>82812.336109274227</v>
      </c>
      <c r="P132" s="36">
        <v>82812.336109274227</v>
      </c>
      <c r="Q132" s="13">
        <f t="shared" si="12"/>
        <v>978778.72204023681</v>
      </c>
      <c r="R132" s="6">
        <f t="shared" si="13"/>
        <v>1</v>
      </c>
    </row>
    <row r="133" spans="1:18" ht="12.75">
      <c r="A133" s="10" t="s">
        <v>364</v>
      </c>
      <c r="B133" s="10" t="s">
        <v>1471</v>
      </c>
      <c r="C133" s="10" t="str">
        <f t="shared" si="14"/>
        <v>42-0009</v>
      </c>
      <c r="D133" s="23" t="s">
        <v>127</v>
      </c>
      <c r="E133" s="36">
        <v>63279.683073612534</v>
      </c>
      <c r="F133" s="36">
        <v>63279.683073612534</v>
      </c>
      <c r="G133" s="36">
        <v>63279.683073612534</v>
      </c>
      <c r="H133" s="36">
        <v>67337.003572354632</v>
      </c>
      <c r="I133" s="36">
        <v>67337.003572354632</v>
      </c>
      <c r="J133" s="36">
        <v>67337.003572354632</v>
      </c>
      <c r="K133" s="36">
        <v>67337.003572354632</v>
      </c>
      <c r="L133" s="36">
        <v>67337.003572354632</v>
      </c>
      <c r="M133" s="36">
        <v>67337.003572354632</v>
      </c>
      <c r="N133" s="36">
        <v>67337.003572354632</v>
      </c>
      <c r="O133" s="36">
        <v>67337.003572354632</v>
      </c>
      <c r="P133" s="36">
        <v>67337.003572354632</v>
      </c>
      <c r="Q133" s="13">
        <f t="shared" si="12"/>
        <v>795872.08137202938</v>
      </c>
      <c r="R133" s="6">
        <f t="shared" si="13"/>
        <v>1</v>
      </c>
    </row>
    <row r="134" spans="1:18" ht="12.75">
      <c r="A134" s="10" t="s">
        <v>364</v>
      </c>
      <c r="B134" s="10" t="s">
        <v>1567</v>
      </c>
      <c r="C134" s="10" t="str">
        <f t="shared" si="14"/>
        <v>42-0108</v>
      </c>
      <c r="D134" s="23" t="s">
        <v>288</v>
      </c>
      <c r="E134" s="36">
        <v>26126.94457737156</v>
      </c>
      <c r="F134" s="36">
        <v>26126.94457737156</v>
      </c>
      <c r="G134" s="36">
        <v>26126.94457737156</v>
      </c>
      <c r="H134" s="36">
        <v>27802.132926212584</v>
      </c>
      <c r="I134" s="36">
        <v>27802.132926212584</v>
      </c>
      <c r="J134" s="36">
        <v>27802.132926212584</v>
      </c>
      <c r="K134" s="36">
        <v>27802.132926212584</v>
      </c>
      <c r="L134" s="36">
        <v>27802.132926212584</v>
      </c>
      <c r="M134" s="36">
        <v>27802.132926212584</v>
      </c>
      <c r="N134" s="36">
        <v>27802.132926212584</v>
      </c>
      <c r="O134" s="36">
        <v>27802.132926212584</v>
      </c>
      <c r="P134" s="36">
        <v>27802.132926212584</v>
      </c>
      <c r="Q134" s="13">
        <f t="shared" si="12"/>
        <v>328600.03006802796</v>
      </c>
      <c r="R134" s="6">
        <f t="shared" si="13"/>
        <v>1</v>
      </c>
    </row>
    <row r="135" spans="1:18" ht="12.75">
      <c r="A135" s="10" t="s">
        <v>364</v>
      </c>
      <c r="B135" s="10" t="s">
        <v>1577</v>
      </c>
      <c r="C135" s="10" t="str">
        <f t="shared" si="14"/>
        <v>42-2007</v>
      </c>
      <c r="D135" s="23" t="s">
        <v>325</v>
      </c>
      <c r="E135" s="36">
        <v>49509.071259328375</v>
      </c>
      <c r="F135" s="36">
        <v>49509.071259328375</v>
      </c>
      <c r="G135" s="36">
        <v>49509.071259328375</v>
      </c>
      <c r="H135" s="36">
        <v>52683.457728054549</v>
      </c>
      <c r="I135" s="36">
        <v>52683.457728054549</v>
      </c>
      <c r="J135" s="36">
        <v>52683.457728054549</v>
      </c>
      <c r="K135" s="36">
        <v>52683.457728054549</v>
      </c>
      <c r="L135" s="36">
        <v>52683.457728054549</v>
      </c>
      <c r="M135" s="36">
        <v>52683.457728054549</v>
      </c>
      <c r="N135" s="36">
        <v>52683.457728054549</v>
      </c>
      <c r="O135" s="36">
        <v>52683.457728054549</v>
      </c>
      <c r="P135" s="36">
        <v>52683.457728054549</v>
      </c>
      <c r="Q135" s="13">
        <f t="shared" si="12"/>
        <v>622678.33333047619</v>
      </c>
      <c r="R135" s="6">
        <f t="shared" si="13"/>
        <v>1</v>
      </c>
    </row>
    <row r="136" spans="1:18" ht="12.75">
      <c r="A136" s="10" t="s">
        <v>364</v>
      </c>
      <c r="B136" s="10" t="s">
        <v>1580</v>
      </c>
      <c r="C136" s="10" t="str">
        <f t="shared" si="14"/>
        <v>42-3033</v>
      </c>
      <c r="D136" s="23" t="s">
        <v>348</v>
      </c>
      <c r="E136" s="36">
        <v>38064.576305565191</v>
      </c>
      <c r="F136" s="36">
        <v>38064.576305565191</v>
      </c>
      <c r="G136" s="36">
        <v>38064.576305565191</v>
      </c>
      <c r="H136" s="36">
        <v>40505.17300610245</v>
      </c>
      <c r="I136" s="36">
        <v>40505.17300610245</v>
      </c>
      <c r="J136" s="36">
        <v>40505.17300610245</v>
      </c>
      <c r="K136" s="36">
        <v>40505.17300610245</v>
      </c>
      <c r="L136" s="36">
        <v>40505.17300610245</v>
      </c>
      <c r="M136" s="36">
        <v>40505.17300610245</v>
      </c>
      <c r="N136" s="36">
        <v>40505.17300610245</v>
      </c>
      <c r="O136" s="36">
        <v>40505.17300610245</v>
      </c>
      <c r="P136" s="36">
        <v>40505.17300610245</v>
      </c>
      <c r="Q136" s="13">
        <f t="shared" si="12"/>
        <v>478740.28597161756</v>
      </c>
      <c r="R136" s="6">
        <f t="shared" si="13"/>
        <v>1</v>
      </c>
    </row>
    <row r="137" spans="1:18" ht="12.75">
      <c r="A137" s="10" t="s">
        <v>364</v>
      </c>
      <c r="B137" s="10" t="s">
        <v>1570</v>
      </c>
      <c r="C137" s="10" t="str">
        <f t="shared" si="14"/>
        <v>42-3150</v>
      </c>
      <c r="D137" s="23" t="s">
        <v>290</v>
      </c>
      <c r="E137" s="36">
        <v>94449.649004593564</v>
      </c>
      <c r="F137" s="36">
        <v>94449.649004593564</v>
      </c>
      <c r="G137" s="36">
        <v>94449.649004593564</v>
      </c>
      <c r="H137" s="36">
        <v>100505.50261181763</v>
      </c>
      <c r="I137" s="36">
        <v>100505.50261181763</v>
      </c>
      <c r="J137" s="36">
        <v>100505.50261181763</v>
      </c>
      <c r="K137" s="36">
        <v>100505.50261181763</v>
      </c>
      <c r="L137" s="36">
        <v>100505.50261181763</v>
      </c>
      <c r="M137" s="36">
        <v>100505.50261181763</v>
      </c>
      <c r="N137" s="36">
        <v>100505.50261181763</v>
      </c>
      <c r="O137" s="36">
        <v>100505.50261181763</v>
      </c>
      <c r="P137" s="36">
        <v>100505.50261181763</v>
      </c>
      <c r="Q137" s="13">
        <f t="shared" si="12"/>
        <v>1187898.4705201394</v>
      </c>
      <c r="R137" s="6">
        <f t="shared" si="13"/>
        <v>1</v>
      </c>
    </row>
    <row r="138" spans="1:18" ht="12.75">
      <c r="A138" s="10" t="s">
        <v>379</v>
      </c>
      <c r="B138" s="10" t="s">
        <v>1531</v>
      </c>
      <c r="C138" s="10" t="str">
        <f t="shared" si="14"/>
        <v>43-1917</v>
      </c>
      <c r="D138" s="23" t="s">
        <v>1329</v>
      </c>
      <c r="E138" s="36">
        <v>36910.822342746789</v>
      </c>
      <c r="F138" s="36">
        <v>36910.822342746789</v>
      </c>
      <c r="G138" s="36">
        <v>36910.822342746789</v>
      </c>
      <c r="H138" s="36">
        <v>39277.443489417848</v>
      </c>
      <c r="I138" s="36">
        <v>39277.443489417848</v>
      </c>
      <c r="J138" s="36">
        <v>39277.443489417848</v>
      </c>
      <c r="K138" s="36">
        <v>39277.443489417848</v>
      </c>
      <c r="L138" s="36">
        <v>39277.443489417848</v>
      </c>
      <c r="M138" s="36">
        <v>39277.443489417848</v>
      </c>
      <c r="N138" s="36">
        <v>39277.443489417848</v>
      </c>
      <c r="O138" s="36">
        <v>39277.443489417848</v>
      </c>
      <c r="P138" s="36">
        <v>39277.443489417848</v>
      </c>
      <c r="Q138" s="13">
        <f t="shared" si="12"/>
        <v>464229.45843300095</v>
      </c>
      <c r="R138" s="6">
        <f t="shared" si="13"/>
        <v>1</v>
      </c>
    </row>
    <row r="139" spans="1:18" ht="12.75">
      <c r="A139" s="10" t="s">
        <v>379</v>
      </c>
      <c r="B139" s="10" t="s">
        <v>1589</v>
      </c>
      <c r="C139" s="10" t="str">
        <f t="shared" si="14"/>
        <v>43-3798</v>
      </c>
      <c r="D139" s="23" t="s">
        <v>392</v>
      </c>
      <c r="E139" s="36">
        <v>53472.774389656115</v>
      </c>
      <c r="F139" s="36">
        <v>53472.774389656115</v>
      </c>
      <c r="G139" s="36">
        <v>53472.774389656115</v>
      </c>
      <c r="H139" s="36">
        <v>56901.302680535511</v>
      </c>
      <c r="I139" s="36">
        <v>56901.302680535511</v>
      </c>
      <c r="J139" s="36">
        <v>56901.302680535511</v>
      </c>
      <c r="K139" s="36">
        <v>56901.302680535511</v>
      </c>
      <c r="L139" s="36">
        <v>56901.302680535511</v>
      </c>
      <c r="M139" s="36">
        <v>56901.302680535511</v>
      </c>
      <c r="N139" s="36">
        <v>56901.302680535511</v>
      </c>
      <c r="O139" s="36">
        <v>56901.302680535511</v>
      </c>
      <c r="P139" s="36">
        <v>56901.302680535511</v>
      </c>
      <c r="Q139" s="13">
        <f t="shared" si="12"/>
        <v>672530.04729378794</v>
      </c>
      <c r="R139" s="6">
        <f t="shared" si="13"/>
        <v>1</v>
      </c>
    </row>
    <row r="140" spans="1:18" ht="12.75">
      <c r="A140" s="10" t="s">
        <v>379</v>
      </c>
      <c r="B140" s="10" t="s">
        <v>1590</v>
      </c>
      <c r="C140" s="10" t="str">
        <f t="shared" si="14"/>
        <v>43-4356</v>
      </c>
      <c r="D140" s="23" t="s">
        <v>393</v>
      </c>
      <c r="E140" s="36">
        <v>71858.402055213868</v>
      </c>
      <c r="F140" s="36">
        <v>71858.402055213868</v>
      </c>
      <c r="G140" s="36">
        <v>71858.402055213868</v>
      </c>
      <c r="H140" s="36">
        <v>76465.766591573993</v>
      </c>
      <c r="I140" s="36">
        <v>76465.766591573993</v>
      </c>
      <c r="J140" s="36">
        <v>76465.766591573993</v>
      </c>
      <c r="K140" s="36">
        <v>76465.766591573993</v>
      </c>
      <c r="L140" s="36">
        <v>76465.766591573993</v>
      </c>
      <c r="M140" s="36">
        <v>76465.766591573993</v>
      </c>
      <c r="N140" s="36">
        <v>76465.766591573993</v>
      </c>
      <c r="O140" s="36">
        <v>76465.766591573993</v>
      </c>
      <c r="P140" s="36">
        <v>76465.766591573993</v>
      </c>
      <c r="Q140" s="13">
        <f t="shared" si="12"/>
        <v>903767.10548980744</v>
      </c>
      <c r="R140" s="6">
        <f t="shared" si="13"/>
        <v>1</v>
      </c>
    </row>
    <row r="141" spans="1:18" ht="12.75">
      <c r="A141" s="10" t="s">
        <v>379</v>
      </c>
      <c r="B141" s="10" t="s">
        <v>1592</v>
      </c>
      <c r="C141" s="10" t="str">
        <f t="shared" si="14"/>
        <v>43-6969</v>
      </c>
      <c r="D141" s="23" t="s">
        <v>395</v>
      </c>
      <c r="E141" s="36">
        <v>32621.462851946115</v>
      </c>
      <c r="F141" s="36">
        <v>32621.462851946115</v>
      </c>
      <c r="G141" s="36">
        <v>32621.462851946115</v>
      </c>
      <c r="H141" s="36">
        <v>34713.061979808168</v>
      </c>
      <c r="I141" s="36">
        <v>34713.061979808168</v>
      </c>
      <c r="J141" s="36">
        <v>34713.061979808168</v>
      </c>
      <c r="K141" s="36">
        <v>34713.061979808168</v>
      </c>
      <c r="L141" s="36">
        <v>34713.061979808168</v>
      </c>
      <c r="M141" s="36">
        <v>34713.061979808168</v>
      </c>
      <c r="N141" s="36">
        <v>34713.061979808168</v>
      </c>
      <c r="O141" s="36">
        <v>34713.061979808168</v>
      </c>
      <c r="P141" s="36">
        <v>34713.061979808168</v>
      </c>
      <c r="Q141" s="13">
        <f t="shared" si="12"/>
        <v>410281.94637411181</v>
      </c>
      <c r="R141" s="6">
        <f t="shared" si="13"/>
        <v>1</v>
      </c>
    </row>
    <row r="142" spans="1:18" ht="12.75">
      <c r="A142" s="10" t="s">
        <v>379</v>
      </c>
      <c r="B142" s="10" t="s">
        <v>1593</v>
      </c>
      <c r="C142" s="10" t="str">
        <f t="shared" si="14"/>
        <v>43-7092</v>
      </c>
      <c r="D142" s="23" t="s">
        <v>396</v>
      </c>
      <c r="E142" s="36">
        <v>44512.572242929331</v>
      </c>
      <c r="F142" s="36">
        <v>44512.572242929331</v>
      </c>
      <c r="G142" s="36">
        <v>44512.572242929331</v>
      </c>
      <c r="H142" s="36">
        <v>47366.596837251069</v>
      </c>
      <c r="I142" s="36">
        <v>47366.596837251069</v>
      </c>
      <c r="J142" s="36">
        <v>47366.596837251069</v>
      </c>
      <c r="K142" s="36">
        <v>47366.596837251069</v>
      </c>
      <c r="L142" s="36">
        <v>47366.596837251069</v>
      </c>
      <c r="M142" s="36">
        <v>47366.596837251069</v>
      </c>
      <c r="N142" s="36">
        <v>47366.596837251069</v>
      </c>
      <c r="O142" s="36">
        <v>47366.596837251069</v>
      </c>
      <c r="P142" s="36">
        <v>47366.596837251069</v>
      </c>
      <c r="Q142" s="13">
        <f t="shared" si="12"/>
        <v>559837.08826404775</v>
      </c>
      <c r="R142" s="6">
        <f t="shared" si="13"/>
        <v>1</v>
      </c>
    </row>
    <row r="143" spans="1:18" ht="12.75">
      <c r="A143" s="10" t="s">
        <v>398</v>
      </c>
      <c r="B143" s="10" t="s">
        <v>1595</v>
      </c>
      <c r="C143" s="10" t="str">
        <f t="shared" si="14"/>
        <v>44-4536</v>
      </c>
      <c r="D143" s="23" t="s">
        <v>411</v>
      </c>
      <c r="E143" s="36">
        <v>170271.75419013517</v>
      </c>
      <c r="F143" s="36">
        <v>170271.75419013517</v>
      </c>
      <c r="G143" s="36">
        <v>170271.75419013517</v>
      </c>
      <c r="H143" s="36">
        <v>181189.11415587261</v>
      </c>
      <c r="I143" s="36">
        <v>181189.11415587261</v>
      </c>
      <c r="J143" s="36">
        <v>181189.11415587261</v>
      </c>
      <c r="K143" s="36">
        <v>181189.11415587261</v>
      </c>
      <c r="L143" s="36">
        <v>181189.11415587261</v>
      </c>
      <c r="M143" s="36">
        <v>181189.11415587261</v>
      </c>
      <c r="N143" s="36">
        <v>181189.11415587261</v>
      </c>
      <c r="O143" s="36">
        <v>181189.11415587261</v>
      </c>
      <c r="P143" s="36">
        <v>181189.11415587261</v>
      </c>
      <c r="Q143" s="13">
        <f t="shared" si="12"/>
        <v>2141517.2899732594</v>
      </c>
      <c r="R143" s="6">
        <f t="shared" si="13"/>
        <v>1</v>
      </c>
    </row>
    <row r="144" spans="1:18" ht="12.75">
      <c r="A144" s="10" t="s">
        <v>398</v>
      </c>
      <c r="B144" s="10" t="s">
        <v>1555</v>
      </c>
      <c r="C144" s="10" t="str">
        <f t="shared" si="14"/>
        <v>44-4689</v>
      </c>
      <c r="D144" s="23" t="s">
        <v>412</v>
      </c>
      <c r="E144" s="36">
        <v>49592.811466307125</v>
      </c>
      <c r="F144" s="36">
        <v>49592.811466307125</v>
      </c>
      <c r="G144" s="36">
        <v>49592.811466307125</v>
      </c>
      <c r="H144" s="36">
        <v>52772.567128459072</v>
      </c>
      <c r="I144" s="36">
        <v>52772.567128459072</v>
      </c>
      <c r="J144" s="36">
        <v>52772.567128459072</v>
      </c>
      <c r="K144" s="36">
        <v>52772.567128459072</v>
      </c>
      <c r="L144" s="36">
        <v>52772.567128459072</v>
      </c>
      <c r="M144" s="36">
        <v>52772.567128459072</v>
      </c>
      <c r="N144" s="36">
        <v>52772.567128459072</v>
      </c>
      <c r="O144" s="36">
        <v>52772.567128459072</v>
      </c>
      <c r="P144" s="36">
        <v>52772.567128459072</v>
      </c>
      <c r="Q144" s="13">
        <f t="shared" si="12"/>
        <v>623731.53855505295</v>
      </c>
      <c r="R144" s="6">
        <f t="shared" si="13"/>
        <v>1</v>
      </c>
    </row>
    <row r="145" spans="1:18" ht="12.75">
      <c r="A145" s="10" t="s">
        <v>398</v>
      </c>
      <c r="B145" s="10" t="s">
        <v>1596</v>
      </c>
      <c r="C145" s="10" t="str">
        <f t="shared" si="14"/>
        <v>44-6700</v>
      </c>
      <c r="D145" s="23" t="s">
        <v>413</v>
      </c>
      <c r="E145" s="36">
        <v>44382.309698740159</v>
      </c>
      <c r="F145" s="36">
        <v>44382.309698740159</v>
      </c>
      <c r="G145" s="36">
        <v>44382.309698740159</v>
      </c>
      <c r="H145" s="36">
        <v>47227.982214399584</v>
      </c>
      <c r="I145" s="36">
        <v>47227.982214399584</v>
      </c>
      <c r="J145" s="36">
        <v>47227.982214399584</v>
      </c>
      <c r="K145" s="36">
        <v>47227.982214399584</v>
      </c>
      <c r="L145" s="36">
        <v>47227.982214399584</v>
      </c>
      <c r="M145" s="36">
        <v>47227.982214399584</v>
      </c>
      <c r="N145" s="36">
        <v>47227.982214399584</v>
      </c>
      <c r="O145" s="36">
        <v>47227.982214399584</v>
      </c>
      <c r="P145" s="36">
        <v>47227.982214399584</v>
      </c>
      <c r="Q145" s="13">
        <f t="shared" si="12"/>
        <v>558198.76902581693</v>
      </c>
      <c r="R145" s="6">
        <f t="shared" si="13"/>
        <v>1</v>
      </c>
    </row>
    <row r="146" spans="1:18" ht="12.75">
      <c r="A146" s="10" t="s">
        <v>398</v>
      </c>
      <c r="B146" s="10" t="s">
        <v>1558</v>
      </c>
      <c r="C146" s="10" t="str">
        <f t="shared" si="14"/>
        <v>44-7047</v>
      </c>
      <c r="D146" s="23" t="s">
        <v>1198</v>
      </c>
      <c r="E146" s="36">
        <v>29318.376910006336</v>
      </c>
      <c r="F146" s="36">
        <v>29318.376910006336</v>
      </c>
      <c r="G146" s="36">
        <v>29318.376910006336</v>
      </c>
      <c r="H146" s="36">
        <v>31198.191186074022</v>
      </c>
      <c r="I146" s="36">
        <v>31198.191186074022</v>
      </c>
      <c r="J146" s="36">
        <v>31198.191186074022</v>
      </c>
      <c r="K146" s="36">
        <v>31198.191186074022</v>
      </c>
      <c r="L146" s="36">
        <v>31198.191186074022</v>
      </c>
      <c r="M146" s="36">
        <v>31198.191186074022</v>
      </c>
      <c r="N146" s="36">
        <v>31198.191186074022</v>
      </c>
      <c r="O146" s="36">
        <v>31198.191186074022</v>
      </c>
      <c r="P146" s="36">
        <v>31198.191186074022</v>
      </c>
      <c r="Q146" s="13">
        <f t="shared" si="12"/>
        <v>368738.85140468529</v>
      </c>
      <c r="R146" s="6">
        <f t="shared" si="13"/>
        <v>1</v>
      </c>
    </row>
    <row r="147" spans="1:18" ht="12.75">
      <c r="A147" s="10" t="s">
        <v>415</v>
      </c>
      <c r="B147" s="10" t="s">
        <v>1504</v>
      </c>
      <c r="C147" s="10" t="str">
        <f t="shared" si="14"/>
        <v>45-3029</v>
      </c>
      <c r="D147" s="23" t="s">
        <v>234</v>
      </c>
      <c r="E147" s="36">
        <v>107466.59895606892</v>
      </c>
      <c r="F147" s="36">
        <v>107466.59895606892</v>
      </c>
      <c r="G147" s="36">
        <v>107466.59895606892</v>
      </c>
      <c r="H147" s="36">
        <v>114357.06385247699</v>
      </c>
      <c r="I147" s="36">
        <v>114357.06385247699</v>
      </c>
      <c r="J147" s="36">
        <v>114357.06385247699</v>
      </c>
      <c r="K147" s="36">
        <v>114357.06385247699</v>
      </c>
      <c r="L147" s="36">
        <v>114357.06385247699</v>
      </c>
      <c r="M147" s="36">
        <v>114357.06385247699</v>
      </c>
      <c r="N147" s="36">
        <v>114357.06385247699</v>
      </c>
      <c r="O147" s="36">
        <v>114357.06385247699</v>
      </c>
      <c r="P147" s="36">
        <v>114357.06385247699</v>
      </c>
      <c r="Q147" s="13">
        <f t="shared" si="12"/>
        <v>1351613.3715404994</v>
      </c>
      <c r="R147" s="6">
        <f t="shared" si="13"/>
        <v>1</v>
      </c>
    </row>
    <row r="148" spans="1:18" ht="12.75">
      <c r="A148" s="10" t="s">
        <v>424</v>
      </c>
      <c r="B148" s="10" t="s">
        <v>1599</v>
      </c>
      <c r="C148" s="10" t="str">
        <f t="shared" si="14"/>
        <v>46-2493</v>
      </c>
      <c r="D148" s="23" t="s">
        <v>438</v>
      </c>
      <c r="E148" s="36">
        <v>15259.326605017579</v>
      </c>
      <c r="F148" s="36">
        <v>15259.326605017579</v>
      </c>
      <c r="G148" s="36">
        <v>15259.326605017579</v>
      </c>
      <c r="H148" s="36">
        <v>16237.712962602791</v>
      </c>
      <c r="I148" s="36">
        <v>16237.712962602791</v>
      </c>
      <c r="J148" s="36">
        <v>16237.712962602791</v>
      </c>
      <c r="K148" s="36">
        <v>16237.712962602791</v>
      </c>
      <c r="L148" s="36">
        <v>16237.712962602791</v>
      </c>
      <c r="M148" s="36">
        <v>16237.712962602791</v>
      </c>
      <c r="N148" s="36">
        <v>16237.712962602791</v>
      </c>
      <c r="O148" s="36">
        <v>16237.712962602791</v>
      </c>
      <c r="P148" s="36">
        <v>16237.712962602791</v>
      </c>
      <c r="Q148" s="13">
        <f t="shared" si="12"/>
        <v>191917.39647847784</v>
      </c>
      <c r="R148" s="6">
        <f t="shared" si="13"/>
        <v>1</v>
      </c>
    </row>
    <row r="149" spans="1:18" ht="12.75">
      <c r="A149" s="10" t="s">
        <v>424</v>
      </c>
      <c r="B149" s="10" t="s">
        <v>1600</v>
      </c>
      <c r="C149" s="10" t="str">
        <f t="shared" si="14"/>
        <v>46-3060</v>
      </c>
      <c r="D149" s="23" t="s">
        <v>439</v>
      </c>
      <c r="E149" s="36">
        <v>115040.43545392522</v>
      </c>
      <c r="F149" s="36">
        <v>115040.43545392522</v>
      </c>
      <c r="G149" s="36">
        <v>115040.43545392522</v>
      </c>
      <c r="H149" s="36">
        <v>122416.51406684204</v>
      </c>
      <c r="I149" s="36">
        <v>122416.51406684204</v>
      </c>
      <c r="J149" s="36">
        <v>122416.51406684204</v>
      </c>
      <c r="K149" s="36">
        <v>122416.51406684204</v>
      </c>
      <c r="L149" s="36">
        <v>122416.51406684204</v>
      </c>
      <c r="M149" s="36">
        <v>122416.51406684204</v>
      </c>
      <c r="N149" s="36">
        <v>122416.51406684204</v>
      </c>
      <c r="O149" s="36">
        <v>122416.51406684204</v>
      </c>
      <c r="P149" s="36">
        <v>122416.51406684204</v>
      </c>
      <c r="Q149" s="13">
        <f t="shared" ref="Q149:Q175" si="15">SUM(E149:P149)</f>
        <v>1446869.9329633536</v>
      </c>
      <c r="R149" s="6">
        <f t="shared" ref="R149:R175" si="16">IF(P149&gt;0,1,0)</f>
        <v>1</v>
      </c>
    </row>
    <row r="150" spans="1:18" ht="12.75">
      <c r="A150" s="10" t="s">
        <v>424</v>
      </c>
      <c r="B150" s="10" t="s">
        <v>1602</v>
      </c>
      <c r="C150" s="10" t="str">
        <f t="shared" si="14"/>
        <v>46-6516</v>
      </c>
      <c r="D150" s="23" t="s">
        <v>441</v>
      </c>
      <c r="E150" s="36">
        <v>14980.19258175506</v>
      </c>
      <c r="F150" s="36">
        <v>14980.19258175506</v>
      </c>
      <c r="G150" s="36">
        <v>14980.19258175506</v>
      </c>
      <c r="H150" s="36">
        <v>15940.681627921032</v>
      </c>
      <c r="I150" s="36">
        <v>15940.681627921032</v>
      </c>
      <c r="J150" s="36">
        <v>15940.681627921032</v>
      </c>
      <c r="K150" s="36">
        <v>15940.681627921032</v>
      </c>
      <c r="L150" s="36">
        <v>15940.681627921032</v>
      </c>
      <c r="M150" s="36">
        <v>15940.681627921032</v>
      </c>
      <c r="N150" s="36">
        <v>15940.681627921032</v>
      </c>
      <c r="O150" s="36">
        <v>15940.681627921032</v>
      </c>
      <c r="P150" s="36">
        <v>15940.681627921032</v>
      </c>
      <c r="Q150" s="13">
        <f t="shared" si="15"/>
        <v>188406.71239655447</v>
      </c>
      <c r="R150" s="6">
        <f t="shared" si="16"/>
        <v>1</v>
      </c>
    </row>
    <row r="151" spans="1:18" ht="12.75">
      <c r="A151" s="10" t="s">
        <v>444</v>
      </c>
      <c r="B151" s="10" t="s">
        <v>1466</v>
      </c>
      <c r="C151" s="10" t="str">
        <f t="shared" ref="C151:C178" si="17">A151&amp;"-"&amp;B151</f>
        <v>47-2376</v>
      </c>
      <c r="D151" s="23" t="s">
        <v>110</v>
      </c>
      <c r="E151" s="36">
        <v>43917.086326635959</v>
      </c>
      <c r="F151" s="36">
        <v>43917.086326635959</v>
      </c>
      <c r="G151" s="36">
        <v>43917.086326635959</v>
      </c>
      <c r="H151" s="36">
        <v>46732.929989929988</v>
      </c>
      <c r="I151" s="36">
        <v>46732.929989929988</v>
      </c>
      <c r="J151" s="36">
        <v>46732.929989929988</v>
      </c>
      <c r="K151" s="36">
        <v>46732.929989929988</v>
      </c>
      <c r="L151" s="36">
        <v>46732.929989929988</v>
      </c>
      <c r="M151" s="36">
        <v>46732.929989929988</v>
      </c>
      <c r="N151" s="36">
        <v>46732.929989929988</v>
      </c>
      <c r="O151" s="36">
        <v>46732.929989929988</v>
      </c>
      <c r="P151" s="36">
        <v>46732.929989929988</v>
      </c>
      <c r="Q151" s="13">
        <f t="shared" si="15"/>
        <v>552347.62888927781</v>
      </c>
      <c r="R151" s="6">
        <f t="shared" si="16"/>
        <v>1</v>
      </c>
    </row>
    <row r="152" spans="1:18" ht="12.75">
      <c r="A152" s="10" t="s">
        <v>452</v>
      </c>
      <c r="B152" s="10" t="s">
        <v>1605</v>
      </c>
      <c r="C152" s="10" t="str">
        <f t="shared" si="17"/>
        <v>48-2097</v>
      </c>
      <c r="D152" s="23" t="s">
        <v>461</v>
      </c>
      <c r="E152" s="36">
        <v>44791.706266191839</v>
      </c>
      <c r="F152" s="36">
        <v>44791.706266191839</v>
      </c>
      <c r="G152" s="36">
        <v>44791.706266191839</v>
      </c>
      <c r="H152" s="36">
        <v>47663.628171932825</v>
      </c>
      <c r="I152" s="36">
        <v>47663.628171932825</v>
      </c>
      <c r="J152" s="36">
        <v>47663.628171932825</v>
      </c>
      <c r="K152" s="36">
        <v>47663.628171932825</v>
      </c>
      <c r="L152" s="36">
        <v>47663.628171932825</v>
      </c>
      <c r="M152" s="36">
        <v>47663.628171932825</v>
      </c>
      <c r="N152" s="36">
        <v>47663.628171932825</v>
      </c>
      <c r="O152" s="36">
        <v>47663.628171932825</v>
      </c>
      <c r="P152" s="36">
        <v>47663.628171932825</v>
      </c>
      <c r="Q152" s="13">
        <f t="shared" si="15"/>
        <v>563347.77234597097</v>
      </c>
      <c r="R152" s="6">
        <f t="shared" si="16"/>
        <v>1</v>
      </c>
    </row>
    <row r="153" spans="1:18" ht="12.75">
      <c r="A153" s="10" t="s">
        <v>452</v>
      </c>
      <c r="B153" s="10" t="s">
        <v>1606</v>
      </c>
      <c r="C153" s="10" t="str">
        <f t="shared" si="17"/>
        <v>48-2766</v>
      </c>
      <c r="D153" s="23" t="s">
        <v>462</v>
      </c>
      <c r="E153" s="36">
        <v>30369.781730961811</v>
      </c>
      <c r="F153" s="36">
        <v>30369.781730961811</v>
      </c>
      <c r="G153" s="36">
        <v>30369.781730961811</v>
      </c>
      <c r="H153" s="36">
        <v>32317.00921337531</v>
      </c>
      <c r="I153" s="36">
        <v>32317.00921337531</v>
      </c>
      <c r="J153" s="36">
        <v>32317.00921337531</v>
      </c>
      <c r="K153" s="36">
        <v>32317.00921337531</v>
      </c>
      <c r="L153" s="36">
        <v>32317.00921337531</v>
      </c>
      <c r="M153" s="36">
        <v>32317.00921337531</v>
      </c>
      <c r="N153" s="36">
        <v>32317.00921337531</v>
      </c>
      <c r="O153" s="36">
        <v>32317.00921337531</v>
      </c>
      <c r="P153" s="36">
        <v>32317.00921337531</v>
      </c>
      <c r="Q153" s="13">
        <f t="shared" si="15"/>
        <v>381962.42811326328</v>
      </c>
      <c r="R153" s="6">
        <f t="shared" si="16"/>
        <v>1</v>
      </c>
    </row>
    <row r="154" spans="1:18" ht="12.75">
      <c r="A154" s="10" t="s">
        <v>452</v>
      </c>
      <c r="B154" s="10" t="s">
        <v>1607</v>
      </c>
      <c r="C154" s="10" t="str">
        <f t="shared" si="17"/>
        <v>48-3154</v>
      </c>
      <c r="D154" s="23" t="s">
        <v>463</v>
      </c>
      <c r="E154" s="36">
        <v>46150.158512736089</v>
      </c>
      <c r="F154" s="36">
        <v>46150.158512736089</v>
      </c>
      <c r="G154" s="36">
        <v>46150.158512736089</v>
      </c>
      <c r="H154" s="36">
        <v>49109.180667384055</v>
      </c>
      <c r="I154" s="36">
        <v>49109.180667384055</v>
      </c>
      <c r="J154" s="36">
        <v>49109.180667384055</v>
      </c>
      <c r="K154" s="36">
        <v>49109.180667384055</v>
      </c>
      <c r="L154" s="36">
        <v>49109.180667384055</v>
      </c>
      <c r="M154" s="36">
        <v>49109.180667384055</v>
      </c>
      <c r="N154" s="36">
        <v>49109.180667384055</v>
      </c>
      <c r="O154" s="36">
        <v>49109.180667384055</v>
      </c>
      <c r="P154" s="36">
        <v>49109.180667384055</v>
      </c>
      <c r="Q154" s="13">
        <f t="shared" si="15"/>
        <v>580433.10154466482</v>
      </c>
      <c r="R154" s="6">
        <f t="shared" si="16"/>
        <v>1</v>
      </c>
    </row>
    <row r="155" spans="1:18" ht="12.75">
      <c r="A155" s="10" t="s">
        <v>452</v>
      </c>
      <c r="B155" s="10" t="s">
        <v>1609</v>
      </c>
      <c r="C155" s="10" t="str">
        <f t="shared" si="17"/>
        <v>48-7029</v>
      </c>
      <c r="D155" s="23" t="s">
        <v>466</v>
      </c>
      <c r="E155" s="36">
        <v>105447.52952113672</v>
      </c>
      <c r="F155" s="36">
        <v>105447.52952113672</v>
      </c>
      <c r="G155" s="36">
        <v>105447.52952113672</v>
      </c>
      <c r="H155" s="36">
        <v>112208.53719827892</v>
      </c>
      <c r="I155" s="36">
        <v>112208.53719827892</v>
      </c>
      <c r="J155" s="36">
        <v>112208.53719827892</v>
      </c>
      <c r="K155" s="36">
        <v>112208.53719827892</v>
      </c>
      <c r="L155" s="36">
        <v>112208.53719827892</v>
      </c>
      <c r="M155" s="36">
        <v>112208.53719827892</v>
      </c>
      <c r="N155" s="36">
        <v>112208.53719827892</v>
      </c>
      <c r="O155" s="36">
        <v>112208.53719827892</v>
      </c>
      <c r="P155" s="36">
        <v>112208.53719827892</v>
      </c>
      <c r="Q155" s="13">
        <f t="shared" si="15"/>
        <v>1326219.4233479202</v>
      </c>
      <c r="R155" s="6">
        <f t="shared" si="16"/>
        <v>1</v>
      </c>
    </row>
    <row r="156" spans="1:18" ht="12.75">
      <c r="A156" s="10" t="s">
        <v>468</v>
      </c>
      <c r="B156" s="10" t="s">
        <v>1610</v>
      </c>
      <c r="C156" s="10" t="str">
        <f t="shared" si="17"/>
        <v>49-0243</v>
      </c>
      <c r="D156" s="23" t="s">
        <v>481</v>
      </c>
      <c r="E156" s="36">
        <v>20748.962395847073</v>
      </c>
      <c r="F156" s="36">
        <v>20748.962395847073</v>
      </c>
      <c r="G156" s="36">
        <v>20748.962395847073</v>
      </c>
      <c r="H156" s="36">
        <v>22079.32921134404</v>
      </c>
      <c r="I156" s="36">
        <v>22079.32921134404</v>
      </c>
      <c r="J156" s="36">
        <v>22079.32921134404</v>
      </c>
      <c r="K156" s="36">
        <v>22079.32921134404</v>
      </c>
      <c r="L156" s="36">
        <v>22079.32921134404</v>
      </c>
      <c r="M156" s="36">
        <v>22079.32921134404</v>
      </c>
      <c r="N156" s="36">
        <v>22079.32921134404</v>
      </c>
      <c r="O156" s="36">
        <v>22079.32921134404</v>
      </c>
      <c r="P156" s="36">
        <v>22079.32921134404</v>
      </c>
      <c r="Q156" s="13">
        <f t="shared" si="15"/>
        <v>260960.85008963759</v>
      </c>
      <c r="R156" s="6">
        <f t="shared" si="16"/>
        <v>1</v>
      </c>
    </row>
    <row r="157" spans="1:18" ht="12.75">
      <c r="A157" s="10" t="s">
        <v>468</v>
      </c>
      <c r="B157" s="10" t="s">
        <v>1611</v>
      </c>
      <c r="C157" s="10" t="str">
        <f t="shared" si="17"/>
        <v>49-0585</v>
      </c>
      <c r="D157" s="23" t="s">
        <v>482</v>
      </c>
      <c r="E157" s="36">
        <v>57976.136631624715</v>
      </c>
      <c r="F157" s="36">
        <v>57976.136631624715</v>
      </c>
      <c r="G157" s="36">
        <v>57976.136631624715</v>
      </c>
      <c r="H157" s="36">
        <v>61693.408213401213</v>
      </c>
      <c r="I157" s="36">
        <v>61693.408213401213</v>
      </c>
      <c r="J157" s="36">
        <v>61693.408213401213</v>
      </c>
      <c r="K157" s="36">
        <v>61693.408213401213</v>
      </c>
      <c r="L157" s="36">
        <v>61693.408213401213</v>
      </c>
      <c r="M157" s="36">
        <v>61693.408213401213</v>
      </c>
      <c r="N157" s="36">
        <v>61693.408213401213</v>
      </c>
      <c r="O157" s="36">
        <v>61693.408213401213</v>
      </c>
      <c r="P157" s="36">
        <v>61693.408213401213</v>
      </c>
      <c r="Q157" s="13">
        <f t="shared" si="15"/>
        <v>729169.08381548501</v>
      </c>
      <c r="R157" s="6">
        <f t="shared" si="16"/>
        <v>1</v>
      </c>
    </row>
    <row r="158" spans="1:18" ht="12.75">
      <c r="A158" s="10" t="s">
        <v>468</v>
      </c>
      <c r="B158" s="10" t="s">
        <v>1526</v>
      </c>
      <c r="C158" s="10" t="str">
        <f t="shared" si="17"/>
        <v>49-1965</v>
      </c>
      <c r="D158" s="23" t="s">
        <v>2990</v>
      </c>
      <c r="E158" s="36">
        <v>52002.668533806856</v>
      </c>
      <c r="F158" s="36">
        <v>52002.668533806856</v>
      </c>
      <c r="G158" s="36">
        <v>52002.668533806856</v>
      </c>
      <c r="H158" s="36">
        <v>55336.937651211578</v>
      </c>
      <c r="I158" s="36">
        <v>55336.937651211578</v>
      </c>
      <c r="J158" s="36">
        <v>55336.937651211578</v>
      </c>
      <c r="K158" s="36">
        <v>55336.937651211578</v>
      </c>
      <c r="L158" s="36">
        <v>55336.937651211578</v>
      </c>
      <c r="M158" s="36">
        <v>55336.937651211578</v>
      </c>
      <c r="N158" s="36">
        <v>55336.937651211578</v>
      </c>
      <c r="O158" s="36">
        <v>55336.937651211578</v>
      </c>
      <c r="P158" s="36">
        <v>55336.937651211578</v>
      </c>
      <c r="Q158" s="13">
        <f t="shared" si="15"/>
        <v>654040.44446232484</v>
      </c>
      <c r="R158" s="6">
        <f t="shared" si="16"/>
        <v>1</v>
      </c>
    </row>
    <row r="159" spans="1:18" ht="12.75">
      <c r="A159" s="10" t="s">
        <v>468</v>
      </c>
      <c r="B159" s="10" t="s">
        <v>1527</v>
      </c>
      <c r="C159" s="10" t="str">
        <f t="shared" si="17"/>
        <v>49-4041</v>
      </c>
      <c r="D159" s="23" t="s">
        <v>1310</v>
      </c>
      <c r="E159" s="36">
        <v>115859.22858882858</v>
      </c>
      <c r="F159" s="36">
        <v>115859.22858882858</v>
      </c>
      <c r="G159" s="36">
        <v>115859.22858882858</v>
      </c>
      <c r="H159" s="36">
        <v>123287.80598190852</v>
      </c>
      <c r="I159" s="36">
        <v>123287.80598190852</v>
      </c>
      <c r="J159" s="36">
        <v>123287.80598190852</v>
      </c>
      <c r="K159" s="36">
        <v>123287.80598190852</v>
      </c>
      <c r="L159" s="36">
        <v>123287.80598190852</v>
      </c>
      <c r="M159" s="36">
        <v>123287.80598190852</v>
      </c>
      <c r="N159" s="36">
        <v>123287.80598190852</v>
      </c>
      <c r="O159" s="36">
        <v>123287.80598190852</v>
      </c>
      <c r="P159" s="36">
        <v>123287.80598190852</v>
      </c>
      <c r="Q159" s="13">
        <f t="shared" si="15"/>
        <v>1457167.9396036621</v>
      </c>
      <c r="R159" s="6">
        <f t="shared" si="16"/>
        <v>1</v>
      </c>
    </row>
    <row r="160" spans="1:18" ht="12.75">
      <c r="A160" s="10" t="s">
        <v>484</v>
      </c>
      <c r="B160" s="10" t="s">
        <v>1612</v>
      </c>
      <c r="C160" s="10" t="str">
        <f t="shared" si="17"/>
        <v>50-0513</v>
      </c>
      <c r="D160" s="23" t="s">
        <v>498</v>
      </c>
      <c r="E160" s="36">
        <v>33421.64705196533</v>
      </c>
      <c r="F160" s="36">
        <v>33421.64705196533</v>
      </c>
      <c r="G160" s="36">
        <v>33421.64705196533</v>
      </c>
      <c r="H160" s="36">
        <v>35564.55180589587</v>
      </c>
      <c r="I160" s="36">
        <v>35564.55180589587</v>
      </c>
      <c r="J160" s="36">
        <v>35564.55180589587</v>
      </c>
      <c r="K160" s="36">
        <v>35564.55180589587</v>
      </c>
      <c r="L160" s="36">
        <v>35564.55180589587</v>
      </c>
      <c r="M160" s="36">
        <v>35564.55180589587</v>
      </c>
      <c r="N160" s="36">
        <v>35564.55180589587</v>
      </c>
      <c r="O160" s="36">
        <v>35564.55180589587</v>
      </c>
      <c r="P160" s="36">
        <v>35564.55180589587</v>
      </c>
      <c r="Q160" s="13">
        <f t="shared" si="15"/>
        <v>420345.90740895882</v>
      </c>
      <c r="R160" s="6">
        <f t="shared" si="16"/>
        <v>1</v>
      </c>
    </row>
    <row r="161" spans="1:18" ht="12.75">
      <c r="A161" s="10" t="s">
        <v>484</v>
      </c>
      <c r="B161" s="10" t="s">
        <v>1614</v>
      </c>
      <c r="C161" s="10" t="str">
        <f t="shared" si="17"/>
        <v>50-1332</v>
      </c>
      <c r="D161" s="23" t="s">
        <v>500</v>
      </c>
      <c r="E161" s="36">
        <v>67596.955966739464</v>
      </c>
      <c r="F161" s="36">
        <v>67596.955966739464</v>
      </c>
      <c r="G161" s="36">
        <v>67596.955966739464</v>
      </c>
      <c r="H161" s="36">
        <v>71931.088215432494</v>
      </c>
      <c r="I161" s="36">
        <v>71931.088215432494</v>
      </c>
      <c r="J161" s="36">
        <v>71931.088215432494</v>
      </c>
      <c r="K161" s="36">
        <v>71931.088215432494</v>
      </c>
      <c r="L161" s="36">
        <v>71931.088215432494</v>
      </c>
      <c r="M161" s="36">
        <v>71931.088215432494</v>
      </c>
      <c r="N161" s="36">
        <v>71931.088215432494</v>
      </c>
      <c r="O161" s="36">
        <v>71931.088215432494</v>
      </c>
      <c r="P161" s="36">
        <v>71931.088215432494</v>
      </c>
      <c r="Q161" s="13">
        <f t="shared" si="15"/>
        <v>850170.66183911078</v>
      </c>
      <c r="R161" s="6">
        <f t="shared" si="16"/>
        <v>1</v>
      </c>
    </row>
    <row r="162" spans="1:18" ht="12.75">
      <c r="A162" s="10" t="s">
        <v>484</v>
      </c>
      <c r="B162" s="10" t="s">
        <v>1617</v>
      </c>
      <c r="C162" s="10" t="str">
        <f t="shared" si="17"/>
        <v>50-3906</v>
      </c>
      <c r="D162" s="23" t="s">
        <v>504</v>
      </c>
      <c r="E162" s="36">
        <v>41944.539228914175</v>
      </c>
      <c r="F162" s="36">
        <v>41944.539228914175</v>
      </c>
      <c r="G162" s="36">
        <v>41944.539228914175</v>
      </c>
      <c r="H162" s="36">
        <v>44633.908558178897</v>
      </c>
      <c r="I162" s="36">
        <v>44633.908558178897</v>
      </c>
      <c r="J162" s="36">
        <v>44633.908558178897</v>
      </c>
      <c r="K162" s="36">
        <v>44633.908558178897</v>
      </c>
      <c r="L162" s="36">
        <v>44633.908558178897</v>
      </c>
      <c r="M162" s="36">
        <v>44633.908558178897</v>
      </c>
      <c r="N162" s="36">
        <v>44633.908558178897</v>
      </c>
      <c r="O162" s="36">
        <v>44633.908558178897</v>
      </c>
      <c r="P162" s="36">
        <v>44633.908558178897</v>
      </c>
      <c r="Q162" s="13">
        <f t="shared" si="15"/>
        <v>527538.79471035278</v>
      </c>
      <c r="R162" s="6">
        <f t="shared" si="16"/>
        <v>1</v>
      </c>
    </row>
    <row r="163" spans="1:18" ht="12.75">
      <c r="A163" s="10" t="s">
        <v>484</v>
      </c>
      <c r="B163" s="10" t="s">
        <v>1618</v>
      </c>
      <c r="C163" s="10" t="str">
        <f t="shared" si="17"/>
        <v>50-4725</v>
      </c>
      <c r="D163" s="23" t="s">
        <v>1373</v>
      </c>
      <c r="E163" s="36">
        <v>273542.03832982428</v>
      </c>
      <c r="F163" s="36">
        <v>273542.03832982428</v>
      </c>
      <c r="G163" s="36">
        <v>273542.03832982428</v>
      </c>
      <c r="H163" s="36">
        <v>291080.80694363383</v>
      </c>
      <c r="I163" s="36">
        <v>291080.80694363383</v>
      </c>
      <c r="J163" s="36">
        <v>291080.80694363383</v>
      </c>
      <c r="K163" s="36">
        <v>291080.80694363383</v>
      </c>
      <c r="L163" s="36">
        <v>291080.80694363383</v>
      </c>
      <c r="M163" s="36">
        <v>291080.80694363383</v>
      </c>
      <c r="N163" s="36">
        <v>291080.80694363383</v>
      </c>
      <c r="O163" s="36">
        <v>291080.80694363383</v>
      </c>
      <c r="P163" s="36">
        <v>291080.80694363383</v>
      </c>
      <c r="Q163" s="13">
        <f t="shared" si="15"/>
        <v>3440353.3774821768</v>
      </c>
      <c r="R163" s="6">
        <f t="shared" si="16"/>
        <v>1</v>
      </c>
    </row>
    <row r="164" spans="1:18" ht="12.75">
      <c r="A164" s="10" t="s">
        <v>484</v>
      </c>
      <c r="B164" s="10">
        <v>5319</v>
      </c>
      <c r="C164" s="10" t="str">
        <f t="shared" si="17"/>
        <v>50-5319</v>
      </c>
      <c r="D164" s="23" t="s">
        <v>2971</v>
      </c>
      <c r="E164" s="36">
        <v>95175.397465076108</v>
      </c>
      <c r="F164" s="36">
        <v>95175.397465076108</v>
      </c>
      <c r="G164" s="36">
        <v>95175.397465076108</v>
      </c>
      <c r="H164" s="36">
        <v>101277.7840819902</v>
      </c>
      <c r="I164" s="36">
        <v>101277.7840819902</v>
      </c>
      <c r="J164" s="36">
        <v>101277.7840819902</v>
      </c>
      <c r="K164" s="36">
        <v>101277.7840819902</v>
      </c>
      <c r="L164" s="36">
        <v>101277.7840819902</v>
      </c>
      <c r="M164" s="36">
        <v>101277.7840819902</v>
      </c>
      <c r="N164" s="36">
        <v>101277.7840819902</v>
      </c>
      <c r="O164" s="36">
        <v>101277.7840819902</v>
      </c>
      <c r="P164" s="36">
        <v>101277.7840819902</v>
      </c>
      <c r="Q164" s="13">
        <f t="shared" si="15"/>
        <v>1197026.2491331403</v>
      </c>
      <c r="R164" s="6">
        <f t="shared" si="16"/>
        <v>1</v>
      </c>
    </row>
    <row r="165" spans="1:18" ht="12.75">
      <c r="A165" s="10" t="s">
        <v>508</v>
      </c>
      <c r="B165" s="10" t="s">
        <v>1594</v>
      </c>
      <c r="C165" s="10" t="str">
        <f t="shared" si="17"/>
        <v>51-2169</v>
      </c>
      <c r="D165" s="23" t="s">
        <v>409</v>
      </c>
      <c r="E165" s="36">
        <v>149560.00966405644</v>
      </c>
      <c r="F165" s="36">
        <v>149560.00966405644</v>
      </c>
      <c r="G165" s="36">
        <v>149560.00966405644</v>
      </c>
      <c r="H165" s="36">
        <v>159149.38912248614</v>
      </c>
      <c r="I165" s="36">
        <v>159149.38912248614</v>
      </c>
      <c r="J165" s="36">
        <v>159149.38912248614</v>
      </c>
      <c r="K165" s="36">
        <v>159149.38912248614</v>
      </c>
      <c r="L165" s="36">
        <v>159149.38912248614</v>
      </c>
      <c r="M165" s="36">
        <v>159149.38912248614</v>
      </c>
      <c r="N165" s="36">
        <v>159149.38912248614</v>
      </c>
      <c r="O165" s="36">
        <v>159149.38912248614</v>
      </c>
      <c r="P165" s="36">
        <v>159149.38912248614</v>
      </c>
      <c r="Q165" s="13">
        <f t="shared" si="15"/>
        <v>1881024.5310945443</v>
      </c>
      <c r="R165" s="6">
        <f t="shared" si="16"/>
        <v>1</v>
      </c>
    </row>
    <row r="166" spans="1:18" ht="12.75">
      <c r="A166" s="10" t="s">
        <v>518</v>
      </c>
      <c r="B166" s="10" t="s">
        <v>1604</v>
      </c>
      <c r="C166" s="10" t="str">
        <f t="shared" si="17"/>
        <v>52-1221</v>
      </c>
      <c r="D166" s="23" t="s">
        <v>460</v>
      </c>
      <c r="E166" s="36">
        <v>260320.39009462309</v>
      </c>
      <c r="F166" s="36">
        <v>260320.39009462309</v>
      </c>
      <c r="G166" s="36">
        <v>260320.39009462309</v>
      </c>
      <c r="H166" s="36">
        <v>277011.42272420792</v>
      </c>
      <c r="I166" s="36">
        <v>277011.42272420792</v>
      </c>
      <c r="J166" s="36">
        <v>277011.42272420792</v>
      </c>
      <c r="K166" s="36">
        <v>277011.42272420792</v>
      </c>
      <c r="L166" s="36">
        <v>277011.42272420792</v>
      </c>
      <c r="M166" s="36">
        <v>277011.42272420792</v>
      </c>
      <c r="N166" s="36">
        <v>277011.42272420792</v>
      </c>
      <c r="O166" s="36">
        <v>277011.42272420792</v>
      </c>
      <c r="P166" s="36">
        <v>277011.42272420792</v>
      </c>
      <c r="Q166" s="13">
        <f t="shared" si="15"/>
        <v>3274063.9748017401</v>
      </c>
      <c r="R166" s="6">
        <f t="shared" si="16"/>
        <v>1</v>
      </c>
    </row>
    <row r="167" spans="1:18" ht="12.75">
      <c r="A167" s="10" t="s">
        <v>518</v>
      </c>
      <c r="B167" s="10" t="s">
        <v>1625</v>
      </c>
      <c r="C167" s="10" t="str">
        <f t="shared" si="17"/>
        <v>52-3141</v>
      </c>
      <c r="D167" s="23" t="s">
        <v>520</v>
      </c>
      <c r="E167" s="36">
        <v>1339378.0882879759</v>
      </c>
      <c r="F167" s="36">
        <v>1339378.0882879759</v>
      </c>
      <c r="G167" s="36">
        <v>1339378.0882879759</v>
      </c>
      <c r="H167" s="36">
        <v>1425255.3542479705</v>
      </c>
      <c r="I167" s="36">
        <v>1425255.3542479705</v>
      </c>
      <c r="J167" s="36">
        <v>1425255.3542479705</v>
      </c>
      <c r="K167" s="36">
        <v>1425255.3542479705</v>
      </c>
      <c r="L167" s="36">
        <v>1425255.3542479705</v>
      </c>
      <c r="M167" s="36">
        <v>1425255.3542479705</v>
      </c>
      <c r="N167" s="36">
        <v>1425255.3542479705</v>
      </c>
      <c r="O167" s="36">
        <v>1425255.3542479705</v>
      </c>
      <c r="P167" s="36">
        <v>1425255.3542479705</v>
      </c>
      <c r="Q167" s="13">
        <f t="shared" si="15"/>
        <v>16845432.45309566</v>
      </c>
      <c r="R167" s="6">
        <f t="shared" si="16"/>
        <v>1</v>
      </c>
    </row>
    <row r="168" spans="1:18" ht="12.75">
      <c r="A168" s="10" t="s">
        <v>518</v>
      </c>
      <c r="B168" s="10" t="s">
        <v>1626</v>
      </c>
      <c r="C168" s="10" t="str">
        <f t="shared" si="17"/>
        <v>52-3816</v>
      </c>
      <c r="D168" s="23" t="s">
        <v>521</v>
      </c>
      <c r="E168" s="36">
        <v>31207.183800749364</v>
      </c>
      <c r="F168" s="36">
        <v>31207.183800749364</v>
      </c>
      <c r="G168" s="36">
        <v>31207.183800749364</v>
      </c>
      <c r="H168" s="36">
        <v>33208.103217420583</v>
      </c>
      <c r="I168" s="36">
        <v>33208.103217420583</v>
      </c>
      <c r="J168" s="36">
        <v>33208.103217420583</v>
      </c>
      <c r="K168" s="36">
        <v>33208.103217420583</v>
      </c>
      <c r="L168" s="36">
        <v>33208.103217420583</v>
      </c>
      <c r="M168" s="36">
        <v>33208.103217420583</v>
      </c>
      <c r="N168" s="36">
        <v>33208.103217420583</v>
      </c>
      <c r="O168" s="36">
        <v>33208.103217420583</v>
      </c>
      <c r="P168" s="36">
        <v>33208.103217420583</v>
      </c>
      <c r="Q168" s="13">
        <f t="shared" si="15"/>
        <v>392494.48035903327</v>
      </c>
      <c r="R168" s="6">
        <f t="shared" si="16"/>
        <v>1</v>
      </c>
    </row>
    <row r="169" spans="1:18" ht="12.75">
      <c r="A169" s="10" t="s">
        <v>518</v>
      </c>
      <c r="B169" s="10" t="s">
        <v>1627</v>
      </c>
      <c r="C169" s="10" t="str">
        <f t="shared" si="17"/>
        <v>52-6093</v>
      </c>
      <c r="D169" s="23" t="s">
        <v>522</v>
      </c>
      <c r="E169" s="36">
        <v>133035.27548691546</v>
      </c>
      <c r="F169" s="36">
        <v>133035.27548691546</v>
      </c>
      <c r="G169" s="36">
        <v>133035.27548691546</v>
      </c>
      <c r="H169" s="36">
        <v>141565.13410932603</v>
      </c>
      <c r="I169" s="36">
        <v>141565.13410932603</v>
      </c>
      <c r="J169" s="36">
        <v>141565.13410932603</v>
      </c>
      <c r="K169" s="36">
        <v>141565.13410932603</v>
      </c>
      <c r="L169" s="36">
        <v>141565.13410932603</v>
      </c>
      <c r="M169" s="36">
        <v>141565.13410932603</v>
      </c>
      <c r="N169" s="36">
        <v>141565.13410932603</v>
      </c>
      <c r="O169" s="36">
        <v>141565.13410932603</v>
      </c>
      <c r="P169" s="36">
        <v>141565.13410932603</v>
      </c>
      <c r="Q169" s="13">
        <f t="shared" si="15"/>
        <v>1673192.0334446803</v>
      </c>
      <c r="R169" s="6">
        <f t="shared" si="16"/>
        <v>1</v>
      </c>
    </row>
    <row r="170" spans="1:18" ht="12.75">
      <c r="A170" s="10" t="s">
        <v>524</v>
      </c>
      <c r="B170" s="10" t="s">
        <v>1628</v>
      </c>
      <c r="C170" s="10" t="str">
        <f t="shared" si="17"/>
        <v>53-0234</v>
      </c>
      <c r="D170" s="23" t="s">
        <v>533</v>
      </c>
      <c r="E170" s="36">
        <v>118017.86503539205</v>
      </c>
      <c r="F170" s="36">
        <v>118017.86503539205</v>
      </c>
      <c r="G170" s="36">
        <v>118017.86503539205</v>
      </c>
      <c r="H170" s="36">
        <v>125584.84830344746</v>
      </c>
      <c r="I170" s="36">
        <v>125584.84830344746</v>
      </c>
      <c r="J170" s="36">
        <v>125584.84830344746</v>
      </c>
      <c r="K170" s="36">
        <v>125584.84830344746</v>
      </c>
      <c r="L170" s="36">
        <v>125584.84830344746</v>
      </c>
      <c r="M170" s="36">
        <v>125584.84830344746</v>
      </c>
      <c r="N170" s="36">
        <v>125584.84830344746</v>
      </c>
      <c r="O170" s="36">
        <v>125584.84830344746</v>
      </c>
      <c r="P170" s="36">
        <v>125584.84830344746</v>
      </c>
      <c r="Q170" s="13">
        <f t="shared" si="15"/>
        <v>1484317.2298372034</v>
      </c>
      <c r="R170" s="6">
        <f t="shared" si="16"/>
        <v>1</v>
      </c>
    </row>
    <row r="171" spans="1:18" ht="12.75">
      <c r="A171" s="10" t="s">
        <v>524</v>
      </c>
      <c r="B171" s="10" t="s">
        <v>1487</v>
      </c>
      <c r="C171" s="10" t="str">
        <f t="shared" si="17"/>
        <v>53-4269</v>
      </c>
      <c r="D171" s="23" t="s">
        <v>188</v>
      </c>
      <c r="E171" s="36">
        <v>47871.48498952161</v>
      </c>
      <c r="F171" s="36">
        <v>47871.48498952161</v>
      </c>
      <c r="G171" s="36">
        <v>47871.48498952161</v>
      </c>
      <c r="H171" s="36">
        <v>50940.873897921563</v>
      </c>
      <c r="I171" s="36">
        <v>50940.873897921563</v>
      </c>
      <c r="J171" s="36">
        <v>50940.873897921563</v>
      </c>
      <c r="K171" s="36">
        <v>50940.873897921563</v>
      </c>
      <c r="L171" s="36">
        <v>50940.873897921563</v>
      </c>
      <c r="M171" s="36">
        <v>50940.873897921563</v>
      </c>
      <c r="N171" s="36">
        <v>50940.873897921563</v>
      </c>
      <c r="O171" s="36">
        <v>50940.873897921563</v>
      </c>
      <c r="P171" s="36">
        <v>50940.873897921563</v>
      </c>
      <c r="Q171" s="13">
        <f t="shared" si="15"/>
        <v>602082.32004985888</v>
      </c>
      <c r="R171" s="6">
        <f t="shared" si="16"/>
        <v>1</v>
      </c>
    </row>
    <row r="172" spans="1:18" ht="12.75">
      <c r="A172" s="10" t="s">
        <v>524</v>
      </c>
      <c r="B172" s="10" t="s">
        <v>1549</v>
      </c>
      <c r="C172" s="10" t="str">
        <f t="shared" si="17"/>
        <v>53-4446</v>
      </c>
      <c r="D172" s="23" t="s">
        <v>1184</v>
      </c>
      <c r="E172" s="36">
        <v>89099.58022539533</v>
      </c>
      <c r="F172" s="36">
        <v>89099.58022539533</v>
      </c>
      <c r="G172" s="36">
        <v>89099.58022539533</v>
      </c>
      <c r="H172" s="36">
        <v>94812.402030417274</v>
      </c>
      <c r="I172" s="36">
        <v>94812.402030417274</v>
      </c>
      <c r="J172" s="36">
        <v>94812.402030417274</v>
      </c>
      <c r="K172" s="36">
        <v>94812.402030417274</v>
      </c>
      <c r="L172" s="36">
        <v>94812.402030417274</v>
      </c>
      <c r="M172" s="36">
        <v>94812.402030417274</v>
      </c>
      <c r="N172" s="36">
        <v>94812.402030417274</v>
      </c>
      <c r="O172" s="36">
        <v>94812.402030417274</v>
      </c>
      <c r="P172" s="36">
        <v>94812.402030417274</v>
      </c>
      <c r="Q172" s="13">
        <f t="shared" si="15"/>
        <v>1120610.3589499414</v>
      </c>
      <c r="R172" s="6">
        <f t="shared" si="16"/>
        <v>1</v>
      </c>
    </row>
    <row r="173" spans="1:18" ht="12.75">
      <c r="A173" s="10" t="s">
        <v>524</v>
      </c>
      <c r="B173" s="10" t="s">
        <v>1630</v>
      </c>
      <c r="C173" s="10" t="str">
        <f t="shared" si="17"/>
        <v>53-4905</v>
      </c>
      <c r="D173" s="23" t="s">
        <v>535</v>
      </c>
      <c r="E173" s="36">
        <v>19911.560326059524</v>
      </c>
      <c r="F173" s="36">
        <v>19911.560326059524</v>
      </c>
      <c r="G173" s="36">
        <v>19911.560326059524</v>
      </c>
      <c r="H173" s="36">
        <v>21188.235207298767</v>
      </c>
      <c r="I173" s="36">
        <v>21188.235207298767</v>
      </c>
      <c r="J173" s="36">
        <v>21188.235207298767</v>
      </c>
      <c r="K173" s="36">
        <v>21188.235207298767</v>
      </c>
      <c r="L173" s="36">
        <v>21188.235207298767</v>
      </c>
      <c r="M173" s="36">
        <v>21188.235207298767</v>
      </c>
      <c r="N173" s="36">
        <v>21188.235207298767</v>
      </c>
      <c r="O173" s="36">
        <v>21188.235207298767</v>
      </c>
      <c r="P173" s="36">
        <v>21188.235207298767</v>
      </c>
      <c r="Q173" s="13">
        <f t="shared" si="15"/>
        <v>250428.79784386751</v>
      </c>
      <c r="R173" s="6">
        <f t="shared" si="16"/>
        <v>1</v>
      </c>
    </row>
    <row r="174" spans="1:18" ht="12.75">
      <c r="A174" s="10" t="s">
        <v>537</v>
      </c>
      <c r="B174" s="10" t="s">
        <v>1631</v>
      </c>
      <c r="C174" s="10" t="str">
        <f t="shared" si="17"/>
        <v>54-3330</v>
      </c>
      <c r="D174" s="23" t="s">
        <v>551</v>
      </c>
      <c r="E174" s="36">
        <v>32258.588621704843</v>
      </c>
      <c r="F174" s="36">
        <v>32258.588621704843</v>
      </c>
      <c r="G174" s="36">
        <v>32258.588621704843</v>
      </c>
      <c r="H174" s="36">
        <v>34326.921244721874</v>
      </c>
      <c r="I174" s="36">
        <v>34326.921244721874</v>
      </c>
      <c r="J174" s="36">
        <v>34326.921244721874</v>
      </c>
      <c r="K174" s="36">
        <v>34326.921244721874</v>
      </c>
      <c r="L174" s="36">
        <v>34326.921244721874</v>
      </c>
      <c r="M174" s="36">
        <v>34326.921244721874</v>
      </c>
      <c r="N174" s="36">
        <v>34326.921244721874</v>
      </c>
      <c r="O174" s="36">
        <v>34326.921244721874</v>
      </c>
      <c r="P174" s="36">
        <v>34326.921244721874</v>
      </c>
      <c r="Q174" s="13">
        <f t="shared" si="15"/>
        <v>405718.05706761131</v>
      </c>
      <c r="R174" s="6">
        <f t="shared" si="16"/>
        <v>1</v>
      </c>
    </row>
    <row r="175" spans="1:18" ht="12.75">
      <c r="A175" s="10" t="s">
        <v>537</v>
      </c>
      <c r="B175" s="10" t="s">
        <v>1622</v>
      </c>
      <c r="C175" s="10" t="str">
        <f t="shared" si="17"/>
        <v>54-5163</v>
      </c>
      <c r="D175" s="23" t="s">
        <v>516</v>
      </c>
      <c r="E175" s="36">
        <v>53528.601194308612</v>
      </c>
      <c r="F175" s="36">
        <v>53528.601194308612</v>
      </c>
      <c r="G175" s="36">
        <v>53528.601194308612</v>
      </c>
      <c r="H175" s="36">
        <v>56960.70894747186</v>
      </c>
      <c r="I175" s="36">
        <v>56960.70894747186</v>
      </c>
      <c r="J175" s="36">
        <v>56960.70894747186</v>
      </c>
      <c r="K175" s="36">
        <v>56960.70894747186</v>
      </c>
      <c r="L175" s="36">
        <v>56960.70894747186</v>
      </c>
      <c r="M175" s="36">
        <v>56960.70894747186</v>
      </c>
      <c r="N175" s="36">
        <v>56960.70894747186</v>
      </c>
      <c r="O175" s="36">
        <v>56960.70894747186</v>
      </c>
      <c r="P175" s="36">
        <v>56960.70894747186</v>
      </c>
      <c r="Q175" s="13">
        <f t="shared" si="15"/>
        <v>673232.18411017244</v>
      </c>
      <c r="R175" s="6">
        <f t="shared" si="16"/>
        <v>1</v>
      </c>
    </row>
    <row r="176" spans="1:18" ht="12.75">
      <c r="A176" s="10" t="s">
        <v>537</v>
      </c>
      <c r="B176" s="10" t="s">
        <v>1632</v>
      </c>
      <c r="C176" s="10" t="str">
        <f t="shared" si="17"/>
        <v>54-6012</v>
      </c>
      <c r="D176" s="23" t="s">
        <v>552</v>
      </c>
      <c r="E176" s="36">
        <v>50113.861643063829</v>
      </c>
      <c r="F176" s="36">
        <v>50113.861643063829</v>
      </c>
      <c r="G176" s="36">
        <v>50113.861643063829</v>
      </c>
      <c r="H176" s="36">
        <v>53327.025619865024</v>
      </c>
      <c r="I176" s="36">
        <v>53327.025619865024</v>
      </c>
      <c r="J176" s="36">
        <v>53327.025619865024</v>
      </c>
      <c r="K176" s="36">
        <v>53327.025619865024</v>
      </c>
      <c r="L176" s="36">
        <v>53327.025619865024</v>
      </c>
      <c r="M176" s="36">
        <v>53327.025619865024</v>
      </c>
      <c r="N176" s="36">
        <v>53327.025619865024</v>
      </c>
      <c r="O176" s="36">
        <v>53327.025619865024</v>
      </c>
      <c r="P176" s="36">
        <v>53327.025619865024</v>
      </c>
      <c r="Q176" s="13">
        <f t="shared" ref="Q176:Q208" si="18">SUM(E176:P176)</f>
        <v>630284.8155079768</v>
      </c>
      <c r="R176" s="6">
        <f t="shared" ref="R176:R208" si="19">IF(P176&gt;0,1,0)</f>
        <v>1</v>
      </c>
    </row>
    <row r="177" spans="1:18" ht="12.75">
      <c r="A177" s="10" t="s">
        <v>537</v>
      </c>
      <c r="B177" s="10" t="s">
        <v>1633</v>
      </c>
      <c r="C177" s="10" t="str">
        <f t="shared" si="17"/>
        <v>54-6462</v>
      </c>
      <c r="D177" s="23" t="s">
        <v>465</v>
      </c>
      <c r="E177" s="36">
        <v>24973.190614553158</v>
      </c>
      <c r="F177" s="36">
        <v>24973.190614553158</v>
      </c>
      <c r="G177" s="36">
        <v>24973.190614553158</v>
      </c>
      <c r="H177" s="36">
        <v>26574.403409527979</v>
      </c>
      <c r="I177" s="36">
        <v>26574.403409527979</v>
      </c>
      <c r="J177" s="36">
        <v>26574.403409527979</v>
      </c>
      <c r="K177" s="36">
        <v>26574.403409527979</v>
      </c>
      <c r="L177" s="36">
        <v>26574.403409527979</v>
      </c>
      <c r="M177" s="36">
        <v>26574.403409527979</v>
      </c>
      <c r="N177" s="36">
        <v>26574.403409527979</v>
      </c>
      <c r="O177" s="36">
        <v>26574.403409527979</v>
      </c>
      <c r="P177" s="36">
        <v>26574.403409527979</v>
      </c>
      <c r="Q177" s="13">
        <f t="shared" si="18"/>
        <v>314089.20252941118</v>
      </c>
      <c r="R177" s="6">
        <f t="shared" si="19"/>
        <v>1</v>
      </c>
    </row>
    <row r="178" spans="1:18" ht="12.75">
      <c r="A178" s="10" t="s">
        <v>554</v>
      </c>
      <c r="B178" s="10" t="s">
        <v>1582</v>
      </c>
      <c r="C178" s="10" t="str">
        <f t="shared" si="17"/>
        <v>55-0126</v>
      </c>
      <c r="D178" s="23" t="s">
        <v>567</v>
      </c>
      <c r="E178" s="36">
        <v>120911.55440988013</v>
      </c>
      <c r="F178" s="36">
        <v>120911.55440988013</v>
      </c>
      <c r="G178" s="36">
        <v>120911.55440988013</v>
      </c>
      <c r="H178" s="36">
        <v>128664.07313964835</v>
      </c>
      <c r="I178" s="36">
        <v>128664.07313964835</v>
      </c>
      <c r="J178" s="36">
        <v>128664.07313964835</v>
      </c>
      <c r="K178" s="36">
        <v>128664.07313964835</v>
      </c>
      <c r="L178" s="36">
        <v>128664.07313964835</v>
      </c>
      <c r="M178" s="36">
        <v>128664.07313964835</v>
      </c>
      <c r="N178" s="36">
        <v>128664.07313964835</v>
      </c>
      <c r="O178" s="36">
        <v>128664.07313964835</v>
      </c>
      <c r="P178" s="36">
        <v>128664.07313964835</v>
      </c>
      <c r="Q178" s="13">
        <f t="shared" si="18"/>
        <v>1520711.3214864756</v>
      </c>
      <c r="R178" s="6">
        <f t="shared" si="19"/>
        <v>1</v>
      </c>
    </row>
    <row r="179" spans="1:18" ht="12.75">
      <c r="A179" s="10" t="s">
        <v>554</v>
      </c>
      <c r="B179" s="10" t="s">
        <v>1601</v>
      </c>
      <c r="C179" s="10" t="str">
        <f t="shared" ref="C179:C211" si="20">A179&amp;"-"&amp;B179</f>
        <v>55-3897</v>
      </c>
      <c r="D179" s="23" t="s">
        <v>440</v>
      </c>
      <c r="E179" s="36">
        <v>13956.701163125834</v>
      </c>
      <c r="F179" s="36">
        <v>13956.701163125834</v>
      </c>
      <c r="G179" s="36">
        <v>13956.701163125834</v>
      </c>
      <c r="H179" s="36">
        <v>14851.566734087921</v>
      </c>
      <c r="I179" s="36">
        <v>14851.566734087921</v>
      </c>
      <c r="J179" s="36">
        <v>14851.566734087921</v>
      </c>
      <c r="K179" s="36">
        <v>14851.566734087921</v>
      </c>
      <c r="L179" s="36">
        <v>14851.566734087921</v>
      </c>
      <c r="M179" s="36">
        <v>14851.566734087921</v>
      </c>
      <c r="N179" s="36">
        <v>14851.566734087921</v>
      </c>
      <c r="O179" s="36">
        <v>14851.566734087921</v>
      </c>
      <c r="P179" s="36">
        <v>14851.566734087921</v>
      </c>
      <c r="Q179" s="13">
        <f t="shared" si="18"/>
        <v>175534.20409616875</v>
      </c>
      <c r="R179" s="6">
        <f t="shared" si="19"/>
        <v>1</v>
      </c>
    </row>
    <row r="180" spans="1:18" ht="12.75">
      <c r="A180" s="10" t="s">
        <v>554</v>
      </c>
      <c r="B180" s="10" t="s">
        <v>1635</v>
      </c>
      <c r="C180" s="10" t="str">
        <f t="shared" si="20"/>
        <v>55-4778</v>
      </c>
      <c r="D180" s="23" t="s">
        <v>569</v>
      </c>
      <c r="E180" s="36">
        <v>23800.827716850588</v>
      </c>
      <c r="F180" s="36">
        <v>23800.827716850588</v>
      </c>
      <c r="G180" s="36">
        <v>23800.827716850588</v>
      </c>
      <c r="H180" s="36">
        <v>25326.8718038646</v>
      </c>
      <c r="I180" s="36">
        <v>25326.8718038646</v>
      </c>
      <c r="J180" s="36">
        <v>25326.8718038646</v>
      </c>
      <c r="K180" s="36">
        <v>25326.8718038646</v>
      </c>
      <c r="L180" s="36">
        <v>25326.8718038646</v>
      </c>
      <c r="M180" s="36">
        <v>25326.8718038646</v>
      </c>
      <c r="N180" s="36">
        <v>25326.8718038646</v>
      </c>
      <c r="O180" s="36">
        <v>25326.8718038646</v>
      </c>
      <c r="P180" s="36">
        <v>25326.8718038646</v>
      </c>
      <c r="Q180" s="13">
        <f t="shared" si="18"/>
        <v>299344.32938533317</v>
      </c>
      <c r="R180" s="6">
        <f t="shared" si="19"/>
        <v>1</v>
      </c>
    </row>
    <row r="181" spans="1:18" ht="12.75">
      <c r="A181" s="10" t="s">
        <v>571</v>
      </c>
      <c r="B181" s="10" t="s">
        <v>1636</v>
      </c>
      <c r="C181" s="10" t="str">
        <f t="shared" si="20"/>
        <v>56-1079</v>
      </c>
      <c r="D181" s="23" t="s">
        <v>580</v>
      </c>
      <c r="E181" s="36">
        <v>72379.452231970572</v>
      </c>
      <c r="F181" s="36">
        <v>72379.452231970572</v>
      </c>
      <c r="G181" s="36">
        <v>72379.452231970572</v>
      </c>
      <c r="H181" s="36">
        <v>77020.225082979945</v>
      </c>
      <c r="I181" s="36">
        <v>77020.225082979945</v>
      </c>
      <c r="J181" s="36">
        <v>77020.225082979945</v>
      </c>
      <c r="K181" s="36">
        <v>77020.225082979945</v>
      </c>
      <c r="L181" s="36">
        <v>77020.225082979945</v>
      </c>
      <c r="M181" s="36">
        <v>77020.225082979945</v>
      </c>
      <c r="N181" s="36">
        <v>77020.225082979945</v>
      </c>
      <c r="O181" s="36">
        <v>77020.225082979945</v>
      </c>
      <c r="P181" s="36">
        <v>77020.225082979945</v>
      </c>
      <c r="Q181" s="13">
        <f t="shared" si="18"/>
        <v>910320.38244273141</v>
      </c>
      <c r="R181" s="6">
        <f t="shared" si="19"/>
        <v>1</v>
      </c>
    </row>
    <row r="182" spans="1:18" ht="12.75">
      <c r="A182" s="10" t="s">
        <v>571</v>
      </c>
      <c r="B182" s="10" t="s">
        <v>1552</v>
      </c>
      <c r="C182" s="10" t="str">
        <f t="shared" si="20"/>
        <v>56-2322</v>
      </c>
      <c r="D182" s="23" t="s">
        <v>410</v>
      </c>
      <c r="E182" s="36">
        <v>190406.62173480471</v>
      </c>
      <c r="F182" s="36">
        <v>190406.62173480471</v>
      </c>
      <c r="G182" s="36">
        <v>190406.62173480471</v>
      </c>
      <c r="H182" s="36">
        <v>202614.9744309168</v>
      </c>
      <c r="I182" s="36">
        <v>202614.9744309168</v>
      </c>
      <c r="J182" s="36">
        <v>202614.9744309168</v>
      </c>
      <c r="K182" s="36">
        <v>202614.9744309168</v>
      </c>
      <c r="L182" s="36">
        <v>202614.9744309168</v>
      </c>
      <c r="M182" s="36">
        <v>202614.9744309168</v>
      </c>
      <c r="N182" s="36">
        <v>202614.9744309168</v>
      </c>
      <c r="O182" s="36">
        <v>202614.9744309168</v>
      </c>
      <c r="P182" s="36">
        <v>202614.9744309168</v>
      </c>
      <c r="Q182" s="13">
        <f t="shared" si="18"/>
        <v>2394754.6350826654</v>
      </c>
      <c r="R182" s="6">
        <f t="shared" si="19"/>
        <v>1</v>
      </c>
    </row>
    <row r="183" spans="1:18" ht="12.75">
      <c r="A183" s="10" t="s">
        <v>571</v>
      </c>
      <c r="B183" s="10" t="s">
        <v>1637</v>
      </c>
      <c r="C183" s="10" t="str">
        <f t="shared" si="20"/>
        <v>56-3312</v>
      </c>
      <c r="D183" s="23" t="s">
        <v>581</v>
      </c>
      <c r="E183" s="36">
        <v>174682.07175768295</v>
      </c>
      <c r="F183" s="36">
        <v>174682.07175768295</v>
      </c>
      <c r="G183" s="36">
        <v>174682.07175768295</v>
      </c>
      <c r="H183" s="36">
        <v>185882.20924384441</v>
      </c>
      <c r="I183" s="36">
        <v>185882.20924384441</v>
      </c>
      <c r="J183" s="36">
        <v>185882.20924384441</v>
      </c>
      <c r="K183" s="36">
        <v>185882.20924384441</v>
      </c>
      <c r="L183" s="36">
        <v>185882.20924384441</v>
      </c>
      <c r="M183" s="36">
        <v>185882.20924384441</v>
      </c>
      <c r="N183" s="36">
        <v>185882.20924384441</v>
      </c>
      <c r="O183" s="36">
        <v>185882.20924384441</v>
      </c>
      <c r="P183" s="36">
        <v>185882.20924384441</v>
      </c>
      <c r="Q183" s="13">
        <f t="shared" si="18"/>
        <v>2196986.098467649</v>
      </c>
      <c r="R183" s="6">
        <f t="shared" si="19"/>
        <v>1</v>
      </c>
    </row>
    <row r="184" spans="1:18" ht="12.75">
      <c r="A184" s="10" t="s">
        <v>583</v>
      </c>
      <c r="B184" s="10" t="s">
        <v>1638</v>
      </c>
      <c r="C184" s="10" t="str">
        <f t="shared" si="20"/>
        <v>57-0099</v>
      </c>
      <c r="D184" s="23" t="s">
        <v>602</v>
      </c>
      <c r="E184" s="36">
        <v>48271.577089531209</v>
      </c>
      <c r="F184" s="36">
        <v>48271.577089531209</v>
      </c>
      <c r="G184" s="36">
        <v>48271.577089531209</v>
      </c>
      <c r="H184" s="36">
        <v>51366.61881096541</v>
      </c>
      <c r="I184" s="36">
        <v>51366.61881096541</v>
      </c>
      <c r="J184" s="36">
        <v>51366.61881096541</v>
      </c>
      <c r="K184" s="36">
        <v>51366.61881096541</v>
      </c>
      <c r="L184" s="36">
        <v>51366.61881096541</v>
      </c>
      <c r="M184" s="36">
        <v>51366.61881096541</v>
      </c>
      <c r="N184" s="36">
        <v>51366.61881096541</v>
      </c>
      <c r="O184" s="36">
        <v>51366.61881096541</v>
      </c>
      <c r="P184" s="36">
        <v>51366.61881096541</v>
      </c>
      <c r="Q184" s="13">
        <f t="shared" si="18"/>
        <v>607114.30056728225</v>
      </c>
      <c r="R184" s="6">
        <f t="shared" si="19"/>
        <v>1</v>
      </c>
    </row>
    <row r="185" spans="1:18" ht="12.75">
      <c r="A185" s="10" t="s">
        <v>583</v>
      </c>
      <c r="B185" s="10" t="s">
        <v>1639</v>
      </c>
      <c r="C185" s="10" t="str">
        <f t="shared" si="20"/>
        <v>57-1053</v>
      </c>
      <c r="D185" s="23" t="s">
        <v>603</v>
      </c>
      <c r="E185" s="36">
        <v>1496735.2416684988</v>
      </c>
      <c r="F185" s="36">
        <v>1496735.2416684988</v>
      </c>
      <c r="G185" s="36">
        <v>1496735.2416684988</v>
      </c>
      <c r="H185" s="36">
        <v>1592701.8186525672</v>
      </c>
      <c r="I185" s="36">
        <v>1592701.8186525672</v>
      </c>
      <c r="J185" s="36">
        <v>1592701.8186525672</v>
      </c>
      <c r="K185" s="36">
        <v>1592701.8186525672</v>
      </c>
      <c r="L185" s="36">
        <v>1592701.8186525672</v>
      </c>
      <c r="M185" s="36">
        <v>1592701.8186525672</v>
      </c>
      <c r="N185" s="36">
        <v>1592701.8186525672</v>
      </c>
      <c r="O185" s="36">
        <v>1592701.8186525672</v>
      </c>
      <c r="P185" s="36">
        <v>1592701.8186525672</v>
      </c>
      <c r="Q185" s="13">
        <f t="shared" si="18"/>
        <v>18824522.092878599</v>
      </c>
      <c r="R185" s="6">
        <f t="shared" si="19"/>
        <v>1</v>
      </c>
    </row>
    <row r="186" spans="1:18" ht="12.75">
      <c r="A186" s="10" t="s">
        <v>583</v>
      </c>
      <c r="B186" s="10" t="s">
        <v>1424</v>
      </c>
      <c r="C186" s="10" t="str">
        <f t="shared" si="20"/>
        <v>57-1062</v>
      </c>
      <c r="D186" s="23" t="s">
        <v>21</v>
      </c>
      <c r="E186" s="36">
        <v>116761.76193071074</v>
      </c>
      <c r="F186" s="36">
        <v>116761.76193071074</v>
      </c>
      <c r="G186" s="36">
        <v>116761.76193071074</v>
      </c>
      <c r="H186" s="36">
        <v>124248.20729737954</v>
      </c>
      <c r="I186" s="36">
        <v>124248.20729737954</v>
      </c>
      <c r="J186" s="36">
        <v>124248.20729737954</v>
      </c>
      <c r="K186" s="36">
        <v>124248.20729737954</v>
      </c>
      <c r="L186" s="36">
        <v>124248.20729737954</v>
      </c>
      <c r="M186" s="36">
        <v>124248.20729737954</v>
      </c>
      <c r="N186" s="36">
        <v>124248.20729737954</v>
      </c>
      <c r="O186" s="36">
        <v>124248.20729737954</v>
      </c>
      <c r="P186" s="36">
        <v>124248.20729737954</v>
      </c>
      <c r="Q186" s="13">
        <f t="shared" si="18"/>
        <v>1468519.1514685482</v>
      </c>
      <c r="R186" s="6">
        <f t="shared" si="19"/>
        <v>1</v>
      </c>
    </row>
    <row r="187" spans="1:18" ht="12.75">
      <c r="A187" s="10" t="s">
        <v>583</v>
      </c>
      <c r="B187" s="10" t="s">
        <v>1640</v>
      </c>
      <c r="C187" s="10" t="str">
        <f t="shared" si="20"/>
        <v>57-1089</v>
      </c>
      <c r="D187" s="23" t="s">
        <v>604</v>
      </c>
      <c r="E187" s="36">
        <v>43228.555735921756</v>
      </c>
      <c r="F187" s="36">
        <v>43228.555735921756</v>
      </c>
      <c r="G187" s="36">
        <v>43228.555735921756</v>
      </c>
      <c r="H187" s="36">
        <v>46000.252697714983</v>
      </c>
      <c r="I187" s="36">
        <v>46000.252697714983</v>
      </c>
      <c r="J187" s="36">
        <v>46000.252697714983</v>
      </c>
      <c r="K187" s="36">
        <v>46000.252697714983</v>
      </c>
      <c r="L187" s="36">
        <v>46000.252697714983</v>
      </c>
      <c r="M187" s="36">
        <v>46000.252697714983</v>
      </c>
      <c r="N187" s="36">
        <v>46000.252697714983</v>
      </c>
      <c r="O187" s="36">
        <v>46000.252697714983</v>
      </c>
      <c r="P187" s="36">
        <v>46000.252697714983</v>
      </c>
      <c r="Q187" s="13">
        <f t="shared" si="18"/>
        <v>543687.94148719998</v>
      </c>
      <c r="R187" s="6">
        <f t="shared" si="19"/>
        <v>1</v>
      </c>
    </row>
    <row r="188" spans="1:18" ht="12.75">
      <c r="A188" s="10" t="s">
        <v>583</v>
      </c>
      <c r="B188" s="10" t="s">
        <v>1425</v>
      </c>
      <c r="C188" s="10" t="str">
        <f t="shared" si="20"/>
        <v>57-1337</v>
      </c>
      <c r="D188" s="23" t="s">
        <v>22</v>
      </c>
      <c r="E188" s="36">
        <v>477402.91998588224</v>
      </c>
      <c r="F188" s="36">
        <v>477402.91998588224</v>
      </c>
      <c r="G188" s="36">
        <v>477402.91998588224</v>
      </c>
      <c r="H188" s="36">
        <v>508012.69170621131</v>
      </c>
      <c r="I188" s="36">
        <v>508012.69170621131</v>
      </c>
      <c r="J188" s="36">
        <v>508012.69170621131</v>
      </c>
      <c r="K188" s="36">
        <v>508012.69170621131</v>
      </c>
      <c r="L188" s="36">
        <v>508012.69170621131</v>
      </c>
      <c r="M188" s="36">
        <v>508012.69170621131</v>
      </c>
      <c r="N188" s="36">
        <v>508012.69170621131</v>
      </c>
      <c r="O188" s="36">
        <v>508012.69170621131</v>
      </c>
      <c r="P188" s="36">
        <v>508012.69170621131</v>
      </c>
      <c r="Q188" s="13">
        <f t="shared" si="18"/>
        <v>6004322.9853135487</v>
      </c>
      <c r="R188" s="6">
        <f t="shared" si="19"/>
        <v>1</v>
      </c>
    </row>
    <row r="189" spans="1:18" ht="12.75">
      <c r="A189" s="10" t="s">
        <v>583</v>
      </c>
      <c r="B189" s="10" t="s">
        <v>1641</v>
      </c>
      <c r="C189" s="10" t="str">
        <f t="shared" si="20"/>
        <v>57-3715</v>
      </c>
      <c r="D189" s="23" t="s">
        <v>605</v>
      </c>
      <c r="E189" s="36">
        <v>705213.50083786424</v>
      </c>
      <c r="F189" s="36">
        <v>705213.50083786424</v>
      </c>
      <c r="G189" s="36">
        <v>705213.50083786424</v>
      </c>
      <c r="H189" s="36">
        <v>750429.86498448381</v>
      </c>
      <c r="I189" s="36">
        <v>750429.86498448381</v>
      </c>
      <c r="J189" s="36">
        <v>750429.86498448381</v>
      </c>
      <c r="K189" s="36">
        <v>750429.86498448381</v>
      </c>
      <c r="L189" s="36">
        <v>750429.86498448381</v>
      </c>
      <c r="M189" s="36">
        <v>750429.86498448381</v>
      </c>
      <c r="N189" s="36">
        <v>750429.86498448381</v>
      </c>
      <c r="O189" s="36">
        <v>750429.86498448381</v>
      </c>
      <c r="P189" s="36">
        <v>750429.86498448381</v>
      </c>
      <c r="Q189" s="13">
        <f t="shared" si="18"/>
        <v>8869509.2873739451</v>
      </c>
      <c r="R189" s="6">
        <f t="shared" si="19"/>
        <v>1</v>
      </c>
    </row>
    <row r="190" spans="1:18" ht="12.75">
      <c r="A190" s="10" t="s">
        <v>583</v>
      </c>
      <c r="B190" s="10" t="s">
        <v>1486</v>
      </c>
      <c r="C190" s="10" t="str">
        <f t="shared" si="20"/>
        <v>57-3744</v>
      </c>
      <c r="D190" s="23" t="s">
        <v>187</v>
      </c>
      <c r="E190" s="36">
        <v>61288.527041006579</v>
      </c>
      <c r="F190" s="36">
        <v>61288.527041006579</v>
      </c>
      <c r="G190" s="36">
        <v>61288.527041006579</v>
      </c>
      <c r="H190" s="36">
        <v>65218.180051624753</v>
      </c>
      <c r="I190" s="36">
        <v>65218.180051624753</v>
      </c>
      <c r="J190" s="36">
        <v>65218.180051624753</v>
      </c>
      <c r="K190" s="36">
        <v>65218.180051624753</v>
      </c>
      <c r="L190" s="36">
        <v>65218.180051624753</v>
      </c>
      <c r="M190" s="36">
        <v>65218.180051624753</v>
      </c>
      <c r="N190" s="36">
        <v>65218.180051624753</v>
      </c>
      <c r="O190" s="36">
        <v>65218.180051624753</v>
      </c>
      <c r="P190" s="36">
        <v>65218.180051624753</v>
      </c>
      <c r="Q190" s="13">
        <f t="shared" si="18"/>
        <v>770829.20158764266</v>
      </c>
      <c r="R190" s="6">
        <f t="shared" si="19"/>
        <v>1</v>
      </c>
    </row>
    <row r="191" spans="1:18" ht="12.75">
      <c r="A191" s="10" t="s">
        <v>583</v>
      </c>
      <c r="B191" s="10" t="s">
        <v>1642</v>
      </c>
      <c r="C191" s="10" t="str">
        <f t="shared" si="20"/>
        <v>57-4086</v>
      </c>
      <c r="D191" s="23" t="s">
        <v>606</v>
      </c>
      <c r="E191" s="36">
        <v>173751.62501347455</v>
      </c>
      <c r="F191" s="36">
        <v>173751.62501347455</v>
      </c>
      <c r="G191" s="36">
        <v>173751.62501347455</v>
      </c>
      <c r="H191" s="36">
        <v>184892.1047949052</v>
      </c>
      <c r="I191" s="36">
        <v>184892.1047949052</v>
      </c>
      <c r="J191" s="36">
        <v>184892.1047949052</v>
      </c>
      <c r="K191" s="36">
        <v>184892.1047949052</v>
      </c>
      <c r="L191" s="36">
        <v>184892.1047949052</v>
      </c>
      <c r="M191" s="36">
        <v>184892.1047949052</v>
      </c>
      <c r="N191" s="36">
        <v>184892.1047949052</v>
      </c>
      <c r="O191" s="36">
        <v>184892.1047949052</v>
      </c>
      <c r="P191" s="36">
        <v>184892.1047949052</v>
      </c>
      <c r="Q191" s="13">
        <f t="shared" si="18"/>
        <v>2185283.818194571</v>
      </c>
      <c r="R191" s="6">
        <f t="shared" si="19"/>
        <v>1</v>
      </c>
    </row>
    <row r="192" spans="1:18" ht="12.75">
      <c r="A192" s="10" t="s">
        <v>583</v>
      </c>
      <c r="B192" s="10" t="s">
        <v>1629</v>
      </c>
      <c r="C192" s="10" t="str">
        <f t="shared" si="20"/>
        <v>57-4554</v>
      </c>
      <c r="D192" s="23" t="s">
        <v>534</v>
      </c>
      <c r="E192" s="36">
        <v>104163.51301412914</v>
      </c>
      <c r="F192" s="36">
        <v>104163.51301412914</v>
      </c>
      <c r="G192" s="36">
        <v>104163.51301412914</v>
      </c>
      <c r="H192" s="36">
        <v>110842.19305874284</v>
      </c>
      <c r="I192" s="36">
        <v>110842.19305874284</v>
      </c>
      <c r="J192" s="36">
        <v>110842.19305874284</v>
      </c>
      <c r="K192" s="36">
        <v>110842.19305874284</v>
      </c>
      <c r="L192" s="36">
        <v>110842.19305874284</v>
      </c>
      <c r="M192" s="36">
        <v>110842.19305874284</v>
      </c>
      <c r="N192" s="36">
        <v>110842.19305874284</v>
      </c>
      <c r="O192" s="36">
        <v>110842.19305874284</v>
      </c>
      <c r="P192" s="36">
        <v>110842.19305874284</v>
      </c>
      <c r="Q192" s="13">
        <f t="shared" si="18"/>
        <v>1310070.2765710729</v>
      </c>
      <c r="R192" s="6">
        <f t="shared" si="19"/>
        <v>1</v>
      </c>
    </row>
    <row r="193" spans="1:18" ht="12.75">
      <c r="A193" s="10" t="s">
        <v>583</v>
      </c>
      <c r="B193" s="10" t="s">
        <v>1427</v>
      </c>
      <c r="C193" s="10" t="str">
        <f t="shared" si="20"/>
        <v>57-4777</v>
      </c>
      <c r="D193" s="23" t="s">
        <v>24</v>
      </c>
      <c r="E193" s="36">
        <v>51044.308387272213</v>
      </c>
      <c r="F193" s="36">
        <v>51044.308387272213</v>
      </c>
      <c r="G193" s="36">
        <v>51044.308387272213</v>
      </c>
      <c r="H193" s="36">
        <v>54317.130068804217</v>
      </c>
      <c r="I193" s="36">
        <v>54317.130068804217</v>
      </c>
      <c r="J193" s="36">
        <v>54317.130068804217</v>
      </c>
      <c r="K193" s="36">
        <v>54317.130068804217</v>
      </c>
      <c r="L193" s="36">
        <v>54317.130068804217</v>
      </c>
      <c r="M193" s="36">
        <v>54317.130068804217</v>
      </c>
      <c r="N193" s="36">
        <v>54317.130068804217</v>
      </c>
      <c r="O193" s="36">
        <v>54317.130068804217</v>
      </c>
      <c r="P193" s="36">
        <v>54317.130068804217</v>
      </c>
      <c r="Q193" s="13">
        <f t="shared" si="18"/>
        <v>641987.09578105458</v>
      </c>
      <c r="R193" s="6">
        <f t="shared" si="19"/>
        <v>1</v>
      </c>
    </row>
    <row r="194" spans="1:18" ht="12.75">
      <c r="A194" s="10" t="s">
        <v>583</v>
      </c>
      <c r="B194" s="10" t="s">
        <v>1643</v>
      </c>
      <c r="C194" s="10" t="str">
        <f t="shared" si="20"/>
        <v>57-6138</v>
      </c>
      <c r="D194" s="23" t="s">
        <v>607</v>
      </c>
      <c r="E194" s="36">
        <v>37320.218910198484</v>
      </c>
      <c r="F194" s="36">
        <v>37320.218910198484</v>
      </c>
      <c r="G194" s="36">
        <v>37320.218910198484</v>
      </c>
      <c r="H194" s="36">
        <v>39713.089446951097</v>
      </c>
      <c r="I194" s="36">
        <v>39713.089446951097</v>
      </c>
      <c r="J194" s="36">
        <v>39713.089446951097</v>
      </c>
      <c r="K194" s="36">
        <v>39713.089446951097</v>
      </c>
      <c r="L194" s="36">
        <v>39713.089446951097</v>
      </c>
      <c r="M194" s="36">
        <v>39713.089446951097</v>
      </c>
      <c r="N194" s="36">
        <v>39713.089446951097</v>
      </c>
      <c r="O194" s="36">
        <v>39713.089446951097</v>
      </c>
      <c r="P194" s="36">
        <v>39713.089446951097</v>
      </c>
      <c r="Q194" s="13">
        <f t="shared" si="18"/>
        <v>469378.46175315545</v>
      </c>
      <c r="R194" s="6">
        <f t="shared" si="19"/>
        <v>1</v>
      </c>
    </row>
    <row r="195" spans="1:18" ht="12.75">
      <c r="A195" s="10" t="s">
        <v>609</v>
      </c>
      <c r="B195" s="10" t="s">
        <v>1644</v>
      </c>
      <c r="C195" s="10" t="str">
        <f t="shared" si="20"/>
        <v>58-1368</v>
      </c>
      <c r="D195" s="23" t="s">
        <v>619</v>
      </c>
      <c r="E195" s="36">
        <v>70416.209601690862</v>
      </c>
      <c r="F195" s="36">
        <v>70416.209601690862</v>
      </c>
      <c r="G195" s="36">
        <v>70416.209601690862</v>
      </c>
      <c r="H195" s="36">
        <v>74931.104695718241</v>
      </c>
      <c r="I195" s="36">
        <v>74931.104695718241</v>
      </c>
      <c r="J195" s="36">
        <v>74931.104695718241</v>
      </c>
      <c r="K195" s="36">
        <v>74931.104695718241</v>
      </c>
      <c r="L195" s="36">
        <v>74931.104695718241</v>
      </c>
      <c r="M195" s="36">
        <v>74931.104695718241</v>
      </c>
      <c r="N195" s="36">
        <v>74931.104695718241</v>
      </c>
      <c r="O195" s="36">
        <v>74931.104695718241</v>
      </c>
      <c r="P195" s="36">
        <v>74931.104695718241</v>
      </c>
      <c r="Q195" s="13">
        <f t="shared" si="18"/>
        <v>885628.57106653694</v>
      </c>
      <c r="R195" s="6">
        <f t="shared" si="19"/>
        <v>1</v>
      </c>
    </row>
    <row r="196" spans="1:18" ht="12.75">
      <c r="A196" s="10" t="s">
        <v>609</v>
      </c>
      <c r="B196" s="10" t="s">
        <v>1554</v>
      </c>
      <c r="C196" s="10" t="str">
        <f t="shared" si="20"/>
        <v>58-4509</v>
      </c>
      <c r="D196" s="23" t="s">
        <v>1195</v>
      </c>
      <c r="E196" s="36">
        <v>16673.605656214328</v>
      </c>
      <c r="F196" s="36">
        <v>16673.605656214328</v>
      </c>
      <c r="G196" s="36">
        <v>16673.605656214328</v>
      </c>
      <c r="H196" s="36">
        <v>17742.671724990367</v>
      </c>
      <c r="I196" s="36">
        <v>17742.671724990367</v>
      </c>
      <c r="J196" s="36">
        <v>17742.671724990367</v>
      </c>
      <c r="K196" s="36">
        <v>17742.671724990367</v>
      </c>
      <c r="L196" s="36">
        <v>17742.671724990367</v>
      </c>
      <c r="M196" s="36">
        <v>17742.671724990367</v>
      </c>
      <c r="N196" s="36">
        <v>17742.671724990367</v>
      </c>
      <c r="O196" s="36">
        <v>17742.671724990367</v>
      </c>
      <c r="P196" s="36">
        <v>17742.671724990367</v>
      </c>
      <c r="Q196" s="13">
        <f t="shared" si="18"/>
        <v>209704.86249355623</v>
      </c>
      <c r="R196" s="6">
        <f t="shared" si="19"/>
        <v>1</v>
      </c>
    </row>
    <row r="197" spans="1:18" ht="12.75">
      <c r="A197" s="10" t="s">
        <v>609</v>
      </c>
      <c r="B197" s="10" t="s">
        <v>1556</v>
      </c>
      <c r="C197" s="10" t="str">
        <f t="shared" si="20"/>
        <v>58-6759</v>
      </c>
      <c r="D197" s="23" t="s">
        <v>1196</v>
      </c>
      <c r="E197" s="36">
        <v>50625.607352378451</v>
      </c>
      <c r="F197" s="36">
        <v>50625.607352378451</v>
      </c>
      <c r="G197" s="36">
        <v>50625.607352378451</v>
      </c>
      <c r="H197" s="36">
        <v>53871.583066781583</v>
      </c>
      <c r="I197" s="36">
        <v>53871.583066781583</v>
      </c>
      <c r="J197" s="36">
        <v>53871.583066781583</v>
      </c>
      <c r="K197" s="36">
        <v>53871.583066781583</v>
      </c>
      <c r="L197" s="36">
        <v>53871.583066781583</v>
      </c>
      <c r="M197" s="36">
        <v>53871.583066781583</v>
      </c>
      <c r="N197" s="36">
        <v>53871.583066781583</v>
      </c>
      <c r="O197" s="36">
        <v>53871.583066781583</v>
      </c>
      <c r="P197" s="36">
        <v>53871.583066781583</v>
      </c>
      <c r="Q197" s="13">
        <f t="shared" si="18"/>
        <v>636721.06965816964</v>
      </c>
      <c r="R197" s="6">
        <f t="shared" si="19"/>
        <v>1</v>
      </c>
    </row>
    <row r="198" spans="1:18" ht="12.75">
      <c r="A198" s="10" t="s">
        <v>622</v>
      </c>
      <c r="B198" s="10" t="s">
        <v>1646</v>
      </c>
      <c r="C198" s="10" t="str">
        <f t="shared" si="20"/>
        <v>59-1107</v>
      </c>
      <c r="D198" s="23" t="s">
        <v>628</v>
      </c>
      <c r="E198" s="36">
        <v>116519.84577721654</v>
      </c>
      <c r="F198" s="36">
        <v>116519.84577721654</v>
      </c>
      <c r="G198" s="36">
        <v>116519.84577721654</v>
      </c>
      <c r="H198" s="36">
        <v>123990.78014065533</v>
      </c>
      <c r="I198" s="36">
        <v>123990.78014065533</v>
      </c>
      <c r="J198" s="36">
        <v>123990.78014065533</v>
      </c>
      <c r="K198" s="36">
        <v>123990.78014065533</v>
      </c>
      <c r="L198" s="36">
        <v>123990.78014065533</v>
      </c>
      <c r="M198" s="36">
        <v>123990.78014065533</v>
      </c>
      <c r="N198" s="36">
        <v>123990.78014065533</v>
      </c>
      <c r="O198" s="36">
        <v>123990.78014065533</v>
      </c>
      <c r="P198" s="36">
        <v>123990.78014065533</v>
      </c>
      <c r="Q198" s="13">
        <f t="shared" si="18"/>
        <v>1465476.5585975477</v>
      </c>
      <c r="R198" s="6">
        <f t="shared" si="19"/>
        <v>1</v>
      </c>
    </row>
    <row r="199" spans="1:18" ht="12.75">
      <c r="A199" s="10" t="s">
        <v>632</v>
      </c>
      <c r="B199" s="10" t="s">
        <v>1650</v>
      </c>
      <c r="C199" s="10" t="str">
        <f t="shared" si="20"/>
        <v>60-1095</v>
      </c>
      <c r="D199" s="23" t="s">
        <v>642</v>
      </c>
      <c r="E199" s="36">
        <v>70676.734690069221</v>
      </c>
      <c r="F199" s="36">
        <v>70676.734690069221</v>
      </c>
      <c r="G199" s="36">
        <v>70676.734690069221</v>
      </c>
      <c r="H199" s="36">
        <v>75208.333941421224</v>
      </c>
      <c r="I199" s="36">
        <v>75208.333941421224</v>
      </c>
      <c r="J199" s="36">
        <v>75208.333941421224</v>
      </c>
      <c r="K199" s="36">
        <v>75208.333941421224</v>
      </c>
      <c r="L199" s="36">
        <v>75208.333941421224</v>
      </c>
      <c r="M199" s="36">
        <v>75208.333941421224</v>
      </c>
      <c r="N199" s="36">
        <v>75208.333941421224</v>
      </c>
      <c r="O199" s="36">
        <v>75208.333941421224</v>
      </c>
      <c r="P199" s="36">
        <v>75208.333941421224</v>
      </c>
      <c r="Q199" s="13">
        <f t="shared" si="18"/>
        <v>888905.20954299881</v>
      </c>
      <c r="R199" s="6">
        <f t="shared" si="19"/>
        <v>1</v>
      </c>
    </row>
    <row r="200" spans="1:18" ht="12.75">
      <c r="A200" s="10" t="s">
        <v>632</v>
      </c>
      <c r="B200" s="10" t="s">
        <v>1651</v>
      </c>
      <c r="C200" s="10" t="str">
        <f t="shared" si="20"/>
        <v>60-2457</v>
      </c>
      <c r="D200" s="23" t="s">
        <v>643</v>
      </c>
      <c r="E200" s="36">
        <v>42400.458133576285</v>
      </c>
      <c r="F200" s="36">
        <v>42400.458133576285</v>
      </c>
      <c r="G200" s="36">
        <v>42400.458133576285</v>
      </c>
      <c r="H200" s="36">
        <v>45119.059738159092</v>
      </c>
      <c r="I200" s="36">
        <v>45119.059738159092</v>
      </c>
      <c r="J200" s="36">
        <v>45119.059738159092</v>
      </c>
      <c r="K200" s="36">
        <v>45119.059738159092</v>
      </c>
      <c r="L200" s="36">
        <v>45119.059738159092</v>
      </c>
      <c r="M200" s="36">
        <v>45119.059738159092</v>
      </c>
      <c r="N200" s="36">
        <v>45119.059738159092</v>
      </c>
      <c r="O200" s="36">
        <v>45119.059738159092</v>
      </c>
      <c r="P200" s="36">
        <v>45119.059738159092</v>
      </c>
      <c r="Q200" s="13">
        <f t="shared" si="18"/>
        <v>533272.91204416053</v>
      </c>
      <c r="R200" s="6">
        <f t="shared" si="19"/>
        <v>1</v>
      </c>
    </row>
    <row r="201" spans="1:18" ht="12.75">
      <c r="A201" s="10" t="s">
        <v>632</v>
      </c>
      <c r="B201" s="10" t="s">
        <v>1654</v>
      </c>
      <c r="C201" s="10" t="str">
        <f t="shared" si="20"/>
        <v>60-6983</v>
      </c>
      <c r="D201" s="23" t="s">
        <v>646</v>
      </c>
      <c r="E201" s="36">
        <v>86940.943778831861</v>
      </c>
      <c r="F201" s="36">
        <v>86940.943778831861</v>
      </c>
      <c r="G201" s="36">
        <v>86940.943778831861</v>
      </c>
      <c r="H201" s="36">
        <v>92515.359708878343</v>
      </c>
      <c r="I201" s="36">
        <v>92515.359708878343</v>
      </c>
      <c r="J201" s="36">
        <v>92515.359708878343</v>
      </c>
      <c r="K201" s="36">
        <v>92515.359708878343</v>
      </c>
      <c r="L201" s="36">
        <v>92515.359708878343</v>
      </c>
      <c r="M201" s="36">
        <v>92515.359708878343</v>
      </c>
      <c r="N201" s="36">
        <v>92515.359708878343</v>
      </c>
      <c r="O201" s="36">
        <v>92515.359708878343</v>
      </c>
      <c r="P201" s="36">
        <v>92515.359708878343</v>
      </c>
      <c r="Q201" s="13">
        <f t="shared" si="18"/>
        <v>1093461.0687164005</v>
      </c>
      <c r="R201" s="6">
        <f t="shared" si="19"/>
        <v>1</v>
      </c>
    </row>
    <row r="202" spans="1:18" ht="12.75">
      <c r="A202" s="10" t="s">
        <v>648</v>
      </c>
      <c r="B202" s="10" t="s">
        <v>1536</v>
      </c>
      <c r="C202" s="10" t="str">
        <f t="shared" si="20"/>
        <v>61-1953</v>
      </c>
      <c r="D202" s="23" t="s">
        <v>1337</v>
      </c>
      <c r="E202" s="36">
        <v>54040.346903623227</v>
      </c>
      <c r="F202" s="36">
        <v>54040.346903623227</v>
      </c>
      <c r="G202" s="36">
        <v>54040.346903623227</v>
      </c>
      <c r="H202" s="36">
        <v>57505.266394388418</v>
      </c>
      <c r="I202" s="36">
        <v>57505.266394388418</v>
      </c>
      <c r="J202" s="36">
        <v>57505.266394388418</v>
      </c>
      <c r="K202" s="36">
        <v>57505.266394388418</v>
      </c>
      <c r="L202" s="36">
        <v>57505.266394388418</v>
      </c>
      <c r="M202" s="36">
        <v>57505.266394388418</v>
      </c>
      <c r="N202" s="36">
        <v>57505.266394388418</v>
      </c>
      <c r="O202" s="36">
        <v>57505.266394388418</v>
      </c>
      <c r="P202" s="36">
        <v>57505.266394388418</v>
      </c>
      <c r="Q202" s="13">
        <f t="shared" si="18"/>
        <v>679668.43826036528</v>
      </c>
      <c r="R202" s="6">
        <f t="shared" si="19"/>
        <v>1</v>
      </c>
    </row>
    <row r="203" spans="1:18" ht="12.75">
      <c r="A203" s="10" t="s">
        <v>648</v>
      </c>
      <c r="B203" s="10" t="s">
        <v>1509</v>
      </c>
      <c r="C203" s="10" t="str">
        <f t="shared" si="20"/>
        <v>61-3119</v>
      </c>
      <c r="D203" s="23" t="s">
        <v>1248</v>
      </c>
      <c r="E203" s="36">
        <v>78836.752636776786</v>
      </c>
      <c r="F203" s="36">
        <v>78836.752636776786</v>
      </c>
      <c r="G203" s="36">
        <v>78836.752636776786</v>
      </c>
      <c r="H203" s="36">
        <v>83891.54995861795</v>
      </c>
      <c r="I203" s="36">
        <v>83891.54995861795</v>
      </c>
      <c r="J203" s="36">
        <v>83891.54995861795</v>
      </c>
      <c r="K203" s="36">
        <v>83891.54995861795</v>
      </c>
      <c r="L203" s="36">
        <v>83891.54995861795</v>
      </c>
      <c r="M203" s="36">
        <v>83891.54995861795</v>
      </c>
      <c r="N203" s="36">
        <v>83891.54995861795</v>
      </c>
      <c r="O203" s="36">
        <v>83891.54995861795</v>
      </c>
      <c r="P203" s="36">
        <v>83891.54995861795</v>
      </c>
      <c r="Q203" s="13">
        <f t="shared" si="18"/>
        <v>991534.20753789158</v>
      </c>
      <c r="R203" s="6">
        <f t="shared" si="19"/>
        <v>1</v>
      </c>
    </row>
    <row r="204" spans="1:18" ht="12.75">
      <c r="A204" s="10" t="s">
        <v>648</v>
      </c>
      <c r="B204" s="10" t="s">
        <v>1656</v>
      </c>
      <c r="C204" s="10" t="str">
        <f t="shared" si="20"/>
        <v>61-7056</v>
      </c>
      <c r="D204" s="23" t="s">
        <v>657</v>
      </c>
      <c r="E204" s="36">
        <v>158399.25373403615</v>
      </c>
      <c r="F204" s="36">
        <v>158399.25373403615</v>
      </c>
      <c r="G204" s="36">
        <v>158399.25373403615</v>
      </c>
      <c r="H204" s="36">
        <v>168555.3813874085</v>
      </c>
      <c r="I204" s="36">
        <v>168555.3813874085</v>
      </c>
      <c r="J204" s="36">
        <v>168555.3813874085</v>
      </c>
      <c r="K204" s="36">
        <v>168555.3813874085</v>
      </c>
      <c r="L204" s="36">
        <v>168555.3813874085</v>
      </c>
      <c r="M204" s="36">
        <v>168555.3813874085</v>
      </c>
      <c r="N204" s="36">
        <v>168555.3813874085</v>
      </c>
      <c r="O204" s="36">
        <v>168555.3813874085</v>
      </c>
      <c r="P204" s="36">
        <v>168555.3813874085</v>
      </c>
      <c r="Q204" s="13">
        <f t="shared" si="18"/>
        <v>1992196.1936887854</v>
      </c>
      <c r="R204" s="6">
        <f t="shared" si="19"/>
        <v>1</v>
      </c>
    </row>
    <row r="205" spans="1:18" ht="12.75">
      <c r="A205" s="10" t="s">
        <v>659</v>
      </c>
      <c r="B205" s="10" t="s">
        <v>1657</v>
      </c>
      <c r="C205" s="10" t="str">
        <f t="shared" si="20"/>
        <v>62-4776</v>
      </c>
      <c r="D205" s="23" t="s">
        <v>670</v>
      </c>
      <c r="E205" s="36">
        <v>46354.856796461936</v>
      </c>
      <c r="F205" s="36">
        <v>46354.856796461936</v>
      </c>
      <c r="G205" s="36">
        <v>46354.856796461936</v>
      </c>
      <c r="H205" s="36">
        <v>49327.003646150675</v>
      </c>
      <c r="I205" s="36">
        <v>49327.003646150675</v>
      </c>
      <c r="J205" s="36">
        <v>49327.003646150675</v>
      </c>
      <c r="K205" s="36">
        <v>49327.003646150675</v>
      </c>
      <c r="L205" s="36">
        <v>49327.003646150675</v>
      </c>
      <c r="M205" s="36">
        <v>49327.003646150675</v>
      </c>
      <c r="N205" s="36">
        <v>49327.003646150675</v>
      </c>
      <c r="O205" s="36">
        <v>49327.003646150675</v>
      </c>
      <c r="P205" s="36">
        <v>49327.003646150675</v>
      </c>
      <c r="Q205" s="13">
        <f t="shared" si="18"/>
        <v>583007.60320474196</v>
      </c>
      <c r="R205" s="6">
        <f t="shared" si="19"/>
        <v>1</v>
      </c>
    </row>
    <row r="206" spans="1:18" ht="12.75">
      <c r="A206" s="10" t="s">
        <v>659</v>
      </c>
      <c r="B206" s="10" t="s">
        <v>1658</v>
      </c>
      <c r="C206" s="10" t="str">
        <f t="shared" si="20"/>
        <v>62-5013</v>
      </c>
      <c r="D206" s="23" t="s">
        <v>671</v>
      </c>
      <c r="E206" s="36">
        <v>205498.46792586477</v>
      </c>
      <c r="F206" s="36">
        <v>205498.46792586477</v>
      </c>
      <c r="G206" s="36">
        <v>205498.46792586477</v>
      </c>
      <c r="H206" s="36">
        <v>218674.46859271053</v>
      </c>
      <c r="I206" s="36">
        <v>218674.46859271053</v>
      </c>
      <c r="J206" s="36">
        <v>218674.46859271053</v>
      </c>
      <c r="K206" s="36">
        <v>218674.46859271053</v>
      </c>
      <c r="L206" s="36">
        <v>218674.46859271053</v>
      </c>
      <c r="M206" s="36">
        <v>218674.46859271053</v>
      </c>
      <c r="N206" s="36">
        <v>218674.46859271053</v>
      </c>
      <c r="O206" s="36">
        <v>218674.46859271053</v>
      </c>
      <c r="P206" s="36">
        <v>218674.46859271053</v>
      </c>
      <c r="Q206" s="13">
        <f t="shared" si="18"/>
        <v>2584565.6211119886</v>
      </c>
      <c r="R206" s="6">
        <f t="shared" si="19"/>
        <v>1</v>
      </c>
    </row>
    <row r="207" spans="1:18" ht="12.75">
      <c r="A207" s="10" t="s">
        <v>674</v>
      </c>
      <c r="B207" s="10" t="s">
        <v>1660</v>
      </c>
      <c r="C207" s="10" t="str">
        <f t="shared" si="20"/>
        <v>63-3375</v>
      </c>
      <c r="D207" s="23" t="s">
        <v>742</v>
      </c>
      <c r="E207" s="36">
        <v>163209.66340159348</v>
      </c>
      <c r="F207" s="36">
        <v>163209.66340159348</v>
      </c>
      <c r="G207" s="36">
        <v>163209.66340159348</v>
      </c>
      <c r="H207" s="36">
        <v>173674.22138842414</v>
      </c>
      <c r="I207" s="36">
        <v>173674.22138842414</v>
      </c>
      <c r="J207" s="36">
        <v>173674.22138842414</v>
      </c>
      <c r="K207" s="36">
        <v>173674.22138842414</v>
      </c>
      <c r="L207" s="36">
        <v>173674.22138842414</v>
      </c>
      <c r="M207" s="36">
        <v>173674.22138842414</v>
      </c>
      <c r="N207" s="36">
        <v>173674.22138842414</v>
      </c>
      <c r="O207" s="36">
        <v>173674.22138842414</v>
      </c>
      <c r="P207" s="36">
        <v>173674.22138842414</v>
      </c>
      <c r="Q207" s="13">
        <f t="shared" si="18"/>
        <v>2052696.9827005973</v>
      </c>
      <c r="R207" s="6">
        <f t="shared" si="19"/>
        <v>1</v>
      </c>
    </row>
    <row r="208" spans="1:18" ht="12.75">
      <c r="A208" s="10" t="s">
        <v>674</v>
      </c>
      <c r="B208" s="10" t="s">
        <v>1661</v>
      </c>
      <c r="C208" s="10" t="str">
        <f t="shared" si="20"/>
        <v>63-4212</v>
      </c>
      <c r="D208" s="23" t="s">
        <v>743</v>
      </c>
      <c r="E208" s="36">
        <v>29774.295814668443</v>
      </c>
      <c r="F208" s="36">
        <v>29774.295814668443</v>
      </c>
      <c r="G208" s="36">
        <v>29774.295814668443</v>
      </c>
      <c r="H208" s="36">
        <v>31683.342366054228</v>
      </c>
      <c r="I208" s="36">
        <v>31683.342366054228</v>
      </c>
      <c r="J208" s="36">
        <v>31683.342366054228</v>
      </c>
      <c r="K208" s="36">
        <v>31683.342366054228</v>
      </c>
      <c r="L208" s="36">
        <v>31683.342366054228</v>
      </c>
      <c r="M208" s="36">
        <v>31683.342366054228</v>
      </c>
      <c r="N208" s="36">
        <v>31683.342366054228</v>
      </c>
      <c r="O208" s="36">
        <v>31683.342366054228</v>
      </c>
      <c r="P208" s="36">
        <v>31683.342366054228</v>
      </c>
      <c r="Q208" s="13">
        <f t="shared" si="18"/>
        <v>374472.96873849339</v>
      </c>
      <c r="R208" s="6">
        <f t="shared" si="19"/>
        <v>1</v>
      </c>
    </row>
    <row r="209" spans="1:18" ht="12.75">
      <c r="A209" s="10" t="s">
        <v>674</v>
      </c>
      <c r="B209" s="10" t="s">
        <v>1620</v>
      </c>
      <c r="C209" s="10" t="str">
        <f t="shared" si="20"/>
        <v>63-5166</v>
      </c>
      <c r="D209" s="23" t="s">
        <v>505</v>
      </c>
      <c r="E209" s="36">
        <v>202297.73112578792</v>
      </c>
      <c r="F209" s="36">
        <v>202297.73112578792</v>
      </c>
      <c r="G209" s="36">
        <v>202297.73112578792</v>
      </c>
      <c r="H209" s="36">
        <v>215268.50928835967</v>
      </c>
      <c r="I209" s="36">
        <v>215268.50928835967</v>
      </c>
      <c r="J209" s="36">
        <v>215268.50928835967</v>
      </c>
      <c r="K209" s="36">
        <v>215268.50928835967</v>
      </c>
      <c r="L209" s="36">
        <v>215268.50928835967</v>
      </c>
      <c r="M209" s="36">
        <v>215268.50928835967</v>
      </c>
      <c r="N209" s="36">
        <v>215268.50928835967</v>
      </c>
      <c r="O209" s="36">
        <v>215268.50928835967</v>
      </c>
      <c r="P209" s="36">
        <v>215268.50928835967</v>
      </c>
      <c r="Q209" s="13">
        <f t="shared" ref="Q209:Q238" si="21">SUM(E209:P209)</f>
        <v>2544309.7769726003</v>
      </c>
      <c r="R209" s="6">
        <f t="shared" ref="R209:R238" si="22">IF(P209&gt;0,1,0)</f>
        <v>1</v>
      </c>
    </row>
    <row r="210" spans="1:18" ht="12.75">
      <c r="A210" s="10" t="s">
        <v>674</v>
      </c>
      <c r="B210" s="10" t="s">
        <v>1662</v>
      </c>
      <c r="C210" s="10" t="str">
        <f t="shared" si="20"/>
        <v>63-5256</v>
      </c>
      <c r="D210" s="23" t="s">
        <v>1339</v>
      </c>
      <c r="E210" s="36">
        <v>62842.37310383458</v>
      </c>
      <c r="F210" s="36">
        <v>62842.37310383458</v>
      </c>
      <c r="G210" s="36">
        <v>62842.37310383458</v>
      </c>
      <c r="H210" s="36">
        <v>66871.654481353195</v>
      </c>
      <c r="I210" s="36">
        <v>66871.654481353195</v>
      </c>
      <c r="J210" s="36">
        <v>66871.654481353195</v>
      </c>
      <c r="K210" s="36">
        <v>66871.654481353195</v>
      </c>
      <c r="L210" s="36">
        <v>66871.654481353195</v>
      </c>
      <c r="M210" s="36">
        <v>66871.654481353195</v>
      </c>
      <c r="N210" s="36">
        <v>66871.654481353195</v>
      </c>
      <c r="O210" s="36">
        <v>66871.654481353195</v>
      </c>
      <c r="P210" s="36">
        <v>66871.654481353195</v>
      </c>
      <c r="Q210" s="13">
        <f t="shared" si="21"/>
        <v>790372.00964368263</v>
      </c>
      <c r="R210" s="6">
        <f t="shared" si="22"/>
        <v>1</v>
      </c>
    </row>
    <row r="211" spans="1:18" ht="12.75">
      <c r="A211" s="10" t="s">
        <v>674</v>
      </c>
      <c r="B211" s="10" t="s">
        <v>1659</v>
      </c>
      <c r="C211" s="10" t="str">
        <f t="shared" si="20"/>
        <v>63-6512</v>
      </c>
      <c r="D211" s="23" t="s">
        <v>672</v>
      </c>
      <c r="E211" s="36">
        <v>29569.597530942599</v>
      </c>
      <c r="F211" s="36">
        <v>29569.597530942599</v>
      </c>
      <c r="G211" s="36">
        <v>29569.597530942599</v>
      </c>
      <c r="H211" s="36">
        <v>31465.519387287608</v>
      </c>
      <c r="I211" s="36">
        <v>31465.519387287608</v>
      </c>
      <c r="J211" s="36">
        <v>31465.519387287608</v>
      </c>
      <c r="K211" s="36">
        <v>31465.519387287608</v>
      </c>
      <c r="L211" s="36">
        <v>31465.519387287608</v>
      </c>
      <c r="M211" s="36">
        <v>31465.519387287608</v>
      </c>
      <c r="N211" s="36">
        <v>31465.519387287608</v>
      </c>
      <c r="O211" s="36">
        <v>31465.519387287608</v>
      </c>
      <c r="P211" s="36">
        <v>31465.519387287608</v>
      </c>
      <c r="Q211" s="13">
        <f t="shared" si="21"/>
        <v>371898.46707841626</v>
      </c>
      <c r="R211" s="6">
        <f t="shared" si="22"/>
        <v>1</v>
      </c>
    </row>
    <row r="212" spans="1:18" ht="12.75">
      <c r="A212" s="10" t="s">
        <v>745</v>
      </c>
      <c r="B212" s="10">
        <v>3582</v>
      </c>
      <c r="C212" s="10" t="str">
        <f t="shared" ref="C212:C243" si="23">A212&amp;"-"&amp;B212</f>
        <v>64-3582</v>
      </c>
      <c r="D212" s="23" t="s">
        <v>502</v>
      </c>
      <c r="E212" s="36">
        <v>52774.939331499823</v>
      </c>
      <c r="F212" s="36">
        <v>52774.939331499823</v>
      </c>
      <c r="G212" s="36">
        <v>52774.939331499823</v>
      </c>
      <c r="H212" s="36">
        <v>56158.724343831127</v>
      </c>
      <c r="I212" s="36">
        <v>56158.724343831127</v>
      </c>
      <c r="J212" s="36">
        <v>56158.724343831127</v>
      </c>
      <c r="K212" s="36">
        <v>56158.724343831127</v>
      </c>
      <c r="L212" s="36">
        <v>56158.724343831127</v>
      </c>
      <c r="M212" s="36">
        <v>56158.724343831127</v>
      </c>
      <c r="N212" s="36">
        <v>56158.724343831127</v>
      </c>
      <c r="O212" s="36">
        <v>56158.724343831127</v>
      </c>
      <c r="P212" s="36">
        <v>56158.724343831127</v>
      </c>
      <c r="Q212" s="13">
        <f t="shared" si="21"/>
        <v>663753.33708897978</v>
      </c>
      <c r="R212" s="6">
        <f t="shared" si="22"/>
        <v>1</v>
      </c>
    </row>
    <row r="213" spans="1:18" ht="12.75">
      <c r="A213" s="10" t="s">
        <v>745</v>
      </c>
      <c r="B213" s="10" t="s">
        <v>1664</v>
      </c>
      <c r="C213" s="10" t="str">
        <f t="shared" si="23"/>
        <v>64-4104</v>
      </c>
      <c r="D213" s="23" t="s">
        <v>759</v>
      </c>
      <c r="E213" s="36">
        <v>491964.41153274354</v>
      </c>
      <c r="F213" s="36">
        <v>491964.41153274354</v>
      </c>
      <c r="G213" s="36">
        <v>491964.41153274354</v>
      </c>
      <c r="H213" s="36">
        <v>523507.82633210975</v>
      </c>
      <c r="I213" s="36">
        <v>523507.82633210975</v>
      </c>
      <c r="J213" s="36">
        <v>523507.82633210975</v>
      </c>
      <c r="K213" s="36">
        <v>523507.82633210975</v>
      </c>
      <c r="L213" s="36">
        <v>523507.82633210975</v>
      </c>
      <c r="M213" s="36">
        <v>523507.82633210975</v>
      </c>
      <c r="N213" s="36">
        <v>523507.82633210975</v>
      </c>
      <c r="O213" s="36">
        <v>523507.82633210975</v>
      </c>
      <c r="P213" s="36">
        <v>523507.82633210975</v>
      </c>
      <c r="Q213" s="13">
        <f t="shared" si="21"/>
        <v>6187463.6715872195</v>
      </c>
      <c r="R213" s="6">
        <f t="shared" si="22"/>
        <v>1</v>
      </c>
    </row>
    <row r="214" spans="1:18" ht="12.75">
      <c r="A214" s="10" t="s">
        <v>745</v>
      </c>
      <c r="B214" s="10" t="s">
        <v>1665</v>
      </c>
      <c r="C214" s="10" t="str">
        <f t="shared" si="23"/>
        <v>64-6985</v>
      </c>
      <c r="D214" s="23" t="s">
        <v>760</v>
      </c>
      <c r="E214" s="36">
        <v>75701.147108794525</v>
      </c>
      <c r="F214" s="36">
        <v>75701.147108794525</v>
      </c>
      <c r="G214" s="36">
        <v>75701.147108794525</v>
      </c>
      <c r="H214" s="36">
        <v>80554.897965692871</v>
      </c>
      <c r="I214" s="36">
        <v>80554.897965692871</v>
      </c>
      <c r="J214" s="36">
        <v>80554.897965692871</v>
      </c>
      <c r="K214" s="36">
        <v>80554.897965692871</v>
      </c>
      <c r="L214" s="36">
        <v>80554.897965692871</v>
      </c>
      <c r="M214" s="36">
        <v>80554.897965692871</v>
      </c>
      <c r="N214" s="36">
        <v>80554.897965692871</v>
      </c>
      <c r="O214" s="36">
        <v>80554.897965692871</v>
      </c>
      <c r="P214" s="36">
        <v>80554.897965692871</v>
      </c>
      <c r="Q214" s="13">
        <f t="shared" si="21"/>
        <v>952097.52301761962</v>
      </c>
      <c r="R214" s="6">
        <f t="shared" si="22"/>
        <v>1</v>
      </c>
    </row>
    <row r="215" spans="1:18" ht="12.75">
      <c r="A215" s="10" t="s">
        <v>762</v>
      </c>
      <c r="B215" s="10" t="s">
        <v>1666</v>
      </c>
      <c r="C215" s="10" t="str">
        <f t="shared" si="23"/>
        <v>65-2511</v>
      </c>
      <c r="D215" s="23" t="s">
        <v>770</v>
      </c>
      <c r="E215" s="36">
        <v>179901.87799269203</v>
      </c>
      <c r="F215" s="36">
        <v>179901.87799269203</v>
      </c>
      <c r="G215" s="36">
        <v>179901.87799269203</v>
      </c>
      <c r="H215" s="36">
        <v>191436.69520239325</v>
      </c>
      <c r="I215" s="36">
        <v>191436.69520239325</v>
      </c>
      <c r="J215" s="36">
        <v>191436.69520239325</v>
      </c>
      <c r="K215" s="36">
        <v>191436.69520239325</v>
      </c>
      <c r="L215" s="36">
        <v>191436.69520239325</v>
      </c>
      <c r="M215" s="36">
        <v>191436.69520239325</v>
      </c>
      <c r="N215" s="36">
        <v>191436.69520239325</v>
      </c>
      <c r="O215" s="36">
        <v>191436.69520239325</v>
      </c>
      <c r="P215" s="36">
        <v>191436.69520239325</v>
      </c>
      <c r="Q215" s="13">
        <f t="shared" si="21"/>
        <v>2262635.8907996151</v>
      </c>
      <c r="R215" s="6">
        <f t="shared" si="22"/>
        <v>1</v>
      </c>
    </row>
    <row r="216" spans="1:18" ht="12.75">
      <c r="A216" s="10" t="s">
        <v>762</v>
      </c>
      <c r="B216" s="10" t="s">
        <v>1668</v>
      </c>
      <c r="C216" s="10" t="str">
        <f t="shared" si="23"/>
        <v>65-3978</v>
      </c>
      <c r="D216" s="23" t="s">
        <v>1379</v>
      </c>
      <c r="E216" s="36">
        <v>49043.847887224176</v>
      </c>
      <c r="F216" s="36">
        <v>49043.847887224176</v>
      </c>
      <c r="G216" s="36">
        <v>49043.847887224176</v>
      </c>
      <c r="H216" s="36">
        <v>52188.405503584945</v>
      </c>
      <c r="I216" s="36">
        <v>52188.405503584945</v>
      </c>
      <c r="J216" s="36">
        <v>52188.405503584945</v>
      </c>
      <c r="K216" s="36">
        <v>52188.405503584945</v>
      </c>
      <c r="L216" s="36">
        <v>52188.405503584945</v>
      </c>
      <c r="M216" s="36">
        <v>52188.405503584945</v>
      </c>
      <c r="N216" s="36">
        <v>52188.405503584945</v>
      </c>
      <c r="O216" s="36">
        <v>52188.405503584945</v>
      </c>
      <c r="P216" s="36">
        <v>52188.405503584945</v>
      </c>
      <c r="Q216" s="13">
        <f t="shared" si="21"/>
        <v>616827.19319393719</v>
      </c>
      <c r="R216" s="6">
        <f t="shared" si="22"/>
        <v>1</v>
      </c>
    </row>
    <row r="217" spans="1:18" ht="12.75">
      <c r="A217" s="10" t="s">
        <v>774</v>
      </c>
      <c r="B217" s="10" t="s">
        <v>1566</v>
      </c>
      <c r="C217" s="10" t="str">
        <f t="shared" si="23"/>
        <v>66-4995</v>
      </c>
      <c r="D217" s="23" t="s">
        <v>276</v>
      </c>
      <c r="E217" s="36">
        <v>83944.905262480854</v>
      </c>
      <c r="F217" s="36">
        <v>83944.905262480854</v>
      </c>
      <c r="G217" s="36">
        <v>83944.905262480854</v>
      </c>
      <c r="H217" s="36">
        <v>89327.223383294142</v>
      </c>
      <c r="I217" s="36">
        <v>89327.223383294142</v>
      </c>
      <c r="J217" s="36">
        <v>89327.223383294142</v>
      </c>
      <c r="K217" s="36">
        <v>89327.223383294142</v>
      </c>
      <c r="L217" s="36">
        <v>89327.223383294142</v>
      </c>
      <c r="M217" s="36">
        <v>89327.223383294142</v>
      </c>
      <c r="N217" s="36">
        <v>89327.223383294142</v>
      </c>
      <c r="O217" s="36">
        <v>89327.223383294142</v>
      </c>
      <c r="P217" s="36">
        <v>89327.223383294142</v>
      </c>
      <c r="Q217" s="13">
        <f t="shared" si="21"/>
        <v>1055779.7262370901</v>
      </c>
      <c r="R217" s="6">
        <f t="shared" si="22"/>
        <v>1</v>
      </c>
    </row>
    <row r="218" spans="1:18" ht="12.75">
      <c r="A218" s="10" t="s">
        <v>774</v>
      </c>
      <c r="B218" s="10" t="s">
        <v>1597</v>
      </c>
      <c r="C218" s="10" t="str">
        <f t="shared" si="23"/>
        <v>66-5508</v>
      </c>
      <c r="D218" s="23" t="s">
        <v>422</v>
      </c>
      <c r="E218" s="36">
        <v>30937.354244928934</v>
      </c>
      <c r="F218" s="36">
        <v>30937.354244928934</v>
      </c>
      <c r="G218" s="36">
        <v>30937.354244928934</v>
      </c>
      <c r="H218" s="36">
        <v>32920.97292722822</v>
      </c>
      <c r="I218" s="36">
        <v>32920.97292722822</v>
      </c>
      <c r="J218" s="36">
        <v>32920.97292722822</v>
      </c>
      <c r="K218" s="36">
        <v>32920.97292722822</v>
      </c>
      <c r="L218" s="36">
        <v>32920.97292722822</v>
      </c>
      <c r="M218" s="36">
        <v>32920.97292722822</v>
      </c>
      <c r="N218" s="36">
        <v>32920.97292722822</v>
      </c>
      <c r="O218" s="36">
        <v>32920.97292722822</v>
      </c>
      <c r="P218" s="36">
        <v>32920.97292722822</v>
      </c>
      <c r="Q218" s="13">
        <f t="shared" si="21"/>
        <v>389100.81907984073</v>
      </c>
      <c r="R218" s="6">
        <f t="shared" si="22"/>
        <v>1</v>
      </c>
    </row>
    <row r="219" spans="1:18" ht="12.75">
      <c r="A219" s="10" t="s">
        <v>774</v>
      </c>
      <c r="B219" s="10" t="s">
        <v>1670</v>
      </c>
      <c r="C219" s="10" t="str">
        <f t="shared" si="23"/>
        <v>66-5751</v>
      </c>
      <c r="D219" s="23" t="s">
        <v>782</v>
      </c>
      <c r="E219" s="36">
        <v>52207.366817532711</v>
      </c>
      <c r="F219" s="36">
        <v>52207.366817532711</v>
      </c>
      <c r="G219" s="36">
        <v>52207.366817532711</v>
      </c>
      <c r="H219" s="36">
        <v>55554.760629978213</v>
      </c>
      <c r="I219" s="36">
        <v>55554.760629978213</v>
      </c>
      <c r="J219" s="36">
        <v>55554.760629978213</v>
      </c>
      <c r="K219" s="36">
        <v>55554.760629978213</v>
      </c>
      <c r="L219" s="36">
        <v>55554.760629978213</v>
      </c>
      <c r="M219" s="36">
        <v>55554.760629978213</v>
      </c>
      <c r="N219" s="36">
        <v>55554.760629978213</v>
      </c>
      <c r="O219" s="36">
        <v>55554.760629978213</v>
      </c>
      <c r="P219" s="36">
        <v>55554.760629978213</v>
      </c>
      <c r="Q219" s="13">
        <f t="shared" si="21"/>
        <v>656614.94612240209</v>
      </c>
      <c r="R219" s="6">
        <f t="shared" si="22"/>
        <v>1</v>
      </c>
    </row>
    <row r="220" spans="1:18" ht="12.75">
      <c r="A220" s="10" t="s">
        <v>784</v>
      </c>
      <c r="B220" s="10" t="s">
        <v>1671</v>
      </c>
      <c r="C220" s="10" t="str">
        <f t="shared" si="23"/>
        <v>67-4033</v>
      </c>
      <c r="D220" s="23" t="s">
        <v>450</v>
      </c>
      <c r="E220" s="36">
        <v>56915.427343227151</v>
      </c>
      <c r="F220" s="36">
        <v>56915.427343227151</v>
      </c>
      <c r="G220" s="36">
        <v>56915.427343227151</v>
      </c>
      <c r="H220" s="36">
        <v>60564.689141610543</v>
      </c>
      <c r="I220" s="36">
        <v>60564.689141610543</v>
      </c>
      <c r="J220" s="36">
        <v>60564.689141610543</v>
      </c>
      <c r="K220" s="36">
        <v>60564.689141610543</v>
      </c>
      <c r="L220" s="36">
        <v>60564.689141610543</v>
      </c>
      <c r="M220" s="36">
        <v>60564.689141610543</v>
      </c>
      <c r="N220" s="36">
        <v>60564.689141610543</v>
      </c>
      <c r="O220" s="36">
        <v>60564.689141610543</v>
      </c>
      <c r="P220" s="36">
        <v>60564.689141610543</v>
      </c>
      <c r="Q220" s="13">
        <f t="shared" si="21"/>
        <v>715828.48430417618</v>
      </c>
      <c r="R220" s="6">
        <f t="shared" si="22"/>
        <v>1</v>
      </c>
    </row>
    <row r="221" spans="1:18" ht="12.75">
      <c r="A221" s="10" t="s">
        <v>784</v>
      </c>
      <c r="B221" s="10" t="s">
        <v>1672</v>
      </c>
      <c r="C221" s="10" t="str">
        <f t="shared" si="23"/>
        <v>67-6987</v>
      </c>
      <c r="D221" s="23" t="s">
        <v>795</v>
      </c>
      <c r="E221" s="36">
        <v>57203.865833931748</v>
      </c>
      <c r="F221" s="36">
        <v>57203.865833931748</v>
      </c>
      <c r="G221" s="36">
        <v>57203.865833931748</v>
      </c>
      <c r="H221" s="36">
        <v>60871.621520781679</v>
      </c>
      <c r="I221" s="36">
        <v>60871.621520781679</v>
      </c>
      <c r="J221" s="36">
        <v>60871.621520781679</v>
      </c>
      <c r="K221" s="36">
        <v>60871.621520781679</v>
      </c>
      <c r="L221" s="36">
        <v>60871.621520781679</v>
      </c>
      <c r="M221" s="36">
        <v>60871.621520781679</v>
      </c>
      <c r="N221" s="36">
        <v>60871.621520781679</v>
      </c>
      <c r="O221" s="36">
        <v>60871.621520781679</v>
      </c>
      <c r="P221" s="36">
        <v>60871.621520781679</v>
      </c>
      <c r="Q221" s="13">
        <f t="shared" si="21"/>
        <v>719456.19118883018</v>
      </c>
      <c r="R221" s="6">
        <f t="shared" si="22"/>
        <v>1</v>
      </c>
    </row>
    <row r="222" spans="1:18" ht="12.75">
      <c r="A222" s="10" t="s">
        <v>784</v>
      </c>
      <c r="B222" s="10" t="s">
        <v>1674</v>
      </c>
      <c r="C222" s="10" t="str">
        <f t="shared" si="23"/>
        <v>67-7002</v>
      </c>
      <c r="D222" s="23" t="s">
        <v>797</v>
      </c>
      <c r="E222" s="36">
        <v>17957.622163221906</v>
      </c>
      <c r="F222" s="36">
        <v>17957.622163221906</v>
      </c>
      <c r="G222" s="36">
        <v>17957.622163221906</v>
      </c>
      <c r="H222" s="36">
        <v>19109.015864526456</v>
      </c>
      <c r="I222" s="36">
        <v>19109.015864526456</v>
      </c>
      <c r="J222" s="36">
        <v>19109.015864526456</v>
      </c>
      <c r="K222" s="36">
        <v>19109.015864526456</v>
      </c>
      <c r="L222" s="36">
        <v>19109.015864526456</v>
      </c>
      <c r="M222" s="36">
        <v>19109.015864526456</v>
      </c>
      <c r="N222" s="36">
        <v>19109.015864526456</v>
      </c>
      <c r="O222" s="36">
        <v>19109.015864526456</v>
      </c>
      <c r="P222" s="36">
        <v>19109.015864526456</v>
      </c>
      <c r="Q222" s="13">
        <f t="shared" si="21"/>
        <v>225854.0092704038</v>
      </c>
      <c r="R222" s="6">
        <f t="shared" si="22"/>
        <v>1</v>
      </c>
    </row>
    <row r="223" spans="1:18" ht="12.75">
      <c r="A223" s="10" t="s">
        <v>799</v>
      </c>
      <c r="B223" s="10" t="s">
        <v>1675</v>
      </c>
      <c r="C223" s="10" t="str">
        <f t="shared" si="23"/>
        <v>68-0081</v>
      </c>
      <c r="D223" s="23" t="s">
        <v>802</v>
      </c>
      <c r="E223" s="36">
        <v>106322.1494606926</v>
      </c>
      <c r="F223" s="36">
        <v>106322.1494606926</v>
      </c>
      <c r="G223" s="36">
        <v>106322.1494606926</v>
      </c>
      <c r="H223" s="36">
        <v>113139.23538028177</v>
      </c>
      <c r="I223" s="36">
        <v>113139.23538028177</v>
      </c>
      <c r="J223" s="36">
        <v>113139.23538028177</v>
      </c>
      <c r="K223" s="36">
        <v>113139.23538028177</v>
      </c>
      <c r="L223" s="36">
        <v>113139.23538028177</v>
      </c>
      <c r="M223" s="36">
        <v>113139.23538028177</v>
      </c>
      <c r="N223" s="36">
        <v>113139.23538028177</v>
      </c>
      <c r="O223" s="36">
        <v>113139.23538028177</v>
      </c>
      <c r="P223" s="36">
        <v>113139.23538028177</v>
      </c>
      <c r="Q223" s="13">
        <f t="shared" si="21"/>
        <v>1337219.5668046137</v>
      </c>
      <c r="R223" s="6">
        <f t="shared" si="22"/>
        <v>1</v>
      </c>
    </row>
    <row r="224" spans="1:18" ht="12.75">
      <c r="A224" s="10" t="s">
        <v>804</v>
      </c>
      <c r="B224" s="10" t="s">
        <v>1677</v>
      </c>
      <c r="C224" s="10" t="str">
        <f t="shared" si="23"/>
        <v>69-5463</v>
      </c>
      <c r="D224" s="23" t="s">
        <v>812</v>
      </c>
      <c r="E224" s="36">
        <v>99846.240121002207</v>
      </c>
      <c r="F224" s="36">
        <v>99846.240121002207</v>
      </c>
      <c r="G224" s="36">
        <v>99846.240121002207</v>
      </c>
      <c r="H224" s="36">
        <v>106248.10841566497</v>
      </c>
      <c r="I224" s="36">
        <v>106248.10841566497</v>
      </c>
      <c r="J224" s="36">
        <v>106248.10841566497</v>
      </c>
      <c r="K224" s="36">
        <v>106248.10841566497</v>
      </c>
      <c r="L224" s="36">
        <v>106248.10841566497</v>
      </c>
      <c r="M224" s="36">
        <v>106248.10841566497</v>
      </c>
      <c r="N224" s="36">
        <v>106248.10841566497</v>
      </c>
      <c r="O224" s="36">
        <v>106248.10841566497</v>
      </c>
      <c r="P224" s="36">
        <v>106248.10841566497</v>
      </c>
      <c r="Q224" s="13">
        <f t="shared" si="21"/>
        <v>1255771.6961039912</v>
      </c>
      <c r="R224" s="6">
        <f t="shared" si="22"/>
        <v>1</v>
      </c>
    </row>
    <row r="225" spans="1:18" ht="12.75">
      <c r="A225" s="10" t="s">
        <v>804</v>
      </c>
      <c r="B225" s="10" t="s">
        <v>1678</v>
      </c>
      <c r="C225" s="10" t="str">
        <f t="shared" si="23"/>
        <v>69-6165</v>
      </c>
      <c r="D225" s="23" t="s">
        <v>813</v>
      </c>
      <c r="E225" s="36">
        <v>18097.189174853163</v>
      </c>
      <c r="F225" s="36">
        <v>18097.189174853163</v>
      </c>
      <c r="G225" s="36">
        <v>18097.189174853163</v>
      </c>
      <c r="H225" s="36">
        <v>19257.531531867335</v>
      </c>
      <c r="I225" s="36">
        <v>19257.531531867335</v>
      </c>
      <c r="J225" s="36">
        <v>19257.531531867335</v>
      </c>
      <c r="K225" s="36">
        <v>19257.531531867335</v>
      </c>
      <c r="L225" s="36">
        <v>19257.531531867335</v>
      </c>
      <c r="M225" s="36">
        <v>19257.531531867335</v>
      </c>
      <c r="N225" s="36">
        <v>19257.531531867335</v>
      </c>
      <c r="O225" s="36">
        <v>19257.531531867335</v>
      </c>
      <c r="P225" s="36">
        <v>19257.531531867335</v>
      </c>
      <c r="Q225" s="13">
        <f t="shared" si="21"/>
        <v>227609.35131136552</v>
      </c>
      <c r="R225" s="6">
        <f t="shared" si="22"/>
        <v>1</v>
      </c>
    </row>
    <row r="226" spans="1:18" ht="12.75">
      <c r="A226" s="10" t="s">
        <v>804</v>
      </c>
      <c r="B226" s="10" t="s">
        <v>1407</v>
      </c>
      <c r="C226" s="10" t="str">
        <f t="shared" si="23"/>
        <v>69-6651</v>
      </c>
      <c r="D226" s="23" t="s">
        <v>698</v>
      </c>
      <c r="E226" s="36">
        <v>26145.55351225573</v>
      </c>
      <c r="F226" s="36">
        <v>26145.55351225573</v>
      </c>
      <c r="G226" s="36">
        <v>26145.55351225573</v>
      </c>
      <c r="H226" s="36">
        <v>27821.935015191368</v>
      </c>
      <c r="I226" s="36">
        <v>27821.935015191368</v>
      </c>
      <c r="J226" s="36">
        <v>27821.935015191368</v>
      </c>
      <c r="K226" s="36">
        <v>27821.935015191368</v>
      </c>
      <c r="L226" s="36">
        <v>27821.935015191368</v>
      </c>
      <c r="M226" s="36">
        <v>27821.935015191368</v>
      </c>
      <c r="N226" s="36">
        <v>27821.935015191368</v>
      </c>
      <c r="O226" s="36">
        <v>27821.935015191368</v>
      </c>
      <c r="P226" s="36">
        <v>27821.935015191368</v>
      </c>
      <c r="Q226" s="13">
        <f t="shared" si="21"/>
        <v>328834.0756734896</v>
      </c>
      <c r="R226" s="6">
        <f t="shared" si="22"/>
        <v>1</v>
      </c>
    </row>
    <row r="227" spans="1:18" ht="12.75">
      <c r="A227" s="10" t="s">
        <v>815</v>
      </c>
      <c r="B227" s="10" t="s">
        <v>1645</v>
      </c>
      <c r="C227" s="10" t="str">
        <f t="shared" si="23"/>
        <v>70-3841</v>
      </c>
      <c r="D227" s="23" t="s">
        <v>620</v>
      </c>
      <c r="E227" s="36">
        <v>64433.437036430929</v>
      </c>
      <c r="F227" s="36">
        <v>64433.437036430929</v>
      </c>
      <c r="G227" s="36">
        <v>64433.437036430929</v>
      </c>
      <c r="H227" s="36">
        <v>68564.733089039233</v>
      </c>
      <c r="I227" s="36">
        <v>68564.733089039233</v>
      </c>
      <c r="J227" s="36">
        <v>68564.733089039233</v>
      </c>
      <c r="K227" s="36">
        <v>68564.733089039233</v>
      </c>
      <c r="L227" s="36">
        <v>68564.733089039233</v>
      </c>
      <c r="M227" s="36">
        <v>68564.733089039233</v>
      </c>
      <c r="N227" s="36">
        <v>68564.733089039233</v>
      </c>
      <c r="O227" s="36">
        <v>68564.733089039233</v>
      </c>
      <c r="P227" s="36">
        <v>68564.733089039233</v>
      </c>
      <c r="Q227" s="13">
        <f t="shared" si="21"/>
        <v>810382.90891064575</v>
      </c>
      <c r="R227" s="6">
        <f t="shared" si="22"/>
        <v>1</v>
      </c>
    </row>
    <row r="228" spans="1:18" ht="12.75">
      <c r="A228" s="10" t="s">
        <v>815</v>
      </c>
      <c r="B228" s="10" t="s">
        <v>1680</v>
      </c>
      <c r="C228" s="10" t="str">
        <f t="shared" si="23"/>
        <v>70-4581</v>
      </c>
      <c r="D228" s="23" t="s">
        <v>824</v>
      </c>
      <c r="E228" s="36">
        <v>428424.20337075269</v>
      </c>
      <c r="F228" s="36">
        <v>428424.20337075269</v>
      </c>
      <c r="G228" s="36">
        <v>428424.20337075269</v>
      </c>
      <c r="H228" s="36">
        <v>455893.59351405216</v>
      </c>
      <c r="I228" s="36">
        <v>455893.59351405216</v>
      </c>
      <c r="J228" s="36">
        <v>455893.59351405216</v>
      </c>
      <c r="K228" s="36">
        <v>455893.59351405216</v>
      </c>
      <c r="L228" s="36">
        <v>455893.59351405216</v>
      </c>
      <c r="M228" s="36">
        <v>455893.59351405216</v>
      </c>
      <c r="N228" s="36">
        <v>455893.59351405216</v>
      </c>
      <c r="O228" s="36">
        <v>455893.59351405216</v>
      </c>
      <c r="P228" s="36">
        <v>455893.59351405216</v>
      </c>
      <c r="Q228" s="13">
        <f t="shared" si="21"/>
        <v>5388314.9517387273</v>
      </c>
      <c r="R228" s="6">
        <f t="shared" si="22"/>
        <v>1</v>
      </c>
    </row>
    <row r="229" spans="1:18" ht="12.75">
      <c r="A229" s="10" t="s">
        <v>815</v>
      </c>
      <c r="B229" s="10" t="s">
        <v>1490</v>
      </c>
      <c r="C229" s="10" t="str">
        <f t="shared" si="23"/>
        <v>70-6975</v>
      </c>
      <c r="D229" s="23" t="s">
        <v>191</v>
      </c>
      <c r="E229" s="36">
        <v>114919.4773771781</v>
      </c>
      <c r="F229" s="36">
        <v>114919.4773771781</v>
      </c>
      <c r="G229" s="36">
        <v>114919.4773771781</v>
      </c>
      <c r="H229" s="36">
        <v>122287.80048847992</v>
      </c>
      <c r="I229" s="36">
        <v>122287.80048847992</v>
      </c>
      <c r="J229" s="36">
        <v>122287.80048847992</v>
      </c>
      <c r="K229" s="36">
        <v>122287.80048847992</v>
      </c>
      <c r="L229" s="36">
        <v>122287.80048847992</v>
      </c>
      <c r="M229" s="36">
        <v>122287.80048847992</v>
      </c>
      <c r="N229" s="36">
        <v>122287.80048847992</v>
      </c>
      <c r="O229" s="36">
        <v>122287.80048847992</v>
      </c>
      <c r="P229" s="36">
        <v>122287.80048847992</v>
      </c>
      <c r="Q229" s="13">
        <f t="shared" si="21"/>
        <v>1445348.6365278536</v>
      </c>
      <c r="R229" s="6">
        <f t="shared" si="22"/>
        <v>1</v>
      </c>
    </row>
    <row r="230" spans="1:18" ht="12.75">
      <c r="A230" s="10" t="s">
        <v>815</v>
      </c>
      <c r="B230" s="10" t="s">
        <v>1491</v>
      </c>
      <c r="C230" s="10" t="str">
        <f t="shared" si="23"/>
        <v>70-7038</v>
      </c>
      <c r="D230" s="23" t="s">
        <v>192</v>
      </c>
      <c r="E230" s="36">
        <v>78464.573939093432</v>
      </c>
      <c r="F230" s="36">
        <v>78464.573939093432</v>
      </c>
      <c r="G230" s="36">
        <v>78464.573939093432</v>
      </c>
      <c r="H230" s="36">
        <v>83495.50817904227</v>
      </c>
      <c r="I230" s="36">
        <v>83495.50817904227</v>
      </c>
      <c r="J230" s="36">
        <v>83495.50817904227</v>
      </c>
      <c r="K230" s="36">
        <v>83495.50817904227</v>
      </c>
      <c r="L230" s="36">
        <v>83495.50817904227</v>
      </c>
      <c r="M230" s="36">
        <v>83495.50817904227</v>
      </c>
      <c r="N230" s="36">
        <v>83495.50817904227</v>
      </c>
      <c r="O230" s="36">
        <v>83495.50817904227</v>
      </c>
      <c r="P230" s="36">
        <v>83495.50817904227</v>
      </c>
      <c r="Q230" s="13">
        <f t="shared" si="21"/>
        <v>986853.29542866058</v>
      </c>
      <c r="R230" s="6">
        <f t="shared" si="22"/>
        <v>1</v>
      </c>
    </row>
    <row r="231" spans="1:18" ht="12.75">
      <c r="A231" s="10" t="s">
        <v>826</v>
      </c>
      <c r="B231" s="10" t="s">
        <v>1681</v>
      </c>
      <c r="C231" s="10" t="str">
        <f t="shared" si="23"/>
        <v>71-2862</v>
      </c>
      <c r="D231" s="23" t="s">
        <v>835</v>
      </c>
      <c r="E231" s="36">
        <v>59809.116717715231</v>
      </c>
      <c r="F231" s="36">
        <v>59809.116717715231</v>
      </c>
      <c r="G231" s="36">
        <v>59809.116717715231</v>
      </c>
      <c r="H231" s="36">
        <v>63643.913977811426</v>
      </c>
      <c r="I231" s="36">
        <v>63643.913977811426</v>
      </c>
      <c r="J231" s="36">
        <v>63643.913977811426</v>
      </c>
      <c r="K231" s="36">
        <v>63643.913977811426</v>
      </c>
      <c r="L231" s="36">
        <v>63643.913977811426</v>
      </c>
      <c r="M231" s="36">
        <v>63643.913977811426</v>
      </c>
      <c r="N231" s="36">
        <v>63643.913977811426</v>
      </c>
      <c r="O231" s="36">
        <v>63643.913977811426</v>
      </c>
      <c r="P231" s="36">
        <v>63643.913977811426</v>
      </c>
      <c r="Q231" s="13">
        <f t="shared" si="21"/>
        <v>752222.57595344854</v>
      </c>
      <c r="R231" s="6">
        <f t="shared" si="22"/>
        <v>1</v>
      </c>
    </row>
    <row r="232" spans="1:18" ht="12.75">
      <c r="A232" s="10" t="s">
        <v>826</v>
      </c>
      <c r="B232" s="10">
        <v>5157</v>
      </c>
      <c r="C232" s="10" t="str">
        <f t="shared" si="23"/>
        <v>71-5157</v>
      </c>
      <c r="D232" s="23" t="s">
        <v>1502</v>
      </c>
      <c r="E232" s="36">
        <v>50886.132440756795</v>
      </c>
      <c r="F232" s="36">
        <v>50886.132440756795</v>
      </c>
      <c r="G232" s="36">
        <v>50886.132440756795</v>
      </c>
      <c r="H232" s="36">
        <v>54148.812312484552</v>
      </c>
      <c r="I232" s="36">
        <v>54148.812312484552</v>
      </c>
      <c r="J232" s="36">
        <v>54148.812312484552</v>
      </c>
      <c r="K232" s="36">
        <v>54148.812312484552</v>
      </c>
      <c r="L232" s="36">
        <v>54148.812312484552</v>
      </c>
      <c r="M232" s="36">
        <v>54148.812312484552</v>
      </c>
      <c r="N232" s="36">
        <v>54148.812312484552</v>
      </c>
      <c r="O232" s="36">
        <v>54148.812312484552</v>
      </c>
      <c r="P232" s="36">
        <v>54148.812312484552</v>
      </c>
      <c r="Q232" s="13">
        <f t="shared" si="21"/>
        <v>639997.70813463139</v>
      </c>
      <c r="R232" s="6">
        <f t="shared" si="22"/>
        <v>1</v>
      </c>
    </row>
    <row r="233" spans="1:18" ht="12.75">
      <c r="A233" s="10" t="s">
        <v>826</v>
      </c>
      <c r="B233" s="10" t="s">
        <v>1653</v>
      </c>
      <c r="C233" s="10" t="str">
        <f t="shared" si="23"/>
        <v>71-5949</v>
      </c>
      <c r="D233" s="23" t="s">
        <v>645</v>
      </c>
      <c r="E233" s="36">
        <v>103875.07452342456</v>
      </c>
      <c r="F233" s="36">
        <v>103875.07452342456</v>
      </c>
      <c r="G233" s="36">
        <v>103875.07452342456</v>
      </c>
      <c r="H233" s="36">
        <v>110535.2606795717</v>
      </c>
      <c r="I233" s="36">
        <v>110535.2606795717</v>
      </c>
      <c r="J233" s="36">
        <v>110535.2606795717</v>
      </c>
      <c r="K233" s="36">
        <v>110535.2606795717</v>
      </c>
      <c r="L233" s="36">
        <v>110535.2606795717</v>
      </c>
      <c r="M233" s="36">
        <v>110535.2606795717</v>
      </c>
      <c r="N233" s="36">
        <v>110535.2606795717</v>
      </c>
      <c r="O233" s="36">
        <v>110535.2606795717</v>
      </c>
      <c r="P233" s="36">
        <v>110535.2606795717</v>
      </c>
      <c r="Q233" s="13">
        <f t="shared" si="21"/>
        <v>1306442.5696864186</v>
      </c>
      <c r="R233" s="6">
        <f t="shared" si="22"/>
        <v>1</v>
      </c>
    </row>
    <row r="234" spans="1:18" ht="12.75">
      <c r="A234" s="10" t="s">
        <v>838</v>
      </c>
      <c r="B234" s="10" t="s">
        <v>1683</v>
      </c>
      <c r="C234" s="10" t="str">
        <f t="shared" si="23"/>
        <v>72-5994</v>
      </c>
      <c r="D234" s="23" t="s">
        <v>843</v>
      </c>
      <c r="E234" s="36">
        <v>66061.718838795612</v>
      </c>
      <c r="F234" s="36">
        <v>66061.718838795612</v>
      </c>
      <c r="G234" s="36">
        <v>66061.718838795612</v>
      </c>
      <c r="H234" s="36">
        <v>70297.415874682818</v>
      </c>
      <c r="I234" s="36">
        <v>70297.415874682818</v>
      </c>
      <c r="J234" s="36">
        <v>70297.415874682818</v>
      </c>
      <c r="K234" s="36">
        <v>70297.415874682818</v>
      </c>
      <c r="L234" s="36">
        <v>70297.415874682818</v>
      </c>
      <c r="M234" s="36">
        <v>70297.415874682818</v>
      </c>
      <c r="N234" s="36">
        <v>70297.415874682818</v>
      </c>
      <c r="O234" s="36">
        <v>70297.415874682818</v>
      </c>
      <c r="P234" s="36">
        <v>70297.415874682818</v>
      </c>
      <c r="Q234" s="13">
        <f t="shared" si="21"/>
        <v>830861.89938853227</v>
      </c>
      <c r="R234" s="6">
        <f t="shared" si="22"/>
        <v>1</v>
      </c>
    </row>
    <row r="235" spans="1:18" ht="12.75">
      <c r="A235" s="10" t="s">
        <v>845</v>
      </c>
      <c r="B235" s="10" t="s">
        <v>1684</v>
      </c>
      <c r="C235" s="10" t="str">
        <f t="shared" si="23"/>
        <v>73-1197</v>
      </c>
      <c r="D235" s="23" t="s">
        <v>855</v>
      </c>
      <c r="E235" s="36">
        <v>90085.853774256233</v>
      </c>
      <c r="F235" s="36">
        <v>90085.853774256233</v>
      </c>
      <c r="G235" s="36">
        <v>90085.853774256233</v>
      </c>
      <c r="H235" s="36">
        <v>95861.91274629283</v>
      </c>
      <c r="I235" s="36">
        <v>95861.91274629283</v>
      </c>
      <c r="J235" s="36">
        <v>95861.91274629283</v>
      </c>
      <c r="K235" s="36">
        <v>95861.91274629283</v>
      </c>
      <c r="L235" s="36">
        <v>95861.91274629283</v>
      </c>
      <c r="M235" s="36">
        <v>95861.91274629283</v>
      </c>
      <c r="N235" s="36">
        <v>95861.91274629283</v>
      </c>
      <c r="O235" s="36">
        <v>95861.91274629283</v>
      </c>
      <c r="P235" s="36">
        <v>95861.91274629283</v>
      </c>
      <c r="Q235" s="13">
        <f t="shared" si="21"/>
        <v>1133014.7760394039</v>
      </c>
      <c r="R235" s="6">
        <f t="shared" si="22"/>
        <v>1</v>
      </c>
    </row>
    <row r="236" spans="1:18" ht="12.75">
      <c r="A236" s="10" t="s">
        <v>845</v>
      </c>
      <c r="B236" s="10" t="s">
        <v>1676</v>
      </c>
      <c r="C236" s="10" t="str">
        <f t="shared" si="23"/>
        <v>73-2113</v>
      </c>
      <c r="D236" s="23" t="s">
        <v>811</v>
      </c>
      <c r="E236" s="36">
        <v>17064.393288781856</v>
      </c>
      <c r="F236" s="36">
        <v>17064.393288781856</v>
      </c>
      <c r="G236" s="36">
        <v>17064.393288781856</v>
      </c>
      <c r="H236" s="36">
        <v>18158.515593544831</v>
      </c>
      <c r="I236" s="36">
        <v>18158.515593544831</v>
      </c>
      <c r="J236" s="36">
        <v>18158.515593544831</v>
      </c>
      <c r="K236" s="36">
        <v>18158.515593544831</v>
      </c>
      <c r="L236" s="36">
        <v>18158.515593544831</v>
      </c>
      <c r="M236" s="36">
        <v>18158.515593544831</v>
      </c>
      <c r="N236" s="36">
        <v>18158.515593544831</v>
      </c>
      <c r="O236" s="36">
        <v>18158.515593544831</v>
      </c>
      <c r="P236" s="36">
        <v>18158.515593544831</v>
      </c>
      <c r="Q236" s="13">
        <f t="shared" si="21"/>
        <v>214619.82020824909</v>
      </c>
      <c r="R236" s="6">
        <f t="shared" si="22"/>
        <v>1</v>
      </c>
    </row>
    <row r="237" spans="1:18" ht="12.75">
      <c r="A237" s="10" t="s">
        <v>845</v>
      </c>
      <c r="B237" s="10" t="s">
        <v>1573</v>
      </c>
      <c r="C237" s="10" t="str">
        <f t="shared" si="23"/>
        <v>73-5976</v>
      </c>
      <c r="D237" s="23" t="s">
        <v>304</v>
      </c>
      <c r="E237" s="36">
        <v>96496.631841851995</v>
      </c>
      <c r="F237" s="36">
        <v>96496.631841851995</v>
      </c>
      <c r="G237" s="36">
        <v>96496.631841851995</v>
      </c>
      <c r="H237" s="36">
        <v>102683.73239948387</v>
      </c>
      <c r="I237" s="36">
        <v>102683.73239948387</v>
      </c>
      <c r="J237" s="36">
        <v>102683.73239948387</v>
      </c>
      <c r="K237" s="36">
        <v>102683.73239948387</v>
      </c>
      <c r="L237" s="36">
        <v>102683.73239948387</v>
      </c>
      <c r="M237" s="36">
        <v>102683.73239948387</v>
      </c>
      <c r="N237" s="36">
        <v>102683.73239948387</v>
      </c>
      <c r="O237" s="36">
        <v>102683.73239948387</v>
      </c>
      <c r="P237" s="36">
        <v>102683.73239948387</v>
      </c>
      <c r="Q237" s="13">
        <f t="shared" si="21"/>
        <v>1213643.487120911</v>
      </c>
      <c r="R237" s="6">
        <f t="shared" si="22"/>
        <v>1</v>
      </c>
    </row>
    <row r="238" spans="1:18" ht="12.75">
      <c r="A238" s="10" t="s">
        <v>845</v>
      </c>
      <c r="B238" s="10" t="s">
        <v>1685</v>
      </c>
      <c r="C238" s="10" t="str">
        <f t="shared" si="23"/>
        <v>73-6097</v>
      </c>
      <c r="D238" s="23" t="s">
        <v>856</v>
      </c>
      <c r="E238" s="36">
        <v>18897.373374872379</v>
      </c>
      <c r="F238" s="36">
        <v>18897.373374872379</v>
      </c>
      <c r="G238" s="36">
        <v>18897.373374872379</v>
      </c>
      <c r="H238" s="36">
        <v>20109.021357955044</v>
      </c>
      <c r="I238" s="36">
        <v>20109.021357955044</v>
      </c>
      <c r="J238" s="36">
        <v>20109.021357955044</v>
      </c>
      <c r="K238" s="36">
        <v>20109.021357955044</v>
      </c>
      <c r="L238" s="36">
        <v>20109.021357955044</v>
      </c>
      <c r="M238" s="36">
        <v>20109.021357955044</v>
      </c>
      <c r="N238" s="36">
        <v>20109.021357955044</v>
      </c>
      <c r="O238" s="36">
        <v>20109.021357955044</v>
      </c>
      <c r="P238" s="36">
        <v>20109.021357955044</v>
      </c>
      <c r="Q238" s="13">
        <f t="shared" si="21"/>
        <v>237673.31234621248</v>
      </c>
      <c r="R238" s="6">
        <f t="shared" si="22"/>
        <v>1</v>
      </c>
    </row>
    <row r="239" spans="1:18" ht="12.75">
      <c r="A239" s="10" t="s">
        <v>858</v>
      </c>
      <c r="B239" s="10" t="s">
        <v>1686</v>
      </c>
      <c r="C239" s="10" t="str">
        <f t="shared" si="23"/>
        <v>74-2088</v>
      </c>
      <c r="D239" s="23" t="s">
        <v>867</v>
      </c>
      <c r="E239" s="36">
        <v>60423.211568892781</v>
      </c>
      <c r="F239" s="36">
        <v>60423.211568892781</v>
      </c>
      <c r="G239" s="36">
        <v>60423.211568892781</v>
      </c>
      <c r="H239" s="36">
        <v>64297.382914111302</v>
      </c>
      <c r="I239" s="36">
        <v>64297.382914111302</v>
      </c>
      <c r="J239" s="36">
        <v>64297.382914111302</v>
      </c>
      <c r="K239" s="36">
        <v>64297.382914111302</v>
      </c>
      <c r="L239" s="36">
        <v>64297.382914111302</v>
      </c>
      <c r="M239" s="36">
        <v>64297.382914111302</v>
      </c>
      <c r="N239" s="36">
        <v>64297.382914111302</v>
      </c>
      <c r="O239" s="36">
        <v>64297.382914111302</v>
      </c>
      <c r="P239" s="36">
        <v>64297.382914111302</v>
      </c>
      <c r="Q239" s="13">
        <f t="shared" ref="Q239:Q270" si="24">SUM(E239:P239)</f>
        <v>759946.08093367994</v>
      </c>
      <c r="R239" s="6">
        <f t="shared" ref="R239:R270" si="25">IF(P239&gt;0,1,0)</f>
        <v>1</v>
      </c>
    </row>
    <row r="240" spans="1:18" ht="12.75">
      <c r="A240" s="10" t="s">
        <v>858</v>
      </c>
      <c r="B240" s="10" t="s">
        <v>1513</v>
      </c>
      <c r="C240" s="10" t="str">
        <f t="shared" si="23"/>
        <v>74-2556</v>
      </c>
      <c r="D240" s="23" t="s">
        <v>0</v>
      </c>
      <c r="E240" s="36">
        <v>35840.808586907144</v>
      </c>
      <c r="F240" s="36">
        <v>35840.808586907144</v>
      </c>
      <c r="G240" s="36">
        <v>35840.808586907144</v>
      </c>
      <c r="H240" s="36">
        <v>38138.823373137777</v>
      </c>
      <c r="I240" s="36">
        <v>38138.823373137777</v>
      </c>
      <c r="J240" s="36">
        <v>38138.823373137777</v>
      </c>
      <c r="K240" s="36">
        <v>38138.823373137777</v>
      </c>
      <c r="L240" s="36">
        <v>38138.823373137777</v>
      </c>
      <c r="M240" s="36">
        <v>38138.823373137777</v>
      </c>
      <c r="N240" s="36">
        <v>38138.823373137777</v>
      </c>
      <c r="O240" s="36">
        <v>38138.823373137777</v>
      </c>
      <c r="P240" s="36">
        <v>38138.823373137777</v>
      </c>
      <c r="Q240" s="13">
        <f t="shared" si="24"/>
        <v>450771.83611896151</v>
      </c>
      <c r="R240" s="6">
        <f t="shared" si="25"/>
        <v>1</v>
      </c>
    </row>
    <row r="241" spans="1:18" ht="12.75">
      <c r="A241" s="10" t="s">
        <v>858</v>
      </c>
      <c r="B241" s="10" t="s">
        <v>1515</v>
      </c>
      <c r="C241" s="10" t="str">
        <f t="shared" si="23"/>
        <v>74-5724</v>
      </c>
      <c r="D241" s="23" t="s">
        <v>1265</v>
      </c>
      <c r="E241" s="36">
        <v>18608.934884167778</v>
      </c>
      <c r="F241" s="36">
        <v>18608.934884167778</v>
      </c>
      <c r="G241" s="36">
        <v>18608.934884167778</v>
      </c>
      <c r="H241" s="36">
        <v>19802.088978783893</v>
      </c>
      <c r="I241" s="36">
        <v>19802.088978783893</v>
      </c>
      <c r="J241" s="36">
        <v>19802.088978783893</v>
      </c>
      <c r="K241" s="36">
        <v>19802.088978783893</v>
      </c>
      <c r="L241" s="36">
        <v>19802.088978783893</v>
      </c>
      <c r="M241" s="36">
        <v>19802.088978783893</v>
      </c>
      <c r="N241" s="36">
        <v>19802.088978783893</v>
      </c>
      <c r="O241" s="36">
        <v>19802.088978783893</v>
      </c>
      <c r="P241" s="36">
        <v>19802.088978783893</v>
      </c>
      <c r="Q241" s="13">
        <f t="shared" si="24"/>
        <v>234045.60546155839</v>
      </c>
      <c r="R241" s="6">
        <f t="shared" si="25"/>
        <v>1</v>
      </c>
    </row>
    <row r="242" spans="1:18" ht="12.75">
      <c r="A242" s="10" t="s">
        <v>858</v>
      </c>
      <c r="B242" s="10" t="s">
        <v>1603</v>
      </c>
      <c r="C242" s="10" t="str">
        <f t="shared" si="23"/>
        <v>74-6921</v>
      </c>
      <c r="D242" s="23" t="s">
        <v>442</v>
      </c>
      <c r="E242" s="36">
        <v>29588.206465826766</v>
      </c>
      <c r="F242" s="36">
        <v>29588.206465826766</v>
      </c>
      <c r="G242" s="36">
        <v>29588.206465826766</v>
      </c>
      <c r="H242" s="36">
        <v>31485.321476266388</v>
      </c>
      <c r="I242" s="36">
        <v>31485.321476266388</v>
      </c>
      <c r="J242" s="36">
        <v>31485.321476266388</v>
      </c>
      <c r="K242" s="36">
        <v>31485.321476266388</v>
      </c>
      <c r="L242" s="36">
        <v>31485.321476266388</v>
      </c>
      <c r="M242" s="36">
        <v>31485.321476266388</v>
      </c>
      <c r="N242" s="36">
        <v>31485.321476266388</v>
      </c>
      <c r="O242" s="36">
        <v>31485.321476266388</v>
      </c>
      <c r="P242" s="36">
        <v>31485.321476266388</v>
      </c>
      <c r="Q242" s="13">
        <f t="shared" si="24"/>
        <v>372132.51268387778</v>
      </c>
      <c r="R242" s="6">
        <f t="shared" si="25"/>
        <v>1</v>
      </c>
    </row>
    <row r="243" spans="1:18" ht="12.75">
      <c r="A243" s="10" t="s">
        <v>869</v>
      </c>
      <c r="B243" s="10" t="s">
        <v>1687</v>
      </c>
      <c r="C243" s="10" t="str">
        <f t="shared" si="23"/>
        <v>75-0063</v>
      </c>
      <c r="D243" s="23" t="s">
        <v>880</v>
      </c>
      <c r="E243" s="36">
        <v>51732.838977986423</v>
      </c>
      <c r="F243" s="36">
        <v>51732.838977986423</v>
      </c>
      <c r="G243" s="36">
        <v>51732.838977986423</v>
      </c>
      <c r="H243" s="36">
        <v>55049.807361019222</v>
      </c>
      <c r="I243" s="36">
        <v>55049.807361019222</v>
      </c>
      <c r="J243" s="36">
        <v>55049.807361019222</v>
      </c>
      <c r="K243" s="36">
        <v>55049.807361019222</v>
      </c>
      <c r="L243" s="36">
        <v>55049.807361019222</v>
      </c>
      <c r="M243" s="36">
        <v>55049.807361019222</v>
      </c>
      <c r="N243" s="36">
        <v>55049.807361019222</v>
      </c>
      <c r="O243" s="36">
        <v>55049.807361019222</v>
      </c>
      <c r="P243" s="36">
        <v>55049.807361019222</v>
      </c>
      <c r="Q243" s="13">
        <f t="shared" si="24"/>
        <v>650646.78318313207</v>
      </c>
      <c r="R243" s="6">
        <f t="shared" si="25"/>
        <v>1</v>
      </c>
    </row>
    <row r="244" spans="1:18" ht="12.75">
      <c r="A244" s="10" t="s">
        <v>869</v>
      </c>
      <c r="B244" s="10" t="s">
        <v>1688</v>
      </c>
      <c r="C244" s="10" t="str">
        <f t="shared" ref="C244:C273" si="26">A244&amp;"-"&amp;B244</f>
        <v>75-2988</v>
      </c>
      <c r="D244" s="23" t="s">
        <v>881</v>
      </c>
      <c r="E244" s="36">
        <v>51844.492587291432</v>
      </c>
      <c r="F244" s="36">
        <v>51844.492587291432</v>
      </c>
      <c r="G244" s="36">
        <v>51844.492587291432</v>
      </c>
      <c r="H244" s="36">
        <v>55168.619894891926</v>
      </c>
      <c r="I244" s="36">
        <v>55168.619894891926</v>
      </c>
      <c r="J244" s="36">
        <v>55168.619894891926</v>
      </c>
      <c r="K244" s="36">
        <v>55168.619894891926</v>
      </c>
      <c r="L244" s="36">
        <v>55168.619894891926</v>
      </c>
      <c r="M244" s="36">
        <v>55168.619894891926</v>
      </c>
      <c r="N244" s="36">
        <v>55168.619894891926</v>
      </c>
      <c r="O244" s="36">
        <v>55168.619894891926</v>
      </c>
      <c r="P244" s="36">
        <v>55168.619894891926</v>
      </c>
      <c r="Q244" s="13">
        <f t="shared" si="24"/>
        <v>652051.05681590177</v>
      </c>
      <c r="R244" s="6">
        <f t="shared" si="25"/>
        <v>1</v>
      </c>
    </row>
    <row r="245" spans="1:18" ht="12.75">
      <c r="A245" s="10" t="s">
        <v>869</v>
      </c>
      <c r="B245" s="10" t="s">
        <v>1500</v>
      </c>
      <c r="C245" s="10" t="str">
        <f t="shared" si="26"/>
        <v>75-3348</v>
      </c>
      <c r="D245" s="23" t="s">
        <v>221</v>
      </c>
      <c r="E245" s="36">
        <v>43126.206594058829</v>
      </c>
      <c r="F245" s="36">
        <v>43126.206594058829</v>
      </c>
      <c r="G245" s="36">
        <v>43126.206594058829</v>
      </c>
      <c r="H245" s="36">
        <v>45891.341208331665</v>
      </c>
      <c r="I245" s="36">
        <v>45891.341208331665</v>
      </c>
      <c r="J245" s="36">
        <v>45891.341208331665</v>
      </c>
      <c r="K245" s="36">
        <v>45891.341208331665</v>
      </c>
      <c r="L245" s="36">
        <v>45891.341208331665</v>
      </c>
      <c r="M245" s="36">
        <v>45891.341208331665</v>
      </c>
      <c r="N245" s="36">
        <v>45891.341208331665</v>
      </c>
      <c r="O245" s="36">
        <v>45891.341208331665</v>
      </c>
      <c r="P245" s="36">
        <v>45891.341208331665</v>
      </c>
      <c r="Q245" s="13">
        <f t="shared" si="24"/>
        <v>542400.69065716129</v>
      </c>
      <c r="R245" s="6">
        <f t="shared" si="25"/>
        <v>1</v>
      </c>
    </row>
    <row r="246" spans="1:18" ht="12.75">
      <c r="A246" s="10" t="s">
        <v>869</v>
      </c>
      <c r="B246" s="10" t="s">
        <v>1690</v>
      </c>
      <c r="C246" s="10" t="str">
        <f t="shared" si="26"/>
        <v>75-3600</v>
      </c>
      <c r="D246" s="23" t="s">
        <v>882</v>
      </c>
      <c r="E246" s="36">
        <v>208029.28307011162</v>
      </c>
      <c r="F246" s="36">
        <v>208029.28307011162</v>
      </c>
      <c r="G246" s="36">
        <v>208029.28307011162</v>
      </c>
      <c r="H246" s="36">
        <v>221367.55269382513</v>
      </c>
      <c r="I246" s="36">
        <v>221367.55269382513</v>
      </c>
      <c r="J246" s="36">
        <v>221367.55269382513</v>
      </c>
      <c r="K246" s="36">
        <v>221367.55269382513</v>
      </c>
      <c r="L246" s="36">
        <v>221367.55269382513</v>
      </c>
      <c r="M246" s="36">
        <v>221367.55269382513</v>
      </c>
      <c r="N246" s="36">
        <v>221367.55269382513</v>
      </c>
      <c r="O246" s="36">
        <v>221367.55269382513</v>
      </c>
      <c r="P246" s="36">
        <v>221367.55269382513</v>
      </c>
      <c r="Q246" s="13">
        <f t="shared" si="24"/>
        <v>2616395.8234547614</v>
      </c>
      <c r="R246" s="6">
        <f t="shared" si="25"/>
        <v>1</v>
      </c>
    </row>
    <row r="247" spans="1:18" ht="12.75">
      <c r="A247" s="10" t="s">
        <v>869</v>
      </c>
      <c r="B247" s="10" t="s">
        <v>1691</v>
      </c>
      <c r="C247" s="10" t="str">
        <f t="shared" si="26"/>
        <v>75-5486</v>
      </c>
      <c r="D247" s="23" t="s">
        <v>883</v>
      </c>
      <c r="E247" s="36">
        <v>30704.742558876835</v>
      </c>
      <c r="F247" s="36">
        <v>30704.742558876835</v>
      </c>
      <c r="G247" s="36">
        <v>30704.742558876835</v>
      </c>
      <c r="H247" s="36">
        <v>32673.446814993422</v>
      </c>
      <c r="I247" s="36">
        <v>32673.446814993422</v>
      </c>
      <c r="J247" s="36">
        <v>32673.446814993422</v>
      </c>
      <c r="K247" s="36">
        <v>32673.446814993422</v>
      </c>
      <c r="L247" s="36">
        <v>32673.446814993422</v>
      </c>
      <c r="M247" s="36">
        <v>32673.446814993422</v>
      </c>
      <c r="N247" s="36">
        <v>32673.446814993422</v>
      </c>
      <c r="O247" s="36">
        <v>32673.446814993422</v>
      </c>
      <c r="P247" s="36">
        <v>32673.446814993422</v>
      </c>
      <c r="Q247" s="13">
        <f t="shared" si="24"/>
        <v>386175.24901157123</v>
      </c>
      <c r="R247" s="6">
        <f t="shared" si="25"/>
        <v>1</v>
      </c>
    </row>
    <row r="248" spans="1:18" ht="12.75">
      <c r="A248" s="10" t="s">
        <v>887</v>
      </c>
      <c r="B248" s="10" t="s">
        <v>1467</v>
      </c>
      <c r="C248" s="10" t="str">
        <f t="shared" si="26"/>
        <v>76-3537</v>
      </c>
      <c r="D248" s="23" t="s">
        <v>111</v>
      </c>
      <c r="E248" s="36">
        <v>25847.810554109044</v>
      </c>
      <c r="F248" s="36">
        <v>25847.810554109044</v>
      </c>
      <c r="G248" s="36">
        <v>25847.810554109044</v>
      </c>
      <c r="H248" s="36">
        <v>27505.101591530827</v>
      </c>
      <c r="I248" s="36">
        <v>27505.101591530827</v>
      </c>
      <c r="J248" s="36">
        <v>27505.101591530827</v>
      </c>
      <c r="K248" s="36">
        <v>27505.101591530827</v>
      </c>
      <c r="L248" s="36">
        <v>27505.101591530827</v>
      </c>
      <c r="M248" s="36">
        <v>27505.101591530827</v>
      </c>
      <c r="N248" s="36">
        <v>27505.101591530827</v>
      </c>
      <c r="O248" s="36">
        <v>27505.101591530827</v>
      </c>
      <c r="P248" s="36">
        <v>27505.101591530827</v>
      </c>
      <c r="Q248" s="13">
        <f t="shared" si="24"/>
        <v>325089.34598610463</v>
      </c>
      <c r="R248" s="6">
        <f t="shared" si="25"/>
        <v>1</v>
      </c>
    </row>
    <row r="249" spans="1:18" ht="12.75">
      <c r="A249" s="10" t="s">
        <v>887</v>
      </c>
      <c r="B249" s="10" t="s">
        <v>1477</v>
      </c>
      <c r="C249" s="10" t="str">
        <f t="shared" si="26"/>
        <v>76-5283</v>
      </c>
      <c r="D249" s="23" t="s">
        <v>896</v>
      </c>
      <c r="E249" s="36">
        <v>62488.803341035404</v>
      </c>
      <c r="F249" s="36">
        <v>62488.803341035404</v>
      </c>
      <c r="G249" s="36">
        <v>62488.803341035404</v>
      </c>
      <c r="H249" s="36">
        <v>66495.414790756317</v>
      </c>
      <c r="I249" s="36">
        <v>66495.414790756317</v>
      </c>
      <c r="J249" s="36">
        <v>66495.414790756317</v>
      </c>
      <c r="K249" s="36">
        <v>66495.414790756317</v>
      </c>
      <c r="L249" s="36">
        <v>66495.414790756317</v>
      </c>
      <c r="M249" s="36">
        <v>66495.414790756317</v>
      </c>
      <c r="N249" s="36">
        <v>66495.414790756317</v>
      </c>
      <c r="O249" s="36">
        <v>66495.414790756317</v>
      </c>
      <c r="P249" s="36">
        <v>66495.414790756317</v>
      </c>
      <c r="Q249" s="13">
        <f t="shared" si="24"/>
        <v>785925.14313991298</v>
      </c>
      <c r="R249" s="6">
        <f t="shared" si="25"/>
        <v>1</v>
      </c>
    </row>
    <row r="250" spans="1:18" ht="12.75">
      <c r="A250" s="10" t="s">
        <v>898</v>
      </c>
      <c r="B250" s="10" t="s">
        <v>1694</v>
      </c>
      <c r="C250" s="10" t="str">
        <f t="shared" si="26"/>
        <v>77-0261</v>
      </c>
      <c r="D250" s="23" t="s">
        <v>899</v>
      </c>
      <c r="E250" s="36">
        <v>1164193.5752884203</v>
      </c>
      <c r="F250" s="36">
        <v>1164193.5752884203</v>
      </c>
      <c r="G250" s="36">
        <v>1164193.5752884203</v>
      </c>
      <c r="H250" s="36">
        <v>1238838.4886016992</v>
      </c>
      <c r="I250" s="36">
        <v>1238838.4886016992</v>
      </c>
      <c r="J250" s="36">
        <v>1238838.4886016992</v>
      </c>
      <c r="K250" s="36">
        <v>1238838.4886016992</v>
      </c>
      <c r="L250" s="36">
        <v>1238838.4886016992</v>
      </c>
      <c r="M250" s="36">
        <v>1238838.4886016992</v>
      </c>
      <c r="N250" s="36">
        <v>1238838.4886016992</v>
      </c>
      <c r="O250" s="36">
        <v>1238838.4886016992</v>
      </c>
      <c r="P250" s="36">
        <v>1238838.4886016992</v>
      </c>
      <c r="Q250" s="13">
        <f t="shared" si="24"/>
        <v>14642127.123280555</v>
      </c>
      <c r="R250" s="6">
        <f t="shared" si="25"/>
        <v>1</v>
      </c>
    </row>
    <row r="251" spans="1:18" ht="12.75">
      <c r="A251" s="10" t="s">
        <v>898</v>
      </c>
      <c r="B251" s="10" t="s">
        <v>1613</v>
      </c>
      <c r="C251" s="10" t="str">
        <f t="shared" si="26"/>
        <v>77-0720</v>
      </c>
      <c r="D251" s="23" t="s">
        <v>499</v>
      </c>
      <c r="E251" s="36">
        <v>225512.37739378723</v>
      </c>
      <c r="F251" s="36">
        <v>225512.37739378723</v>
      </c>
      <c r="G251" s="36">
        <v>225512.37739378723</v>
      </c>
      <c r="H251" s="36">
        <v>239971.61528939256</v>
      </c>
      <c r="I251" s="36">
        <v>239971.61528939256</v>
      </c>
      <c r="J251" s="36">
        <v>239971.61528939256</v>
      </c>
      <c r="K251" s="36">
        <v>239971.61528939256</v>
      </c>
      <c r="L251" s="36">
        <v>239971.61528939256</v>
      </c>
      <c r="M251" s="36">
        <v>239971.61528939256</v>
      </c>
      <c r="N251" s="36">
        <v>239971.61528939256</v>
      </c>
      <c r="O251" s="36">
        <v>239971.61528939256</v>
      </c>
      <c r="P251" s="36">
        <v>239971.61528939256</v>
      </c>
      <c r="Q251" s="13">
        <f t="shared" si="24"/>
        <v>2836281.6697858945</v>
      </c>
      <c r="R251" s="6">
        <f t="shared" si="25"/>
        <v>1</v>
      </c>
    </row>
    <row r="252" spans="1:18" ht="12.75">
      <c r="A252" s="10" t="s">
        <v>898</v>
      </c>
      <c r="B252" s="10" t="s">
        <v>1535</v>
      </c>
      <c r="C252" s="10" t="str">
        <f t="shared" si="26"/>
        <v>77-1576</v>
      </c>
      <c r="D252" s="23" t="s">
        <v>1336</v>
      </c>
      <c r="E252" s="36">
        <v>315802.92945176928</v>
      </c>
      <c r="F252" s="36">
        <v>315802.92945176928</v>
      </c>
      <c r="G252" s="36">
        <v>315802.92945176928</v>
      </c>
      <c r="H252" s="36">
        <v>336051.351014452</v>
      </c>
      <c r="I252" s="36">
        <v>336051.351014452</v>
      </c>
      <c r="J252" s="36">
        <v>336051.351014452</v>
      </c>
      <c r="K252" s="36">
        <v>336051.351014452</v>
      </c>
      <c r="L252" s="36">
        <v>336051.351014452</v>
      </c>
      <c r="M252" s="36">
        <v>336051.351014452</v>
      </c>
      <c r="N252" s="36">
        <v>336051.351014452</v>
      </c>
      <c r="O252" s="36">
        <v>336051.351014452</v>
      </c>
      <c r="P252" s="36">
        <v>336051.351014452</v>
      </c>
      <c r="Q252" s="13">
        <f t="shared" si="24"/>
        <v>3971870.9474853761</v>
      </c>
      <c r="R252" s="6">
        <f t="shared" si="25"/>
        <v>1</v>
      </c>
    </row>
    <row r="253" spans="1:18" ht="12.75">
      <c r="A253" s="10" t="s">
        <v>898</v>
      </c>
      <c r="B253" s="10" t="s">
        <v>1696</v>
      </c>
      <c r="C253" s="10" t="str">
        <f t="shared" si="26"/>
        <v>77-1737</v>
      </c>
      <c r="D253" s="23" t="s">
        <v>901</v>
      </c>
      <c r="E253" s="14">
        <v>2886599.3702972215</v>
      </c>
      <c r="F253" s="36">
        <v>2886599.3702972215</v>
      </c>
      <c r="G253" s="14">
        <v>2886599.3702972215</v>
      </c>
      <c r="H253" s="14">
        <v>3071680.2402999788</v>
      </c>
      <c r="I253" s="14">
        <v>3071680.2402999788</v>
      </c>
      <c r="J253" s="14">
        <v>3071680.2402999788</v>
      </c>
      <c r="K253" s="14">
        <v>3071680.2402999788</v>
      </c>
      <c r="L253" s="14">
        <v>3071680.2402999788</v>
      </c>
      <c r="M253" s="14">
        <v>3071680.2402999788</v>
      </c>
      <c r="N253" s="14">
        <v>3071680.2402999788</v>
      </c>
      <c r="O253" s="14">
        <v>3071680.2402999788</v>
      </c>
      <c r="P253" s="14">
        <v>3071680.2402999788</v>
      </c>
      <c r="Q253" s="13">
        <f t="shared" si="24"/>
        <v>36304920.273591466</v>
      </c>
      <c r="R253" s="6">
        <f t="shared" si="25"/>
        <v>1</v>
      </c>
    </row>
    <row r="254" spans="1:18" ht="12.75">
      <c r="A254" s="10" t="s">
        <v>898</v>
      </c>
      <c r="B254" s="10" t="s">
        <v>1697</v>
      </c>
      <c r="C254" s="10" t="str">
        <f t="shared" si="26"/>
        <v>77-3231</v>
      </c>
      <c r="D254" s="23" t="s">
        <v>902</v>
      </c>
      <c r="E254" s="36">
        <v>650093.83571095916</v>
      </c>
      <c r="F254" s="36">
        <v>650093.83571095916</v>
      </c>
      <c r="G254" s="36">
        <v>650093.83571095916</v>
      </c>
      <c r="H254" s="36">
        <v>691776.0774293259</v>
      </c>
      <c r="I254" s="36">
        <v>691776.0774293259</v>
      </c>
      <c r="J254" s="36">
        <v>691776.0774293259</v>
      </c>
      <c r="K254" s="36">
        <v>691776.0774293259</v>
      </c>
      <c r="L254" s="36">
        <v>691776.0774293259</v>
      </c>
      <c r="M254" s="36">
        <v>691776.0774293259</v>
      </c>
      <c r="N254" s="36">
        <v>691776.0774293259</v>
      </c>
      <c r="O254" s="36">
        <v>691776.0774293259</v>
      </c>
      <c r="P254" s="36">
        <v>691776.0774293259</v>
      </c>
      <c r="Q254" s="13">
        <f t="shared" si="24"/>
        <v>8176266.203996812</v>
      </c>
      <c r="R254" s="6">
        <f t="shared" si="25"/>
        <v>1</v>
      </c>
    </row>
    <row r="255" spans="1:18" ht="12.75">
      <c r="A255" s="10" t="s">
        <v>898</v>
      </c>
      <c r="B255" s="10" t="s">
        <v>1446</v>
      </c>
      <c r="C255" s="10" t="str">
        <f t="shared" si="26"/>
        <v>77-4779</v>
      </c>
      <c r="D255" s="23" t="s">
        <v>1447</v>
      </c>
      <c r="E255" s="36">
        <v>181064.93642295248</v>
      </c>
      <c r="F255" s="36">
        <v>181064.93642295248</v>
      </c>
      <c r="G255" s="36">
        <v>181064.93642295248</v>
      </c>
      <c r="H255" s="36">
        <v>192674.32576356726</v>
      </c>
      <c r="I255" s="36">
        <v>192674.32576356726</v>
      </c>
      <c r="J255" s="36">
        <v>192674.32576356726</v>
      </c>
      <c r="K255" s="36">
        <v>192674.32576356726</v>
      </c>
      <c r="L255" s="36">
        <v>192674.32576356726</v>
      </c>
      <c r="M255" s="36">
        <v>192674.32576356726</v>
      </c>
      <c r="N255" s="36">
        <v>192674.32576356726</v>
      </c>
      <c r="O255" s="36">
        <v>192674.32576356726</v>
      </c>
      <c r="P255" s="36">
        <v>192674.32576356726</v>
      </c>
      <c r="Q255" s="13">
        <f t="shared" si="24"/>
        <v>2277263.741140963</v>
      </c>
      <c r="R255" s="6">
        <f t="shared" si="25"/>
        <v>1</v>
      </c>
    </row>
    <row r="256" spans="1:18" ht="12.75">
      <c r="A256" s="10" t="s">
        <v>898</v>
      </c>
      <c r="B256" s="10" t="s">
        <v>1698</v>
      </c>
      <c r="C256" s="10" t="str">
        <f t="shared" si="26"/>
        <v>77-5805</v>
      </c>
      <c r="D256" s="23" t="s">
        <v>903</v>
      </c>
      <c r="E256" s="36">
        <v>99306.581009361355</v>
      </c>
      <c r="F256" s="36">
        <v>99306.581009361355</v>
      </c>
      <c r="G256" s="36">
        <v>99306.581009361355</v>
      </c>
      <c r="H256" s="36">
        <v>105673.84783528023</v>
      </c>
      <c r="I256" s="36">
        <v>105673.84783528023</v>
      </c>
      <c r="J256" s="36">
        <v>105673.84783528023</v>
      </c>
      <c r="K256" s="36">
        <v>105673.84783528023</v>
      </c>
      <c r="L256" s="36">
        <v>105673.84783528023</v>
      </c>
      <c r="M256" s="36">
        <v>105673.84783528023</v>
      </c>
      <c r="N256" s="36">
        <v>105673.84783528023</v>
      </c>
      <c r="O256" s="36">
        <v>105673.84783528023</v>
      </c>
      <c r="P256" s="36">
        <v>105673.84783528023</v>
      </c>
      <c r="Q256" s="13">
        <f t="shared" si="24"/>
        <v>1248984.3735456062</v>
      </c>
      <c r="R256" s="6">
        <f t="shared" si="25"/>
        <v>1</v>
      </c>
    </row>
    <row r="257" spans="1:18" ht="12.75">
      <c r="A257" s="10" t="s">
        <v>898</v>
      </c>
      <c r="B257" s="10" t="s">
        <v>1621</v>
      </c>
      <c r="C257" s="10" t="str">
        <f t="shared" si="26"/>
        <v>77-6101</v>
      </c>
      <c r="D257" s="23" t="s">
        <v>506</v>
      </c>
      <c r="E257" s="36">
        <v>653555.09759941453</v>
      </c>
      <c r="F257" s="36">
        <v>653555.09759941453</v>
      </c>
      <c r="G257" s="36">
        <v>653555.09759941453</v>
      </c>
      <c r="H257" s="36">
        <v>695459.26597937976</v>
      </c>
      <c r="I257" s="36">
        <v>695459.26597937976</v>
      </c>
      <c r="J257" s="36">
        <v>695459.26597937976</v>
      </c>
      <c r="K257" s="36">
        <v>695459.26597937976</v>
      </c>
      <c r="L257" s="36">
        <v>695459.26597937976</v>
      </c>
      <c r="M257" s="36">
        <v>695459.26597937976</v>
      </c>
      <c r="N257" s="36">
        <v>695459.26597937976</v>
      </c>
      <c r="O257" s="36">
        <v>695459.26597937976</v>
      </c>
      <c r="P257" s="36">
        <v>695459.26597937976</v>
      </c>
      <c r="Q257" s="13">
        <f t="shared" si="24"/>
        <v>8219798.6866126601</v>
      </c>
      <c r="R257" s="6">
        <f t="shared" si="25"/>
        <v>1</v>
      </c>
    </row>
    <row r="258" spans="1:18" ht="12.75">
      <c r="A258" s="10" t="s">
        <v>898</v>
      </c>
      <c r="B258" s="10" t="s">
        <v>1699</v>
      </c>
      <c r="C258" s="10" t="str">
        <f t="shared" si="26"/>
        <v>77-6579</v>
      </c>
      <c r="D258" s="23" t="s">
        <v>904</v>
      </c>
      <c r="E258" s="36">
        <v>318631.4875541628</v>
      </c>
      <c r="F258" s="36">
        <v>318631.4875541628</v>
      </c>
      <c r="G258" s="36">
        <v>318631.4875541628</v>
      </c>
      <c r="H258" s="36">
        <v>339061.2685392272</v>
      </c>
      <c r="I258" s="36">
        <v>339061.2685392272</v>
      </c>
      <c r="J258" s="36">
        <v>339061.2685392272</v>
      </c>
      <c r="K258" s="36">
        <v>339061.2685392272</v>
      </c>
      <c r="L258" s="36">
        <v>339061.2685392272</v>
      </c>
      <c r="M258" s="36">
        <v>339061.2685392272</v>
      </c>
      <c r="N258" s="36">
        <v>339061.2685392272</v>
      </c>
      <c r="O258" s="36">
        <v>339061.2685392272</v>
      </c>
      <c r="P258" s="36">
        <v>339061.2685392272</v>
      </c>
      <c r="Q258" s="13">
        <f t="shared" si="24"/>
        <v>4007445.8795155324</v>
      </c>
      <c r="R258" s="6">
        <f t="shared" si="25"/>
        <v>1</v>
      </c>
    </row>
    <row r="259" spans="1:18" ht="12.75">
      <c r="A259" s="10" t="s">
        <v>898</v>
      </c>
      <c r="B259" s="10" t="s">
        <v>1540</v>
      </c>
      <c r="C259" s="10" t="str">
        <f t="shared" si="26"/>
        <v>77-6957</v>
      </c>
      <c r="D259" s="23" t="s">
        <v>1342</v>
      </c>
      <c r="E259" s="36">
        <v>816420.49570565077</v>
      </c>
      <c r="F259" s="36">
        <v>816420.49570565077</v>
      </c>
      <c r="G259" s="36">
        <v>816420.49570565077</v>
      </c>
      <c r="H259" s="36">
        <v>868767.14872169634</v>
      </c>
      <c r="I259" s="36">
        <v>868767.14872169634</v>
      </c>
      <c r="J259" s="36">
        <v>868767.14872169634</v>
      </c>
      <c r="K259" s="36">
        <v>868767.14872169634</v>
      </c>
      <c r="L259" s="36">
        <v>868767.14872169634</v>
      </c>
      <c r="M259" s="36">
        <v>868767.14872169634</v>
      </c>
      <c r="N259" s="36">
        <v>868767.14872169634</v>
      </c>
      <c r="O259" s="36">
        <v>868767.14872169634</v>
      </c>
      <c r="P259" s="36">
        <v>868767.14872169634</v>
      </c>
      <c r="Q259" s="13">
        <f t="shared" si="24"/>
        <v>10268165.825612223</v>
      </c>
      <c r="R259" s="6">
        <f t="shared" si="25"/>
        <v>1</v>
      </c>
    </row>
    <row r="260" spans="1:18" ht="12.75">
      <c r="A260" s="10" t="s">
        <v>906</v>
      </c>
      <c r="B260" s="10" t="s">
        <v>1587</v>
      </c>
      <c r="C260" s="10" t="str">
        <f t="shared" si="26"/>
        <v>78-0441</v>
      </c>
      <c r="D260" s="23" t="s">
        <v>390</v>
      </c>
      <c r="E260" s="36">
        <v>71207.089334267992</v>
      </c>
      <c r="F260" s="36">
        <v>71207.089334267992</v>
      </c>
      <c r="G260" s="36">
        <v>71207.089334267992</v>
      </c>
      <c r="H260" s="36">
        <v>75772.693477316556</v>
      </c>
      <c r="I260" s="36">
        <v>75772.693477316556</v>
      </c>
      <c r="J260" s="36">
        <v>75772.693477316556</v>
      </c>
      <c r="K260" s="36">
        <v>75772.693477316556</v>
      </c>
      <c r="L260" s="36">
        <v>75772.693477316556</v>
      </c>
      <c r="M260" s="36">
        <v>75772.693477316556</v>
      </c>
      <c r="N260" s="36">
        <v>75772.693477316556</v>
      </c>
      <c r="O260" s="36">
        <v>75772.693477316556</v>
      </c>
      <c r="P260" s="36">
        <v>75772.693477316556</v>
      </c>
      <c r="Q260" s="13">
        <f t="shared" si="24"/>
        <v>895575.50929865276</v>
      </c>
      <c r="R260" s="6">
        <f t="shared" si="25"/>
        <v>1</v>
      </c>
    </row>
    <row r="261" spans="1:18" ht="12.75">
      <c r="A261" s="10" t="s">
        <v>906</v>
      </c>
      <c r="B261" s="10" t="s">
        <v>1700</v>
      </c>
      <c r="C261" s="10" t="str">
        <f t="shared" si="26"/>
        <v>78-1476</v>
      </c>
      <c r="D261" s="23" t="s">
        <v>1701</v>
      </c>
      <c r="E261" s="36">
        <v>808381.43583569035</v>
      </c>
      <c r="F261" s="36">
        <v>808381.43583569035</v>
      </c>
      <c r="G261" s="36">
        <v>808381.43583569035</v>
      </c>
      <c r="H261" s="36">
        <v>860212.64628286159</v>
      </c>
      <c r="I261" s="36">
        <v>860212.64628286159</v>
      </c>
      <c r="J261" s="36">
        <v>860212.64628286159</v>
      </c>
      <c r="K261" s="36">
        <v>860212.64628286159</v>
      </c>
      <c r="L261" s="36">
        <v>860212.64628286159</v>
      </c>
      <c r="M261" s="36">
        <v>860212.64628286159</v>
      </c>
      <c r="N261" s="36">
        <v>860212.64628286159</v>
      </c>
      <c r="O261" s="36">
        <v>860212.64628286159</v>
      </c>
      <c r="P261" s="36">
        <v>860212.64628286159</v>
      </c>
      <c r="Q261" s="13">
        <f t="shared" si="24"/>
        <v>10167058.124052824</v>
      </c>
      <c r="R261" s="6">
        <f t="shared" si="25"/>
        <v>1</v>
      </c>
    </row>
    <row r="262" spans="1:18" ht="12.75">
      <c r="A262" s="10" t="s">
        <v>906</v>
      </c>
      <c r="B262" s="10" t="s">
        <v>1667</v>
      </c>
      <c r="C262" s="10" t="str">
        <f t="shared" si="26"/>
        <v>78-3645</v>
      </c>
      <c r="D262" s="23" t="s">
        <v>771</v>
      </c>
      <c r="E262" s="36">
        <v>244437.66417098584</v>
      </c>
      <c r="F262" s="36">
        <v>244437.66417098584</v>
      </c>
      <c r="G262" s="36">
        <v>244437.66417098584</v>
      </c>
      <c r="H262" s="36">
        <v>260110.33978081579</v>
      </c>
      <c r="I262" s="36">
        <v>260110.33978081579</v>
      </c>
      <c r="J262" s="36">
        <v>260110.33978081579</v>
      </c>
      <c r="K262" s="36">
        <v>260110.33978081579</v>
      </c>
      <c r="L262" s="36">
        <v>260110.33978081579</v>
      </c>
      <c r="M262" s="36">
        <v>260110.33978081579</v>
      </c>
      <c r="N262" s="36">
        <v>260110.33978081579</v>
      </c>
      <c r="O262" s="36">
        <v>260110.33978081579</v>
      </c>
      <c r="P262" s="36">
        <v>260110.33978081579</v>
      </c>
      <c r="Q262" s="13">
        <f t="shared" si="24"/>
        <v>3074306.0505403001</v>
      </c>
      <c r="R262" s="6">
        <f t="shared" si="25"/>
        <v>1</v>
      </c>
    </row>
    <row r="263" spans="1:18" ht="12.75">
      <c r="A263" s="10" t="s">
        <v>906</v>
      </c>
      <c r="B263" s="10">
        <v>4824</v>
      </c>
      <c r="C263" s="10" t="str">
        <f t="shared" si="26"/>
        <v>78-4824</v>
      </c>
      <c r="D263" s="23" t="s">
        <v>2992</v>
      </c>
      <c r="E263" s="36">
        <v>64591.612982946361</v>
      </c>
      <c r="F263" s="36">
        <v>64591.612982946361</v>
      </c>
      <c r="G263" s="36">
        <v>64591.612982946361</v>
      </c>
      <c r="H263" s="36">
        <v>68733.050845358885</v>
      </c>
      <c r="I263" s="36">
        <v>68733.050845358885</v>
      </c>
      <c r="J263" s="36">
        <v>68733.050845358885</v>
      </c>
      <c r="K263" s="36">
        <v>68733.050845358885</v>
      </c>
      <c r="L263" s="36">
        <v>68733.050845358885</v>
      </c>
      <c r="M263" s="36">
        <v>68733.050845358885</v>
      </c>
      <c r="N263" s="36">
        <v>68733.050845358885</v>
      </c>
      <c r="O263" s="36">
        <v>68733.050845358885</v>
      </c>
      <c r="P263" s="36">
        <v>68733.050845358885</v>
      </c>
      <c r="Q263" s="13">
        <f t="shared" si="24"/>
        <v>812372.29655706894</v>
      </c>
      <c r="R263" s="6">
        <f t="shared" si="25"/>
        <v>1</v>
      </c>
    </row>
    <row r="264" spans="1:18" ht="12.75">
      <c r="A264" s="10" t="s">
        <v>906</v>
      </c>
      <c r="B264" s="10" t="s">
        <v>1669</v>
      </c>
      <c r="C264" s="10" t="str">
        <f t="shared" si="26"/>
        <v>78-6453</v>
      </c>
      <c r="D264" s="23" t="s">
        <v>772</v>
      </c>
      <c r="E264" s="36">
        <v>55008.01151759996</v>
      </c>
      <c r="F264" s="36">
        <v>55008.01151759996</v>
      </c>
      <c r="G264" s="36">
        <v>55008.01151759996</v>
      </c>
      <c r="H264" s="36">
        <v>58534.975021285187</v>
      </c>
      <c r="I264" s="36">
        <v>58534.975021285187</v>
      </c>
      <c r="J264" s="36">
        <v>58534.975021285187</v>
      </c>
      <c r="K264" s="36">
        <v>58534.975021285187</v>
      </c>
      <c r="L264" s="36">
        <v>58534.975021285187</v>
      </c>
      <c r="M264" s="36">
        <v>58534.975021285187</v>
      </c>
      <c r="N264" s="36">
        <v>58534.975021285187</v>
      </c>
      <c r="O264" s="36">
        <v>58534.975021285187</v>
      </c>
      <c r="P264" s="36">
        <v>58534.975021285187</v>
      </c>
      <c r="Q264" s="13">
        <f t="shared" si="24"/>
        <v>691838.80974436668</v>
      </c>
      <c r="R264" s="6">
        <f t="shared" si="25"/>
        <v>1</v>
      </c>
    </row>
    <row r="265" spans="1:18" ht="12.75">
      <c r="A265" s="10" t="s">
        <v>906</v>
      </c>
      <c r="B265" s="10" t="s">
        <v>1591</v>
      </c>
      <c r="C265" s="10" t="str">
        <f t="shared" si="26"/>
        <v>78-6460</v>
      </c>
      <c r="D265" s="23" t="s">
        <v>394</v>
      </c>
      <c r="E265" s="36">
        <v>62070.102306141627</v>
      </c>
      <c r="F265" s="36">
        <v>62070.102306141627</v>
      </c>
      <c r="G265" s="36">
        <v>62070.102306141627</v>
      </c>
      <c r="H265" s="36">
        <v>66049.867788733667</v>
      </c>
      <c r="I265" s="36">
        <v>66049.867788733667</v>
      </c>
      <c r="J265" s="36">
        <v>66049.867788733667</v>
      </c>
      <c r="K265" s="36">
        <v>66049.867788733667</v>
      </c>
      <c r="L265" s="36">
        <v>66049.867788733667</v>
      </c>
      <c r="M265" s="36">
        <v>66049.867788733667</v>
      </c>
      <c r="N265" s="36">
        <v>66049.867788733667</v>
      </c>
      <c r="O265" s="36">
        <v>66049.867788733667</v>
      </c>
      <c r="P265" s="36">
        <v>66049.867788733667</v>
      </c>
      <c r="Q265" s="13">
        <f t="shared" si="24"/>
        <v>780659.11701702792</v>
      </c>
      <c r="R265" s="6">
        <f t="shared" si="25"/>
        <v>1</v>
      </c>
    </row>
    <row r="266" spans="1:18" ht="12.75">
      <c r="A266" s="10" t="s">
        <v>906</v>
      </c>
      <c r="B266" s="10" t="s">
        <v>1702</v>
      </c>
      <c r="C266" s="10" t="str">
        <f t="shared" si="26"/>
        <v>78-6534</v>
      </c>
      <c r="D266" s="23" t="s">
        <v>921</v>
      </c>
      <c r="E266" s="36">
        <v>71197.784866825925</v>
      </c>
      <c r="F266" s="36">
        <v>71197.784866825925</v>
      </c>
      <c r="G266" s="36">
        <v>71197.784866825925</v>
      </c>
      <c r="H266" s="36">
        <v>75762.792432827177</v>
      </c>
      <c r="I266" s="36">
        <v>75762.792432827177</v>
      </c>
      <c r="J266" s="36">
        <v>75762.792432827177</v>
      </c>
      <c r="K266" s="36">
        <v>75762.792432827177</v>
      </c>
      <c r="L266" s="36">
        <v>75762.792432827177</v>
      </c>
      <c r="M266" s="36">
        <v>75762.792432827177</v>
      </c>
      <c r="N266" s="36">
        <v>75762.792432827177</v>
      </c>
      <c r="O266" s="36">
        <v>75762.792432827177</v>
      </c>
      <c r="P266" s="36">
        <v>75762.792432827177</v>
      </c>
      <c r="Q266" s="13">
        <f t="shared" si="24"/>
        <v>895458.48649592232</v>
      </c>
      <c r="R266" s="6">
        <f t="shared" si="25"/>
        <v>1</v>
      </c>
    </row>
    <row r="267" spans="1:18" ht="12.75">
      <c r="A267" s="10" t="s">
        <v>923</v>
      </c>
      <c r="B267" s="10" t="s">
        <v>1703</v>
      </c>
      <c r="C267" s="10" t="str">
        <f t="shared" si="26"/>
        <v>79-0846</v>
      </c>
      <c r="D267" s="23" t="s">
        <v>931</v>
      </c>
      <c r="E267" s="36">
        <v>49481.157857002116</v>
      </c>
      <c r="F267" s="36">
        <v>49481.157857002116</v>
      </c>
      <c r="G267" s="36">
        <v>49481.157857002116</v>
      </c>
      <c r="H267" s="36">
        <v>52653.75459458636</v>
      </c>
      <c r="I267" s="36">
        <v>52653.75459458636</v>
      </c>
      <c r="J267" s="36">
        <v>52653.75459458636</v>
      </c>
      <c r="K267" s="36">
        <v>52653.75459458636</v>
      </c>
      <c r="L267" s="36">
        <v>52653.75459458636</v>
      </c>
      <c r="M267" s="36">
        <v>52653.75459458636</v>
      </c>
      <c r="N267" s="36">
        <v>52653.75459458636</v>
      </c>
      <c r="O267" s="36">
        <v>52653.75459458636</v>
      </c>
      <c r="P267" s="36">
        <v>52653.75459458636</v>
      </c>
      <c r="Q267" s="13">
        <f t="shared" si="24"/>
        <v>622327.26492228359</v>
      </c>
      <c r="R267" s="6">
        <f t="shared" si="25"/>
        <v>1</v>
      </c>
    </row>
    <row r="268" spans="1:18" ht="12.75">
      <c r="A268" s="10" t="s">
        <v>923</v>
      </c>
      <c r="B268" s="10" t="s">
        <v>1616</v>
      </c>
      <c r="C268" s="10" t="str">
        <f t="shared" si="26"/>
        <v>79-2709</v>
      </c>
      <c r="D268" s="23" t="s">
        <v>503</v>
      </c>
      <c r="E268" s="36">
        <v>141604.69000107472</v>
      </c>
      <c r="F268" s="36">
        <v>141604.69000107472</v>
      </c>
      <c r="G268" s="36">
        <v>141604.69000107472</v>
      </c>
      <c r="H268" s="36">
        <v>150683.99608405604</v>
      </c>
      <c r="I268" s="36">
        <v>150683.99608405604</v>
      </c>
      <c r="J268" s="36">
        <v>150683.99608405604</v>
      </c>
      <c r="K268" s="36">
        <v>150683.99608405604</v>
      </c>
      <c r="L268" s="36">
        <v>150683.99608405604</v>
      </c>
      <c r="M268" s="36">
        <v>150683.99608405604</v>
      </c>
      <c r="N268" s="36">
        <v>150683.99608405604</v>
      </c>
      <c r="O268" s="36">
        <v>150683.99608405604</v>
      </c>
      <c r="P268" s="36">
        <v>150683.99608405604</v>
      </c>
      <c r="Q268" s="13">
        <f t="shared" si="24"/>
        <v>1780970.0347597289</v>
      </c>
      <c r="R268" s="6">
        <f t="shared" si="25"/>
        <v>1</v>
      </c>
    </row>
    <row r="269" spans="1:18" ht="12.75">
      <c r="A269" s="10" t="s">
        <v>923</v>
      </c>
      <c r="B269" s="10" t="s">
        <v>1704</v>
      </c>
      <c r="C269" s="10" t="str">
        <f t="shared" si="26"/>
        <v>79-4437</v>
      </c>
      <c r="D269" s="23" t="s">
        <v>932</v>
      </c>
      <c r="E269" s="36">
        <v>45917.546826683996</v>
      </c>
      <c r="F269" s="36">
        <v>45917.546826683996</v>
      </c>
      <c r="G269" s="36">
        <v>45917.546826683996</v>
      </c>
      <c r="H269" s="36">
        <v>48861.654555149253</v>
      </c>
      <c r="I269" s="36">
        <v>48861.654555149253</v>
      </c>
      <c r="J269" s="36">
        <v>48861.654555149253</v>
      </c>
      <c r="K269" s="36">
        <v>48861.654555149253</v>
      </c>
      <c r="L269" s="36">
        <v>48861.654555149253</v>
      </c>
      <c r="M269" s="36">
        <v>48861.654555149253</v>
      </c>
      <c r="N269" s="36">
        <v>48861.654555149253</v>
      </c>
      <c r="O269" s="36">
        <v>48861.654555149253</v>
      </c>
      <c r="P269" s="36">
        <v>48861.654555149253</v>
      </c>
      <c r="Q269" s="13">
        <f t="shared" si="24"/>
        <v>577507.53147639532</v>
      </c>
      <c r="R269" s="6">
        <f t="shared" si="25"/>
        <v>1</v>
      </c>
    </row>
    <row r="270" spans="1:18" ht="12.75">
      <c r="A270" s="10" t="s">
        <v>935</v>
      </c>
      <c r="B270" s="10" t="s">
        <v>1706</v>
      </c>
      <c r="C270" s="10" t="str">
        <f t="shared" si="26"/>
        <v>80-1782</v>
      </c>
      <c r="D270" s="23" t="s">
        <v>945</v>
      </c>
      <c r="E270" s="36">
        <v>10141.86951187144</v>
      </c>
      <c r="F270" s="36">
        <v>10141.86951187144</v>
      </c>
      <c r="G270" s="36">
        <v>10141.86951187144</v>
      </c>
      <c r="H270" s="36">
        <v>10792.13849343722</v>
      </c>
      <c r="I270" s="36">
        <v>10792.13849343722</v>
      </c>
      <c r="J270" s="36">
        <v>10792.13849343722</v>
      </c>
      <c r="K270" s="36">
        <v>10792.13849343722</v>
      </c>
      <c r="L270" s="36">
        <v>10792.13849343722</v>
      </c>
      <c r="M270" s="36">
        <v>10792.13849343722</v>
      </c>
      <c r="N270" s="36">
        <v>10792.13849343722</v>
      </c>
      <c r="O270" s="36">
        <v>10792.13849343722</v>
      </c>
      <c r="P270" s="36">
        <v>10792.13849343722</v>
      </c>
      <c r="Q270" s="13">
        <f t="shared" si="24"/>
        <v>127554.85497654929</v>
      </c>
      <c r="R270" s="6">
        <f t="shared" si="25"/>
        <v>1</v>
      </c>
    </row>
    <row r="271" spans="1:18" ht="12.75">
      <c r="A271" s="10" t="s">
        <v>935</v>
      </c>
      <c r="B271" s="10" t="s">
        <v>1547</v>
      </c>
      <c r="C271" s="10" t="str">
        <f t="shared" si="26"/>
        <v>80-4527</v>
      </c>
      <c r="D271" s="23" t="s">
        <v>1365</v>
      </c>
      <c r="E271" s="36">
        <v>55436.017019935804</v>
      </c>
      <c r="F271" s="36">
        <v>55436.017019935804</v>
      </c>
      <c r="G271" s="36">
        <v>55436.017019935804</v>
      </c>
      <c r="H271" s="36">
        <v>58990.423067797208</v>
      </c>
      <c r="I271" s="36">
        <v>58990.423067797208</v>
      </c>
      <c r="J271" s="36">
        <v>58990.423067797208</v>
      </c>
      <c r="K271" s="36">
        <v>58990.423067797208</v>
      </c>
      <c r="L271" s="36">
        <v>58990.423067797208</v>
      </c>
      <c r="M271" s="36">
        <v>58990.423067797208</v>
      </c>
      <c r="N271" s="36">
        <v>58990.423067797208</v>
      </c>
      <c r="O271" s="36">
        <v>58990.423067797208</v>
      </c>
      <c r="P271" s="36">
        <v>58990.423067797208</v>
      </c>
      <c r="Q271" s="13">
        <f t="shared" ref="Q271:Q301" si="27">SUM(E271:P271)</f>
        <v>697221.85866998229</v>
      </c>
      <c r="R271" s="6">
        <f t="shared" ref="R271:R301" si="28">IF(P271&gt;0,1,0)</f>
        <v>1</v>
      </c>
    </row>
    <row r="272" spans="1:18" ht="12.75">
      <c r="A272" s="10" t="s">
        <v>947</v>
      </c>
      <c r="B272" s="10" t="s">
        <v>1532</v>
      </c>
      <c r="C272" s="10" t="str">
        <f t="shared" si="26"/>
        <v>81-4860</v>
      </c>
      <c r="D272" s="23" t="s">
        <v>1330</v>
      </c>
      <c r="E272" s="36">
        <v>86057.019371833885</v>
      </c>
      <c r="F272" s="36">
        <v>86057.019371833885</v>
      </c>
      <c r="G272" s="36">
        <v>86057.019371833885</v>
      </c>
      <c r="H272" s="36">
        <v>91574.760482386104</v>
      </c>
      <c r="I272" s="36">
        <v>91574.760482386104</v>
      </c>
      <c r="J272" s="36">
        <v>91574.760482386104</v>
      </c>
      <c r="K272" s="36">
        <v>91574.760482386104</v>
      </c>
      <c r="L272" s="36">
        <v>91574.760482386104</v>
      </c>
      <c r="M272" s="36">
        <v>91574.760482386104</v>
      </c>
      <c r="N272" s="36">
        <v>91574.760482386104</v>
      </c>
      <c r="O272" s="36">
        <v>91574.760482386104</v>
      </c>
      <c r="P272" s="36">
        <v>91574.760482386104</v>
      </c>
      <c r="Q272" s="13">
        <f t="shared" si="27"/>
        <v>1082343.9024569765</v>
      </c>
      <c r="R272" s="6">
        <f t="shared" si="28"/>
        <v>1</v>
      </c>
    </row>
    <row r="273" spans="1:18" ht="12.75">
      <c r="A273" s="10" t="s">
        <v>947</v>
      </c>
      <c r="B273" s="10" t="s">
        <v>1469</v>
      </c>
      <c r="C273" s="10" t="str">
        <f t="shared" si="26"/>
        <v>81-5823</v>
      </c>
      <c r="D273" s="23" t="s">
        <v>113</v>
      </c>
      <c r="E273" s="36">
        <v>34612.618884552066</v>
      </c>
      <c r="F273" s="36">
        <v>34612.618884552066</v>
      </c>
      <c r="G273" s="36">
        <v>34612.618884552066</v>
      </c>
      <c r="H273" s="36">
        <v>36831.885500538039</v>
      </c>
      <c r="I273" s="36">
        <v>36831.885500538039</v>
      </c>
      <c r="J273" s="36">
        <v>36831.885500538039</v>
      </c>
      <c r="K273" s="36">
        <v>36831.885500538039</v>
      </c>
      <c r="L273" s="36">
        <v>36831.885500538039</v>
      </c>
      <c r="M273" s="36">
        <v>36831.885500538039</v>
      </c>
      <c r="N273" s="36">
        <v>36831.885500538039</v>
      </c>
      <c r="O273" s="36">
        <v>36831.885500538039</v>
      </c>
      <c r="P273" s="36">
        <v>36831.885500538039</v>
      </c>
      <c r="Q273" s="13">
        <f t="shared" si="27"/>
        <v>435324.82615849859</v>
      </c>
      <c r="R273" s="6">
        <f t="shared" si="28"/>
        <v>1</v>
      </c>
    </row>
    <row r="274" spans="1:18" ht="12.75">
      <c r="A274" s="10" t="s">
        <v>947</v>
      </c>
      <c r="B274" s="10" t="s">
        <v>1482</v>
      </c>
      <c r="C274" s="10" t="str">
        <f t="shared" ref="C274:C304" si="29">A274&amp;"-"&amp;B274</f>
        <v>81-6741</v>
      </c>
      <c r="D274" s="23" t="s">
        <v>1377</v>
      </c>
      <c r="E274" s="36">
        <v>75310.359476226993</v>
      </c>
      <c r="F274" s="36">
        <v>75310.359476226993</v>
      </c>
      <c r="G274" s="36">
        <v>75310.359476226993</v>
      </c>
      <c r="H274" s="36">
        <v>80139.054097138418</v>
      </c>
      <c r="I274" s="36">
        <v>80139.054097138418</v>
      </c>
      <c r="J274" s="36">
        <v>80139.054097138418</v>
      </c>
      <c r="K274" s="36">
        <v>80139.054097138418</v>
      </c>
      <c r="L274" s="36">
        <v>80139.054097138418</v>
      </c>
      <c r="M274" s="36">
        <v>80139.054097138418</v>
      </c>
      <c r="N274" s="36">
        <v>80139.054097138418</v>
      </c>
      <c r="O274" s="36">
        <v>80139.054097138418</v>
      </c>
      <c r="P274" s="36">
        <v>80139.054097138418</v>
      </c>
      <c r="Q274" s="13">
        <f t="shared" si="27"/>
        <v>947182.56530292693</v>
      </c>
      <c r="R274" s="6">
        <f t="shared" si="28"/>
        <v>1</v>
      </c>
    </row>
    <row r="275" spans="1:18" ht="12.75">
      <c r="A275" s="10" t="s">
        <v>957</v>
      </c>
      <c r="B275" s="10" t="s">
        <v>1707</v>
      </c>
      <c r="C275" s="10" t="str">
        <f t="shared" si="29"/>
        <v>82-0621</v>
      </c>
      <c r="D275" s="23" t="s">
        <v>974</v>
      </c>
      <c r="E275" s="36">
        <v>376300.57676019875</v>
      </c>
      <c r="F275" s="36">
        <v>376300.57676019875</v>
      </c>
      <c r="G275" s="36">
        <v>376300.57676019875</v>
      </c>
      <c r="H275" s="36">
        <v>400427.94228447851</v>
      </c>
      <c r="I275" s="36">
        <v>400427.94228447851</v>
      </c>
      <c r="J275" s="36">
        <v>400427.94228447851</v>
      </c>
      <c r="K275" s="36">
        <v>400427.94228447851</v>
      </c>
      <c r="L275" s="36">
        <v>400427.94228447851</v>
      </c>
      <c r="M275" s="36">
        <v>400427.94228447851</v>
      </c>
      <c r="N275" s="36">
        <v>400427.94228447851</v>
      </c>
      <c r="O275" s="36">
        <v>400427.94228447851</v>
      </c>
      <c r="P275" s="36">
        <v>400427.94228447851</v>
      </c>
      <c r="Q275" s="13">
        <f t="shared" si="27"/>
        <v>4732753.2108409023</v>
      </c>
      <c r="R275" s="6">
        <f t="shared" si="28"/>
        <v>1</v>
      </c>
    </row>
    <row r="276" spans="1:18" ht="12.75">
      <c r="A276" s="10" t="s">
        <v>957</v>
      </c>
      <c r="B276" s="10" t="s">
        <v>1679</v>
      </c>
      <c r="C276" s="10" t="str">
        <f t="shared" si="29"/>
        <v>82-1611</v>
      </c>
      <c r="D276" s="23" t="s">
        <v>823</v>
      </c>
      <c r="E276" s="36">
        <v>1341015.6745577827</v>
      </c>
      <c r="F276" s="36">
        <v>1341015.6745577827</v>
      </c>
      <c r="G276" s="36">
        <v>1341015.6745577827</v>
      </c>
      <c r="H276" s="36">
        <v>1426997.9380781036</v>
      </c>
      <c r="I276" s="36">
        <v>1426997.9380781036</v>
      </c>
      <c r="J276" s="36">
        <v>1426997.9380781036</v>
      </c>
      <c r="K276" s="36">
        <v>1426997.9380781036</v>
      </c>
      <c r="L276" s="36">
        <v>1426997.9380781036</v>
      </c>
      <c r="M276" s="36">
        <v>1426997.9380781036</v>
      </c>
      <c r="N276" s="36">
        <v>1426997.9380781036</v>
      </c>
      <c r="O276" s="36">
        <v>1426997.9380781036</v>
      </c>
      <c r="P276" s="36">
        <v>1426997.9380781036</v>
      </c>
      <c r="Q276" s="13">
        <f t="shared" si="27"/>
        <v>16866028.466376282</v>
      </c>
      <c r="R276" s="6">
        <f t="shared" si="28"/>
        <v>1</v>
      </c>
    </row>
    <row r="277" spans="1:18" ht="12.75">
      <c r="A277" s="10" t="s">
        <v>957</v>
      </c>
      <c r="B277" s="10" t="s">
        <v>1708</v>
      </c>
      <c r="C277" s="10" t="str">
        <f t="shared" si="29"/>
        <v>82-4784</v>
      </c>
      <c r="D277" s="23" t="s">
        <v>975</v>
      </c>
      <c r="E277" s="36">
        <v>289601.54913486104</v>
      </c>
      <c r="F277" s="36">
        <v>289601.54913486104</v>
      </c>
      <c r="G277" s="36">
        <v>289601.54913486104</v>
      </c>
      <c r="H277" s="36">
        <v>308170.00973232434</v>
      </c>
      <c r="I277" s="36">
        <v>308170.00973232434</v>
      </c>
      <c r="J277" s="36">
        <v>308170.00973232434</v>
      </c>
      <c r="K277" s="36">
        <v>308170.00973232434</v>
      </c>
      <c r="L277" s="36">
        <v>308170.00973232434</v>
      </c>
      <c r="M277" s="36">
        <v>308170.00973232434</v>
      </c>
      <c r="N277" s="36">
        <v>308170.00973232434</v>
      </c>
      <c r="O277" s="36">
        <v>308170.00973232434</v>
      </c>
      <c r="P277" s="36">
        <v>308170.00973232434</v>
      </c>
      <c r="Q277" s="13">
        <f t="shared" si="27"/>
        <v>3642334.7349955016</v>
      </c>
      <c r="R277" s="6">
        <f t="shared" si="28"/>
        <v>1</v>
      </c>
    </row>
    <row r="278" spans="1:18" ht="12.75">
      <c r="A278" s="10" t="s">
        <v>957</v>
      </c>
      <c r="B278" s="10" t="s">
        <v>1709</v>
      </c>
      <c r="C278" s="10" t="str">
        <f t="shared" si="29"/>
        <v>82-5250</v>
      </c>
      <c r="D278" s="23" t="s">
        <v>1393</v>
      </c>
      <c r="E278" s="36">
        <v>504637.09618886188</v>
      </c>
      <c r="F278" s="36">
        <v>504637.09618886188</v>
      </c>
      <c r="G278" s="36">
        <v>504637.09618886188</v>
      </c>
      <c r="H278" s="36">
        <v>536993.04892666161</v>
      </c>
      <c r="I278" s="36">
        <v>536993.04892666161</v>
      </c>
      <c r="J278" s="36">
        <v>536993.04892666161</v>
      </c>
      <c r="K278" s="36">
        <v>536993.04892666161</v>
      </c>
      <c r="L278" s="36">
        <v>536993.04892666161</v>
      </c>
      <c r="M278" s="36">
        <v>536993.04892666161</v>
      </c>
      <c r="N278" s="36">
        <v>536993.04892666161</v>
      </c>
      <c r="O278" s="36">
        <v>536993.04892666161</v>
      </c>
      <c r="P278" s="36">
        <v>536993.04892666161</v>
      </c>
      <c r="Q278" s="13">
        <f t="shared" si="27"/>
        <v>6346848.7289065411</v>
      </c>
      <c r="R278" s="6">
        <f t="shared" si="28"/>
        <v>1</v>
      </c>
    </row>
    <row r="279" spans="1:18" ht="12.75">
      <c r="A279" s="10" t="s">
        <v>977</v>
      </c>
      <c r="B279" s="10" t="s">
        <v>1588</v>
      </c>
      <c r="C279" s="10" t="str">
        <f t="shared" si="29"/>
        <v>83-2826</v>
      </c>
      <c r="D279" s="23" t="s">
        <v>391</v>
      </c>
      <c r="E279" s="14">
        <v>125759.18194720584</v>
      </c>
      <c r="F279" s="36">
        <v>125759.18194720584</v>
      </c>
      <c r="G279" s="14">
        <v>125759.18194720584</v>
      </c>
      <c r="H279" s="14">
        <v>133822.51731862154</v>
      </c>
      <c r="I279" s="14">
        <v>133822.51731862154</v>
      </c>
      <c r="J279" s="14">
        <v>133822.51731862154</v>
      </c>
      <c r="K279" s="14">
        <v>133822.51731862154</v>
      </c>
      <c r="L279" s="14">
        <v>133822.51731862154</v>
      </c>
      <c r="M279" s="14">
        <v>133822.51731862154</v>
      </c>
      <c r="N279" s="14">
        <v>133822.51731862154</v>
      </c>
      <c r="O279" s="14">
        <v>133822.51731862154</v>
      </c>
      <c r="P279" s="14">
        <v>133822.51731862154</v>
      </c>
      <c r="Q279" s="13">
        <f t="shared" si="27"/>
        <v>1581680.2017092111</v>
      </c>
      <c r="R279" s="6">
        <f t="shared" si="28"/>
        <v>1</v>
      </c>
    </row>
    <row r="280" spans="1:18" ht="12.75">
      <c r="A280" s="10" t="s">
        <v>990</v>
      </c>
      <c r="B280" s="10" t="s">
        <v>1649</v>
      </c>
      <c r="C280" s="10" t="str">
        <f t="shared" si="29"/>
        <v>84-0747</v>
      </c>
      <c r="D280" s="23" t="s">
        <v>641</v>
      </c>
      <c r="E280" s="36">
        <v>53240.162703604023</v>
      </c>
      <c r="F280" s="36">
        <v>53240.162703604023</v>
      </c>
      <c r="G280" s="36">
        <v>53240.162703604023</v>
      </c>
      <c r="H280" s="36">
        <v>56653.776568300724</v>
      </c>
      <c r="I280" s="36">
        <v>56653.776568300724</v>
      </c>
      <c r="J280" s="36">
        <v>56653.776568300724</v>
      </c>
      <c r="K280" s="36">
        <v>56653.776568300724</v>
      </c>
      <c r="L280" s="36">
        <v>56653.776568300724</v>
      </c>
      <c r="M280" s="36">
        <v>56653.776568300724</v>
      </c>
      <c r="N280" s="36">
        <v>56653.776568300724</v>
      </c>
      <c r="O280" s="36">
        <v>56653.776568300724</v>
      </c>
      <c r="P280" s="36">
        <v>56653.776568300724</v>
      </c>
      <c r="Q280" s="13">
        <f t="shared" si="27"/>
        <v>669604.47722551844</v>
      </c>
      <c r="R280" s="6">
        <f t="shared" si="28"/>
        <v>1</v>
      </c>
    </row>
    <row r="281" spans="1:18" ht="12.75">
      <c r="A281" s="10" t="s">
        <v>990</v>
      </c>
      <c r="B281" s="10" t="s">
        <v>1682</v>
      </c>
      <c r="C281" s="10" t="str">
        <f t="shared" si="29"/>
        <v>84-4149</v>
      </c>
      <c r="D281" s="23" t="s">
        <v>836</v>
      </c>
      <c r="E281" s="36">
        <v>142804.96630110353</v>
      </c>
      <c r="F281" s="36">
        <v>142804.96630110353</v>
      </c>
      <c r="G281" s="36">
        <v>142804.96630110353</v>
      </c>
      <c r="H281" s="36">
        <v>151961.23082318759</v>
      </c>
      <c r="I281" s="36">
        <v>151961.23082318759</v>
      </c>
      <c r="J281" s="36">
        <v>151961.23082318759</v>
      </c>
      <c r="K281" s="36">
        <v>151961.23082318759</v>
      </c>
      <c r="L281" s="36">
        <v>151961.23082318759</v>
      </c>
      <c r="M281" s="36">
        <v>151961.23082318759</v>
      </c>
      <c r="N281" s="36">
        <v>151961.23082318759</v>
      </c>
      <c r="O281" s="36">
        <v>151961.23082318759</v>
      </c>
      <c r="P281" s="36">
        <v>151961.23082318759</v>
      </c>
      <c r="Q281" s="13">
        <f t="shared" si="27"/>
        <v>1796065.9763119991</v>
      </c>
      <c r="R281" s="6">
        <f t="shared" si="28"/>
        <v>1</v>
      </c>
    </row>
    <row r="282" spans="1:18" ht="12.75">
      <c r="A282" s="10" t="s">
        <v>990</v>
      </c>
      <c r="B282" s="10" t="s">
        <v>1652</v>
      </c>
      <c r="C282" s="10" t="str">
        <f t="shared" si="29"/>
        <v>84-5607</v>
      </c>
      <c r="D282" s="23" t="s">
        <v>644</v>
      </c>
      <c r="E282" s="36">
        <v>79450.847487954321</v>
      </c>
      <c r="F282" s="36">
        <v>79450.847487954321</v>
      </c>
      <c r="G282" s="36">
        <v>79450.847487954321</v>
      </c>
      <c r="H282" s="36">
        <v>84545.018894917826</v>
      </c>
      <c r="I282" s="36">
        <v>84545.018894917826</v>
      </c>
      <c r="J282" s="36">
        <v>84545.018894917826</v>
      </c>
      <c r="K282" s="36">
        <v>84545.018894917826</v>
      </c>
      <c r="L282" s="36">
        <v>84545.018894917826</v>
      </c>
      <c r="M282" s="36">
        <v>84545.018894917826</v>
      </c>
      <c r="N282" s="36">
        <v>84545.018894917826</v>
      </c>
      <c r="O282" s="36">
        <v>84545.018894917826</v>
      </c>
      <c r="P282" s="36">
        <v>84545.018894917826</v>
      </c>
      <c r="Q282" s="13">
        <f t="shared" si="27"/>
        <v>999257.71251812321</v>
      </c>
      <c r="R282" s="6">
        <f t="shared" si="28"/>
        <v>1</v>
      </c>
    </row>
    <row r="283" spans="1:18" ht="12.75">
      <c r="A283" s="10" t="s">
        <v>990</v>
      </c>
      <c r="B283" s="10" t="s">
        <v>1710</v>
      </c>
      <c r="C283" s="10" t="str">
        <f t="shared" si="29"/>
        <v>84-6030</v>
      </c>
      <c r="D283" s="23" t="s">
        <v>1004</v>
      </c>
      <c r="E283" s="36">
        <v>137566.55113121032</v>
      </c>
      <c r="F283" s="36">
        <v>137566.55113121032</v>
      </c>
      <c r="G283" s="36">
        <v>137566.55113121032</v>
      </c>
      <c r="H283" s="36">
        <v>146386.94277565993</v>
      </c>
      <c r="I283" s="36">
        <v>146386.94277565993</v>
      </c>
      <c r="J283" s="36">
        <v>146386.94277565993</v>
      </c>
      <c r="K283" s="36">
        <v>146386.94277565993</v>
      </c>
      <c r="L283" s="36">
        <v>146386.94277565993</v>
      </c>
      <c r="M283" s="36">
        <v>146386.94277565993</v>
      </c>
      <c r="N283" s="36">
        <v>146386.94277565993</v>
      </c>
      <c r="O283" s="36">
        <v>146386.94277565993</v>
      </c>
      <c r="P283" s="36">
        <v>146386.94277565993</v>
      </c>
      <c r="Q283" s="13">
        <f t="shared" si="27"/>
        <v>1730182.1383745705</v>
      </c>
      <c r="R283" s="6">
        <f t="shared" si="28"/>
        <v>1</v>
      </c>
    </row>
    <row r="284" spans="1:18" ht="12.75">
      <c r="A284" s="10" t="s">
        <v>990</v>
      </c>
      <c r="B284" s="10" t="s">
        <v>1693</v>
      </c>
      <c r="C284" s="10" t="str">
        <f t="shared" si="29"/>
        <v>84-6990</v>
      </c>
      <c r="D284" s="23" t="s">
        <v>885</v>
      </c>
      <c r="E284" s="36">
        <v>75347.577345995334</v>
      </c>
      <c r="F284" s="36">
        <v>75347.577345995334</v>
      </c>
      <c r="G284" s="36">
        <v>75347.577345995334</v>
      </c>
      <c r="H284" s="36">
        <v>80178.658275095979</v>
      </c>
      <c r="I284" s="36">
        <v>80178.658275095979</v>
      </c>
      <c r="J284" s="36">
        <v>80178.658275095979</v>
      </c>
      <c r="K284" s="36">
        <v>80178.658275095979</v>
      </c>
      <c r="L284" s="36">
        <v>80178.658275095979</v>
      </c>
      <c r="M284" s="36">
        <v>80178.658275095979</v>
      </c>
      <c r="N284" s="36">
        <v>80178.658275095979</v>
      </c>
      <c r="O284" s="36">
        <v>80178.658275095979</v>
      </c>
      <c r="P284" s="36">
        <v>80178.658275095979</v>
      </c>
      <c r="Q284" s="13">
        <f t="shared" si="27"/>
        <v>947650.65651384974</v>
      </c>
      <c r="R284" s="6">
        <f t="shared" si="28"/>
        <v>1</v>
      </c>
    </row>
    <row r="285" spans="1:18" ht="12.75">
      <c r="A285" s="10" t="s">
        <v>1006</v>
      </c>
      <c r="B285" s="10" t="s">
        <v>1711</v>
      </c>
      <c r="C285" s="10" t="str">
        <f t="shared" si="29"/>
        <v>85-0225</v>
      </c>
      <c r="D285" s="23" t="s">
        <v>1021</v>
      </c>
      <c r="E285" s="36">
        <v>417249.53797280992</v>
      </c>
      <c r="F285" s="36">
        <v>417249.53797280992</v>
      </c>
      <c r="G285" s="36">
        <v>417249.53797280992</v>
      </c>
      <c r="H285" s="36">
        <v>444002.43908229237</v>
      </c>
      <c r="I285" s="36">
        <v>444002.43908229237</v>
      </c>
      <c r="J285" s="36">
        <v>444002.43908229237</v>
      </c>
      <c r="K285" s="36">
        <v>444002.43908229237</v>
      </c>
      <c r="L285" s="36">
        <v>444002.43908229237</v>
      </c>
      <c r="M285" s="36">
        <v>444002.43908229237</v>
      </c>
      <c r="N285" s="36">
        <v>444002.43908229237</v>
      </c>
      <c r="O285" s="36">
        <v>444002.43908229237</v>
      </c>
      <c r="P285" s="36">
        <v>444002.43908229237</v>
      </c>
      <c r="Q285" s="13">
        <f t="shared" si="27"/>
        <v>5247770.5656590611</v>
      </c>
      <c r="R285" s="6">
        <f t="shared" si="28"/>
        <v>1</v>
      </c>
    </row>
    <row r="286" spans="1:18" ht="12.75">
      <c r="A286" s="10" t="s">
        <v>1006</v>
      </c>
      <c r="B286" s="10" t="s">
        <v>1441</v>
      </c>
      <c r="C286" s="10" t="str">
        <f t="shared" si="29"/>
        <v>85-0472</v>
      </c>
      <c r="D286" s="23" t="s">
        <v>59</v>
      </c>
      <c r="E286" s="36">
        <v>158175.94651542613</v>
      </c>
      <c r="F286" s="36">
        <v>158175.94651542613</v>
      </c>
      <c r="G286" s="36">
        <v>158175.94651542613</v>
      </c>
      <c r="H286" s="36">
        <v>168317.75631966308</v>
      </c>
      <c r="I286" s="36">
        <v>168317.75631966308</v>
      </c>
      <c r="J286" s="36">
        <v>168317.75631966308</v>
      </c>
      <c r="K286" s="36">
        <v>168317.75631966308</v>
      </c>
      <c r="L286" s="36">
        <v>168317.75631966308</v>
      </c>
      <c r="M286" s="36">
        <v>168317.75631966308</v>
      </c>
      <c r="N286" s="36">
        <v>168317.75631966308</v>
      </c>
      <c r="O286" s="36">
        <v>168317.75631966308</v>
      </c>
      <c r="P286" s="36">
        <v>168317.75631966308</v>
      </c>
      <c r="Q286" s="13">
        <f t="shared" si="27"/>
        <v>1989387.6464232455</v>
      </c>
      <c r="R286" s="6">
        <f t="shared" si="28"/>
        <v>1</v>
      </c>
    </row>
    <row r="287" spans="1:18" ht="12.75">
      <c r="A287" s="10" t="s">
        <v>1006</v>
      </c>
      <c r="B287" s="10" t="s">
        <v>1615</v>
      </c>
      <c r="C287" s="10" t="str">
        <f t="shared" si="29"/>
        <v>85-1350</v>
      </c>
      <c r="D287" s="23" t="s">
        <v>501</v>
      </c>
      <c r="E287" s="36">
        <v>43358.818280110929</v>
      </c>
      <c r="F287" s="36">
        <v>43358.818280110929</v>
      </c>
      <c r="G287" s="36">
        <v>43358.818280110929</v>
      </c>
      <c r="H287" s="36">
        <v>46138.867320566467</v>
      </c>
      <c r="I287" s="36">
        <v>46138.867320566467</v>
      </c>
      <c r="J287" s="36">
        <v>46138.867320566467</v>
      </c>
      <c r="K287" s="36">
        <v>46138.867320566467</v>
      </c>
      <c r="L287" s="36">
        <v>46138.867320566467</v>
      </c>
      <c r="M287" s="36">
        <v>46138.867320566467</v>
      </c>
      <c r="N287" s="36">
        <v>46138.867320566467</v>
      </c>
      <c r="O287" s="36">
        <v>46138.867320566467</v>
      </c>
      <c r="P287" s="36">
        <v>46138.867320566467</v>
      </c>
      <c r="Q287" s="13">
        <f t="shared" si="27"/>
        <v>545326.26072543079</v>
      </c>
      <c r="R287" s="6">
        <f t="shared" si="28"/>
        <v>1</v>
      </c>
    </row>
    <row r="288" spans="1:18" ht="12.75">
      <c r="A288" s="10" t="s">
        <v>1006</v>
      </c>
      <c r="B288" s="10" t="s">
        <v>1586</v>
      </c>
      <c r="C288" s="10" t="str">
        <f t="shared" si="29"/>
        <v>85-1359</v>
      </c>
      <c r="D288" s="23" t="s">
        <v>377</v>
      </c>
      <c r="E288" s="36">
        <v>44847.533070844343</v>
      </c>
      <c r="F288" s="36">
        <v>44847.533070844343</v>
      </c>
      <c r="G288" s="36">
        <v>44847.533070844343</v>
      </c>
      <c r="H288" s="36">
        <v>47723.034438869181</v>
      </c>
      <c r="I288" s="36">
        <v>47723.034438869181</v>
      </c>
      <c r="J288" s="36">
        <v>47723.034438869181</v>
      </c>
      <c r="K288" s="36">
        <v>47723.034438869181</v>
      </c>
      <c r="L288" s="36">
        <v>47723.034438869181</v>
      </c>
      <c r="M288" s="36">
        <v>47723.034438869181</v>
      </c>
      <c r="N288" s="36">
        <v>47723.034438869181</v>
      </c>
      <c r="O288" s="36">
        <v>47723.034438869181</v>
      </c>
      <c r="P288" s="36">
        <v>47723.034438869181</v>
      </c>
      <c r="Q288" s="13">
        <f t="shared" si="27"/>
        <v>564049.90916235559</v>
      </c>
      <c r="R288" s="6">
        <f t="shared" si="28"/>
        <v>1</v>
      </c>
    </row>
    <row r="289" spans="1:18" ht="12.75">
      <c r="A289" s="10" t="s">
        <v>1006</v>
      </c>
      <c r="B289" s="10" t="s">
        <v>1443</v>
      </c>
      <c r="C289" s="10" t="str">
        <f t="shared" si="29"/>
        <v>85-2466</v>
      </c>
      <c r="D289" s="23" t="s">
        <v>61</v>
      </c>
      <c r="E289" s="36">
        <v>145400.91271744494</v>
      </c>
      <c r="F289" s="36">
        <v>145400.91271744494</v>
      </c>
      <c r="G289" s="36">
        <v>145400.91271744494</v>
      </c>
      <c r="H289" s="36">
        <v>154723.62223572793</v>
      </c>
      <c r="I289" s="36">
        <v>154723.62223572793</v>
      </c>
      <c r="J289" s="36">
        <v>154723.62223572793</v>
      </c>
      <c r="K289" s="36">
        <v>154723.62223572793</v>
      </c>
      <c r="L289" s="36">
        <v>154723.62223572793</v>
      </c>
      <c r="M289" s="36">
        <v>154723.62223572793</v>
      </c>
      <c r="N289" s="36">
        <v>154723.62223572793</v>
      </c>
      <c r="O289" s="36">
        <v>154723.62223572793</v>
      </c>
      <c r="P289" s="36">
        <v>154723.62223572793</v>
      </c>
      <c r="Q289" s="13">
        <f t="shared" si="27"/>
        <v>1828715.3382738864</v>
      </c>
      <c r="R289" s="6">
        <f t="shared" si="28"/>
        <v>1</v>
      </c>
    </row>
    <row r="290" spans="1:18" ht="12.75">
      <c r="A290" s="10" t="s">
        <v>1006</v>
      </c>
      <c r="B290" s="10" t="s">
        <v>1712</v>
      </c>
      <c r="C290" s="10" t="str">
        <f t="shared" si="29"/>
        <v>85-4617</v>
      </c>
      <c r="D290" s="23" t="s">
        <v>1022</v>
      </c>
      <c r="E290" s="36">
        <v>130662.63628918405</v>
      </c>
      <c r="F290" s="36">
        <v>130662.63628918405</v>
      </c>
      <c r="G290" s="36">
        <v>130662.63628918405</v>
      </c>
      <c r="H290" s="36">
        <v>139040.36776453108</v>
      </c>
      <c r="I290" s="36">
        <v>139040.36776453108</v>
      </c>
      <c r="J290" s="36">
        <v>139040.36776453108</v>
      </c>
      <c r="K290" s="36">
        <v>139040.36776453108</v>
      </c>
      <c r="L290" s="36">
        <v>139040.36776453108</v>
      </c>
      <c r="M290" s="36">
        <v>139040.36776453108</v>
      </c>
      <c r="N290" s="36">
        <v>139040.36776453108</v>
      </c>
      <c r="O290" s="36">
        <v>139040.36776453108</v>
      </c>
      <c r="P290" s="36">
        <v>139040.36776453108</v>
      </c>
      <c r="Q290" s="13">
        <f t="shared" si="27"/>
        <v>1643351.2187483322</v>
      </c>
      <c r="R290" s="6">
        <f t="shared" si="28"/>
        <v>1</v>
      </c>
    </row>
    <row r="291" spans="1:18" ht="12.75">
      <c r="A291" s="10" t="s">
        <v>1006</v>
      </c>
      <c r="B291" s="10" t="s">
        <v>1451</v>
      </c>
      <c r="C291" s="10" t="str">
        <f t="shared" si="29"/>
        <v>85-5643</v>
      </c>
      <c r="D291" s="23" t="s">
        <v>64</v>
      </c>
      <c r="E291" s="36">
        <v>91825.789185925896</v>
      </c>
      <c r="F291" s="36">
        <v>91825.789185925896</v>
      </c>
      <c r="G291" s="36">
        <v>91825.789185925896</v>
      </c>
      <c r="H291" s="36">
        <v>97713.408065809112</v>
      </c>
      <c r="I291" s="36">
        <v>97713.408065809112</v>
      </c>
      <c r="J291" s="36">
        <v>97713.408065809112</v>
      </c>
      <c r="K291" s="36">
        <v>97713.408065809112</v>
      </c>
      <c r="L291" s="36">
        <v>97713.408065809112</v>
      </c>
      <c r="M291" s="36">
        <v>97713.408065809112</v>
      </c>
      <c r="N291" s="36">
        <v>97713.408065809112</v>
      </c>
      <c r="O291" s="36">
        <v>97713.408065809112</v>
      </c>
      <c r="P291" s="36">
        <v>97713.408065809112</v>
      </c>
      <c r="Q291" s="13">
        <f t="shared" si="27"/>
        <v>1154898.0401500601</v>
      </c>
      <c r="R291" s="6">
        <f t="shared" si="28"/>
        <v>1</v>
      </c>
    </row>
    <row r="292" spans="1:18" ht="12.75">
      <c r="A292" s="10" t="s">
        <v>1024</v>
      </c>
      <c r="B292" s="10" t="s">
        <v>1663</v>
      </c>
      <c r="C292" s="10" t="str">
        <f t="shared" si="29"/>
        <v>86-2682</v>
      </c>
      <c r="D292" s="23" t="s">
        <v>758</v>
      </c>
      <c r="E292" s="36">
        <v>23745.000912198084</v>
      </c>
      <c r="F292" s="36">
        <v>23745.000912198084</v>
      </c>
      <c r="G292" s="36">
        <v>23745.000912198084</v>
      </c>
      <c r="H292" s="36">
        <v>25267.465536928245</v>
      </c>
      <c r="I292" s="36">
        <v>25267.465536928245</v>
      </c>
      <c r="J292" s="36">
        <v>25267.465536928245</v>
      </c>
      <c r="K292" s="36">
        <v>25267.465536928245</v>
      </c>
      <c r="L292" s="36">
        <v>25267.465536928245</v>
      </c>
      <c r="M292" s="36">
        <v>25267.465536928245</v>
      </c>
      <c r="N292" s="36">
        <v>25267.465536928245</v>
      </c>
      <c r="O292" s="36">
        <v>25267.465536928245</v>
      </c>
      <c r="P292" s="36">
        <v>25267.465536928245</v>
      </c>
      <c r="Q292" s="13">
        <f t="shared" si="27"/>
        <v>298642.19256894849</v>
      </c>
      <c r="R292" s="6">
        <f t="shared" si="28"/>
        <v>1</v>
      </c>
    </row>
    <row r="293" spans="1:18" ht="12.75">
      <c r="A293" s="10" t="s">
        <v>1024</v>
      </c>
      <c r="B293" s="10" t="s">
        <v>1713</v>
      </c>
      <c r="C293" s="10" t="str">
        <f t="shared" si="29"/>
        <v>86-4785</v>
      </c>
      <c r="D293" s="23" t="s">
        <v>1037</v>
      </c>
      <c r="E293" s="36">
        <v>42335.326861481699</v>
      </c>
      <c r="F293" s="36">
        <v>42335.326861481699</v>
      </c>
      <c r="G293" s="36">
        <v>42335.326861481699</v>
      </c>
      <c r="H293" s="36">
        <v>45049.75242673335</v>
      </c>
      <c r="I293" s="36">
        <v>45049.75242673335</v>
      </c>
      <c r="J293" s="36">
        <v>45049.75242673335</v>
      </c>
      <c r="K293" s="36">
        <v>45049.75242673335</v>
      </c>
      <c r="L293" s="36">
        <v>45049.75242673335</v>
      </c>
      <c r="M293" s="36">
        <v>45049.75242673335</v>
      </c>
      <c r="N293" s="36">
        <v>45049.75242673335</v>
      </c>
      <c r="O293" s="36">
        <v>45049.75242673335</v>
      </c>
      <c r="P293" s="36">
        <v>45049.75242673335</v>
      </c>
      <c r="Q293" s="13">
        <f t="shared" si="27"/>
        <v>532453.75242504536</v>
      </c>
      <c r="R293" s="6">
        <f t="shared" si="28"/>
        <v>1</v>
      </c>
    </row>
    <row r="294" spans="1:18" ht="12.75">
      <c r="A294" s="10" t="s">
        <v>1024</v>
      </c>
      <c r="B294" s="10" t="s">
        <v>1705</v>
      </c>
      <c r="C294" s="10" t="str">
        <f t="shared" si="29"/>
        <v>86-6098</v>
      </c>
      <c r="D294" s="23" t="s">
        <v>933</v>
      </c>
      <c r="E294" s="36">
        <v>135231.12980324726</v>
      </c>
      <c r="F294" s="36">
        <v>135231.12980324726</v>
      </c>
      <c r="G294" s="36">
        <v>135231.12980324726</v>
      </c>
      <c r="H294" s="36">
        <v>143901.78060882256</v>
      </c>
      <c r="I294" s="36">
        <v>143901.78060882256</v>
      </c>
      <c r="J294" s="36">
        <v>143901.78060882256</v>
      </c>
      <c r="K294" s="36">
        <v>143901.78060882256</v>
      </c>
      <c r="L294" s="36">
        <v>143901.78060882256</v>
      </c>
      <c r="M294" s="36">
        <v>143901.78060882256</v>
      </c>
      <c r="N294" s="36">
        <v>143901.78060882256</v>
      </c>
      <c r="O294" s="36">
        <v>143901.78060882256</v>
      </c>
      <c r="P294" s="36">
        <v>143901.78060882256</v>
      </c>
      <c r="Q294" s="13">
        <f t="shared" si="27"/>
        <v>1700809.4148891449</v>
      </c>
      <c r="R294" s="6">
        <f t="shared" si="28"/>
        <v>1</v>
      </c>
    </row>
    <row r="295" spans="1:18" ht="12.75">
      <c r="A295" s="10" t="s">
        <v>1039</v>
      </c>
      <c r="B295" s="10" t="s">
        <v>1714</v>
      </c>
      <c r="C295" s="10" t="str">
        <f t="shared" si="29"/>
        <v>87-0549</v>
      </c>
      <c r="D295" s="23" t="s">
        <v>1047</v>
      </c>
      <c r="E295" s="36">
        <v>45284.843040622283</v>
      </c>
      <c r="F295" s="36">
        <v>45284.843040622283</v>
      </c>
      <c r="G295" s="36">
        <v>45284.843040622283</v>
      </c>
      <c r="H295" s="36">
        <v>48188.383529870596</v>
      </c>
      <c r="I295" s="36">
        <v>48188.383529870596</v>
      </c>
      <c r="J295" s="36">
        <v>48188.383529870596</v>
      </c>
      <c r="K295" s="36">
        <v>48188.383529870596</v>
      </c>
      <c r="L295" s="36">
        <v>48188.383529870596</v>
      </c>
      <c r="M295" s="36">
        <v>48188.383529870596</v>
      </c>
      <c r="N295" s="36">
        <v>48188.383529870596</v>
      </c>
      <c r="O295" s="36">
        <v>48188.383529870596</v>
      </c>
      <c r="P295" s="36">
        <v>48188.383529870596</v>
      </c>
      <c r="Q295" s="13">
        <f t="shared" si="27"/>
        <v>569549.98089070222</v>
      </c>
      <c r="R295" s="6">
        <f t="shared" si="28"/>
        <v>1</v>
      </c>
    </row>
    <row r="296" spans="1:18" ht="12.75">
      <c r="A296" s="10" t="s">
        <v>1039</v>
      </c>
      <c r="B296" s="10" t="s">
        <v>1406</v>
      </c>
      <c r="C296" s="10" t="str">
        <f t="shared" si="29"/>
        <v>87-3609</v>
      </c>
      <c r="D296" s="23" t="s">
        <v>697</v>
      </c>
      <c r="E296" s="36">
        <v>41898.016891703759</v>
      </c>
      <c r="F296" s="36">
        <v>41898.016891703759</v>
      </c>
      <c r="G296" s="36">
        <v>41898.016891703759</v>
      </c>
      <c r="H296" s="36">
        <v>44584.403335731935</v>
      </c>
      <c r="I296" s="36">
        <v>44584.403335731935</v>
      </c>
      <c r="J296" s="36">
        <v>44584.403335731935</v>
      </c>
      <c r="K296" s="36">
        <v>44584.403335731935</v>
      </c>
      <c r="L296" s="36">
        <v>44584.403335731935</v>
      </c>
      <c r="M296" s="36">
        <v>44584.403335731935</v>
      </c>
      <c r="N296" s="36">
        <v>44584.403335731935</v>
      </c>
      <c r="O296" s="36">
        <v>44584.403335731935</v>
      </c>
      <c r="P296" s="36">
        <v>44584.403335731935</v>
      </c>
      <c r="Q296" s="13">
        <f t="shared" si="27"/>
        <v>526953.68069669872</v>
      </c>
      <c r="R296" s="6">
        <f t="shared" si="28"/>
        <v>1</v>
      </c>
    </row>
    <row r="297" spans="1:18" ht="12.75">
      <c r="A297" s="10" t="s">
        <v>1049</v>
      </c>
      <c r="B297" s="10" t="s">
        <v>1403</v>
      </c>
      <c r="C297" s="10" t="str">
        <f t="shared" si="29"/>
        <v>88-1503</v>
      </c>
      <c r="D297" s="23" t="s">
        <v>1404</v>
      </c>
      <c r="E297" s="36">
        <v>130448.63353801612</v>
      </c>
      <c r="F297" s="36">
        <v>130448.63353801612</v>
      </c>
      <c r="G297" s="36">
        <v>130448.63353801612</v>
      </c>
      <c r="H297" s="36">
        <v>138812.6437412751</v>
      </c>
      <c r="I297" s="36">
        <v>138812.6437412751</v>
      </c>
      <c r="J297" s="36">
        <v>138812.6437412751</v>
      </c>
      <c r="K297" s="36">
        <v>138812.6437412751</v>
      </c>
      <c r="L297" s="36">
        <v>138812.6437412751</v>
      </c>
      <c r="M297" s="36">
        <v>138812.6437412751</v>
      </c>
      <c r="N297" s="36">
        <v>138812.6437412751</v>
      </c>
      <c r="O297" s="36">
        <v>138812.6437412751</v>
      </c>
      <c r="P297" s="36">
        <v>138812.6437412751</v>
      </c>
      <c r="Q297" s="13">
        <f t="shared" si="27"/>
        <v>1640659.6942855245</v>
      </c>
      <c r="R297" s="6">
        <f t="shared" si="28"/>
        <v>1</v>
      </c>
    </row>
    <row r="298" spans="1:18" ht="12.75">
      <c r="A298" s="10" t="s">
        <v>1049</v>
      </c>
      <c r="B298" s="10" t="s">
        <v>1508</v>
      </c>
      <c r="C298" s="10" t="str">
        <f t="shared" si="29"/>
        <v>88-1970</v>
      </c>
      <c r="D298" s="23" t="s">
        <v>1247</v>
      </c>
      <c r="E298" s="36">
        <v>44847.533070844343</v>
      </c>
      <c r="F298" s="36">
        <v>44847.533070844343</v>
      </c>
      <c r="G298" s="36">
        <v>44847.533070844343</v>
      </c>
      <c r="H298" s="36">
        <v>47723.034438869181</v>
      </c>
      <c r="I298" s="36">
        <v>47723.034438869181</v>
      </c>
      <c r="J298" s="36">
        <v>47723.034438869181</v>
      </c>
      <c r="K298" s="36">
        <v>47723.034438869181</v>
      </c>
      <c r="L298" s="36">
        <v>47723.034438869181</v>
      </c>
      <c r="M298" s="36">
        <v>47723.034438869181</v>
      </c>
      <c r="N298" s="36">
        <v>47723.034438869181</v>
      </c>
      <c r="O298" s="36">
        <v>47723.034438869181</v>
      </c>
      <c r="P298" s="36">
        <v>47723.034438869181</v>
      </c>
      <c r="Q298" s="13">
        <f t="shared" si="27"/>
        <v>564049.90916235559</v>
      </c>
      <c r="R298" s="6">
        <f t="shared" si="28"/>
        <v>1</v>
      </c>
    </row>
    <row r="299" spans="1:18" ht="12.75">
      <c r="A299" s="10" t="s">
        <v>1058</v>
      </c>
      <c r="B299" s="10" t="s">
        <v>1544</v>
      </c>
      <c r="C299" s="10" t="str">
        <f t="shared" si="29"/>
        <v>89-6592</v>
      </c>
      <c r="D299" s="23" t="s">
        <v>1065</v>
      </c>
      <c r="E299" s="36">
        <v>89611.325934709937</v>
      </c>
      <c r="F299" s="36">
        <v>89611.325934709937</v>
      </c>
      <c r="G299" s="36">
        <v>89611.325934709937</v>
      </c>
      <c r="H299" s="36">
        <v>95356.959477333832</v>
      </c>
      <c r="I299" s="36">
        <v>95356.959477333832</v>
      </c>
      <c r="J299" s="36">
        <v>95356.959477333832</v>
      </c>
      <c r="K299" s="36">
        <v>95356.959477333832</v>
      </c>
      <c r="L299" s="36">
        <v>95356.959477333832</v>
      </c>
      <c r="M299" s="36">
        <v>95356.959477333832</v>
      </c>
      <c r="N299" s="36">
        <v>95356.959477333832</v>
      </c>
      <c r="O299" s="36">
        <v>95356.959477333832</v>
      </c>
      <c r="P299" s="36">
        <v>95356.959477333832</v>
      </c>
      <c r="Q299" s="13">
        <f t="shared" si="27"/>
        <v>1127046.6131001343</v>
      </c>
      <c r="R299" s="6">
        <f t="shared" si="28"/>
        <v>1</v>
      </c>
    </row>
    <row r="300" spans="1:18" ht="12.75">
      <c r="A300" s="10" t="s">
        <v>1067</v>
      </c>
      <c r="B300" s="10" t="s">
        <v>1541</v>
      </c>
      <c r="C300" s="10" t="str">
        <f t="shared" si="29"/>
        <v>90-0657</v>
      </c>
      <c r="D300" s="23" t="s">
        <v>1382</v>
      </c>
      <c r="E300" s="36">
        <v>80455.729971699402</v>
      </c>
      <c r="F300" s="36">
        <v>80455.729971699402</v>
      </c>
      <c r="G300" s="36">
        <v>80455.729971699402</v>
      </c>
      <c r="H300" s="36">
        <v>85614.33169977217</v>
      </c>
      <c r="I300" s="36">
        <v>85614.33169977217</v>
      </c>
      <c r="J300" s="36">
        <v>85614.33169977217</v>
      </c>
      <c r="K300" s="36">
        <v>85614.33169977217</v>
      </c>
      <c r="L300" s="36">
        <v>85614.33169977217</v>
      </c>
      <c r="M300" s="36">
        <v>85614.33169977217</v>
      </c>
      <c r="N300" s="36">
        <v>85614.33169977217</v>
      </c>
      <c r="O300" s="36">
        <v>85614.33169977217</v>
      </c>
      <c r="P300" s="36">
        <v>85614.33169977217</v>
      </c>
      <c r="Q300" s="13">
        <f t="shared" si="27"/>
        <v>1011896.1752130477</v>
      </c>
      <c r="R300" s="6">
        <f t="shared" si="28"/>
        <v>1</v>
      </c>
    </row>
    <row r="301" spans="1:18" ht="12.75">
      <c r="A301" s="10" t="s">
        <v>1067</v>
      </c>
      <c r="B301" s="10" t="s">
        <v>1542</v>
      </c>
      <c r="C301" s="10" t="str">
        <f t="shared" si="29"/>
        <v>90-0977</v>
      </c>
      <c r="D301" s="23" t="s">
        <v>1349</v>
      </c>
      <c r="E301" s="36">
        <v>54068.260305949487</v>
      </c>
      <c r="F301" s="36">
        <v>54068.260305949487</v>
      </c>
      <c r="G301" s="36">
        <v>54068.260305949487</v>
      </c>
      <c r="H301" s="36">
        <v>57534.9695278566</v>
      </c>
      <c r="I301" s="36">
        <v>57534.9695278566</v>
      </c>
      <c r="J301" s="36">
        <v>57534.9695278566</v>
      </c>
      <c r="K301" s="36">
        <v>57534.9695278566</v>
      </c>
      <c r="L301" s="36">
        <v>57534.9695278566</v>
      </c>
      <c r="M301" s="36">
        <v>57534.9695278566</v>
      </c>
      <c r="N301" s="36">
        <v>57534.9695278566</v>
      </c>
      <c r="O301" s="36">
        <v>57534.9695278566</v>
      </c>
      <c r="P301" s="36">
        <v>57534.9695278566</v>
      </c>
      <c r="Q301" s="13">
        <f t="shared" si="27"/>
        <v>680019.50666855788</v>
      </c>
      <c r="R301" s="6">
        <f t="shared" si="28"/>
        <v>1</v>
      </c>
    </row>
    <row r="302" spans="1:18" ht="12.75">
      <c r="A302" s="10" t="s">
        <v>1067</v>
      </c>
      <c r="B302" s="10" t="s">
        <v>1715</v>
      </c>
      <c r="C302" s="10" t="str">
        <f t="shared" si="29"/>
        <v>90-5049</v>
      </c>
      <c r="D302" s="23" t="s">
        <v>1074</v>
      </c>
      <c r="E302" s="36">
        <v>453295.04484344297</v>
      </c>
      <c r="F302" s="36">
        <v>453295.04484344297</v>
      </c>
      <c r="G302" s="36">
        <v>453295.04484344297</v>
      </c>
      <c r="H302" s="36">
        <v>482359.08543419681</v>
      </c>
      <c r="I302" s="36">
        <v>482359.08543419681</v>
      </c>
      <c r="J302" s="36">
        <v>482359.08543419681</v>
      </c>
      <c r="K302" s="36">
        <v>482359.08543419681</v>
      </c>
      <c r="L302" s="36">
        <v>482359.08543419681</v>
      </c>
      <c r="M302" s="36">
        <v>482359.08543419681</v>
      </c>
      <c r="N302" s="36">
        <v>482359.08543419681</v>
      </c>
      <c r="O302" s="36">
        <v>482359.08543419681</v>
      </c>
      <c r="P302" s="36">
        <v>482359.08543419681</v>
      </c>
      <c r="Q302" s="13">
        <f t="shared" ref="Q302:Q332" si="30">SUM(E302:P302)</f>
        <v>5701116.9034380997</v>
      </c>
      <c r="R302" s="6">
        <f t="shared" ref="R302:R332" si="31">IF(P302&gt;0,1,0)</f>
        <v>1</v>
      </c>
    </row>
    <row r="303" spans="1:18" ht="12.75">
      <c r="A303" s="10" t="s">
        <v>1076</v>
      </c>
      <c r="B303" s="10" t="s">
        <v>1695</v>
      </c>
      <c r="C303" s="10" t="str">
        <f t="shared" si="29"/>
        <v>91-0981</v>
      </c>
      <c r="D303" s="23" t="s">
        <v>900</v>
      </c>
      <c r="E303" s="36">
        <v>184060.9749393035</v>
      </c>
      <c r="F303" s="36">
        <v>184060.9749393035</v>
      </c>
      <c r="G303" s="36">
        <v>184060.9749393035</v>
      </c>
      <c r="H303" s="36">
        <v>195862.46208915149</v>
      </c>
      <c r="I303" s="36">
        <v>195862.46208915149</v>
      </c>
      <c r="J303" s="36">
        <v>195862.46208915149</v>
      </c>
      <c r="K303" s="36">
        <v>195862.46208915149</v>
      </c>
      <c r="L303" s="36">
        <v>195862.46208915149</v>
      </c>
      <c r="M303" s="36">
        <v>195862.46208915149</v>
      </c>
      <c r="N303" s="36">
        <v>195862.46208915149</v>
      </c>
      <c r="O303" s="36">
        <v>195862.46208915149</v>
      </c>
      <c r="P303" s="36">
        <v>195862.46208915149</v>
      </c>
      <c r="Q303" s="13">
        <f t="shared" si="30"/>
        <v>2314945.0836202744</v>
      </c>
      <c r="R303" s="6">
        <f t="shared" si="31"/>
        <v>1</v>
      </c>
    </row>
    <row r="304" spans="1:18" ht="12.75">
      <c r="A304" s="10" t="s">
        <v>1076</v>
      </c>
      <c r="B304" s="10" t="s">
        <v>1716</v>
      </c>
      <c r="C304" s="10" t="str">
        <f t="shared" si="29"/>
        <v>91-3114</v>
      </c>
      <c r="D304" s="23" t="s">
        <v>1077</v>
      </c>
      <c r="E304" s="36">
        <v>323283.72127520473</v>
      </c>
      <c r="F304" s="36">
        <v>323283.72127520473</v>
      </c>
      <c r="G304" s="36">
        <v>323283.72127520473</v>
      </c>
      <c r="H304" s="36">
        <v>344011.79078392318</v>
      </c>
      <c r="I304" s="36">
        <v>344011.79078392318</v>
      </c>
      <c r="J304" s="36">
        <v>344011.79078392318</v>
      </c>
      <c r="K304" s="36">
        <v>344011.79078392318</v>
      </c>
      <c r="L304" s="36">
        <v>344011.79078392318</v>
      </c>
      <c r="M304" s="36">
        <v>344011.79078392318</v>
      </c>
      <c r="N304" s="36">
        <v>344011.79078392318</v>
      </c>
      <c r="O304" s="36">
        <v>344011.79078392318</v>
      </c>
      <c r="P304" s="36">
        <v>344011.79078392318</v>
      </c>
      <c r="Q304" s="13">
        <f t="shared" si="30"/>
        <v>4065957.2808809225</v>
      </c>
      <c r="R304" s="6">
        <f t="shared" si="31"/>
        <v>1</v>
      </c>
    </row>
    <row r="305" spans="1:18" ht="12.75">
      <c r="A305" s="10" t="s">
        <v>1076</v>
      </c>
      <c r="B305" s="10" t="s">
        <v>1655</v>
      </c>
      <c r="C305" s="10" t="str">
        <f t="shared" ref="C305:C332" si="32">A305&amp;"-"&amp;B305</f>
        <v>91-4122</v>
      </c>
      <c r="D305" s="23" t="s">
        <v>656</v>
      </c>
      <c r="E305" s="36">
        <v>47173.649931365326</v>
      </c>
      <c r="F305" s="36">
        <v>47173.649931365326</v>
      </c>
      <c r="G305" s="36">
        <v>47173.649931365326</v>
      </c>
      <c r="H305" s="36">
        <v>50198.295561217172</v>
      </c>
      <c r="I305" s="36">
        <v>50198.295561217172</v>
      </c>
      <c r="J305" s="36">
        <v>50198.295561217172</v>
      </c>
      <c r="K305" s="36">
        <v>50198.295561217172</v>
      </c>
      <c r="L305" s="36">
        <v>50198.295561217172</v>
      </c>
      <c r="M305" s="36">
        <v>50198.295561217172</v>
      </c>
      <c r="N305" s="36">
        <v>50198.295561217172</v>
      </c>
      <c r="O305" s="36">
        <v>50198.295561217172</v>
      </c>
      <c r="P305" s="36">
        <v>50198.295561217172</v>
      </c>
      <c r="Q305" s="13">
        <f t="shared" si="30"/>
        <v>593305.60984505049</v>
      </c>
      <c r="R305" s="6">
        <f t="shared" si="31"/>
        <v>1</v>
      </c>
    </row>
    <row r="306" spans="1:18" ht="12.75">
      <c r="A306" s="10" t="s">
        <v>1076</v>
      </c>
      <c r="B306" s="10" t="s">
        <v>1717</v>
      </c>
      <c r="C306" s="10" t="str">
        <f t="shared" si="32"/>
        <v>91-4797</v>
      </c>
      <c r="D306" s="23" t="s">
        <v>1078</v>
      </c>
      <c r="E306" s="36">
        <v>311746.18164702068</v>
      </c>
      <c r="F306" s="36">
        <v>311746.18164702068</v>
      </c>
      <c r="G306" s="36">
        <v>311746.18164702068</v>
      </c>
      <c r="H306" s="36">
        <v>331734.49561707716</v>
      </c>
      <c r="I306" s="36">
        <v>331734.49561707716</v>
      </c>
      <c r="J306" s="36">
        <v>331734.49561707716</v>
      </c>
      <c r="K306" s="36">
        <v>331734.49561707716</v>
      </c>
      <c r="L306" s="36">
        <v>331734.49561707716</v>
      </c>
      <c r="M306" s="36">
        <v>331734.49561707716</v>
      </c>
      <c r="N306" s="36">
        <v>331734.49561707716</v>
      </c>
      <c r="O306" s="36">
        <v>331734.49561707716</v>
      </c>
      <c r="P306" s="36">
        <v>331734.49561707716</v>
      </c>
      <c r="Q306" s="13">
        <f t="shared" si="30"/>
        <v>3920849.0054947571</v>
      </c>
      <c r="R306" s="6">
        <f t="shared" si="31"/>
        <v>1</v>
      </c>
    </row>
    <row r="307" spans="1:18" ht="12.75">
      <c r="A307" s="10" t="s">
        <v>1076</v>
      </c>
      <c r="B307" s="10" t="s">
        <v>1647</v>
      </c>
      <c r="C307" s="10" t="str">
        <f t="shared" si="32"/>
        <v>91-6094</v>
      </c>
      <c r="D307" s="23" t="s">
        <v>629</v>
      </c>
      <c r="E307" s="36">
        <v>49453.244454675871</v>
      </c>
      <c r="F307" s="36">
        <v>49453.244454675871</v>
      </c>
      <c r="G307" s="36">
        <v>49453.244454675871</v>
      </c>
      <c r="H307" s="36">
        <v>52624.051461118193</v>
      </c>
      <c r="I307" s="36">
        <v>52624.051461118193</v>
      </c>
      <c r="J307" s="36">
        <v>52624.051461118193</v>
      </c>
      <c r="K307" s="36">
        <v>52624.051461118193</v>
      </c>
      <c r="L307" s="36">
        <v>52624.051461118193</v>
      </c>
      <c r="M307" s="36">
        <v>52624.051461118193</v>
      </c>
      <c r="N307" s="36">
        <v>52624.051461118193</v>
      </c>
      <c r="O307" s="36">
        <v>52624.051461118193</v>
      </c>
      <c r="P307" s="36">
        <v>52624.051461118193</v>
      </c>
      <c r="Q307" s="13">
        <f t="shared" si="30"/>
        <v>621976.19651409134</v>
      </c>
      <c r="R307" s="6">
        <f t="shared" si="31"/>
        <v>1</v>
      </c>
    </row>
    <row r="308" spans="1:18" ht="12.75">
      <c r="A308" s="10" t="s">
        <v>1080</v>
      </c>
      <c r="B308" s="10" t="s">
        <v>1624</v>
      </c>
      <c r="C308" s="10" t="str">
        <f t="shared" si="32"/>
        <v>92-2977</v>
      </c>
      <c r="D308" s="23" t="s">
        <v>519</v>
      </c>
      <c r="E308" s="36">
        <v>54719.573026895356</v>
      </c>
      <c r="F308" s="36">
        <v>54719.573026895356</v>
      </c>
      <c r="G308" s="36">
        <v>54719.573026895356</v>
      </c>
      <c r="H308" s="36">
        <v>58228.042642114036</v>
      </c>
      <c r="I308" s="36">
        <v>58228.042642114036</v>
      </c>
      <c r="J308" s="36">
        <v>58228.042642114036</v>
      </c>
      <c r="K308" s="36">
        <v>58228.042642114036</v>
      </c>
      <c r="L308" s="36">
        <v>58228.042642114036</v>
      </c>
      <c r="M308" s="36">
        <v>58228.042642114036</v>
      </c>
      <c r="N308" s="36">
        <v>58228.042642114036</v>
      </c>
      <c r="O308" s="36">
        <v>58228.042642114036</v>
      </c>
      <c r="P308" s="36">
        <v>58228.042642114036</v>
      </c>
      <c r="Q308" s="13">
        <f t="shared" si="30"/>
        <v>688211.10285971232</v>
      </c>
      <c r="R308" s="6">
        <f t="shared" si="31"/>
        <v>1</v>
      </c>
    </row>
    <row r="309" spans="1:18" ht="12.75">
      <c r="A309" s="10" t="s">
        <v>1080</v>
      </c>
      <c r="B309" s="10" t="s">
        <v>1608</v>
      </c>
      <c r="C309" s="10" t="str">
        <f t="shared" si="32"/>
        <v>92-4271</v>
      </c>
      <c r="D309" s="23" t="s">
        <v>464</v>
      </c>
      <c r="E309" s="36">
        <v>117096.72275862575</v>
      </c>
      <c r="F309" s="36">
        <v>117096.72275862575</v>
      </c>
      <c r="G309" s="36">
        <v>117096.72275862575</v>
      </c>
      <c r="H309" s="36">
        <v>124604.64489899763</v>
      </c>
      <c r="I309" s="36">
        <v>124604.64489899763</v>
      </c>
      <c r="J309" s="36">
        <v>124604.64489899763</v>
      </c>
      <c r="K309" s="36">
        <v>124604.64489899763</v>
      </c>
      <c r="L309" s="36">
        <v>124604.64489899763</v>
      </c>
      <c r="M309" s="36">
        <v>124604.64489899763</v>
      </c>
      <c r="N309" s="36">
        <v>124604.64489899763</v>
      </c>
      <c r="O309" s="36">
        <v>124604.64489899763</v>
      </c>
      <c r="P309" s="36">
        <v>124604.64489899763</v>
      </c>
      <c r="Q309" s="13">
        <f t="shared" si="30"/>
        <v>1472731.9723668559</v>
      </c>
      <c r="R309" s="6">
        <f t="shared" si="31"/>
        <v>1</v>
      </c>
    </row>
    <row r="310" spans="1:18" ht="12.75">
      <c r="A310" s="10" t="s">
        <v>1080</v>
      </c>
      <c r="B310" s="10" t="s">
        <v>1623</v>
      </c>
      <c r="C310" s="10" t="str">
        <f t="shared" si="32"/>
        <v>92-6768</v>
      </c>
      <c r="D310" s="23" t="s">
        <v>517</v>
      </c>
      <c r="E310" s="36">
        <v>150471.84747338065</v>
      </c>
      <c r="F310" s="36">
        <v>150471.84747338065</v>
      </c>
      <c r="G310" s="36">
        <v>150471.84747338065</v>
      </c>
      <c r="H310" s="36">
        <v>160119.69148244656</v>
      </c>
      <c r="I310" s="36">
        <v>160119.69148244656</v>
      </c>
      <c r="J310" s="36">
        <v>160119.69148244656</v>
      </c>
      <c r="K310" s="36">
        <v>160119.69148244656</v>
      </c>
      <c r="L310" s="36">
        <v>160119.69148244656</v>
      </c>
      <c r="M310" s="36">
        <v>160119.69148244656</v>
      </c>
      <c r="N310" s="36">
        <v>160119.69148244656</v>
      </c>
      <c r="O310" s="36">
        <v>160119.69148244656</v>
      </c>
      <c r="P310" s="36">
        <v>160119.69148244656</v>
      </c>
      <c r="Q310" s="13">
        <f t="shared" si="30"/>
        <v>1892492.7657621615</v>
      </c>
      <c r="R310" s="6">
        <f t="shared" si="31"/>
        <v>1</v>
      </c>
    </row>
    <row r="311" spans="1:18" ht="12.75">
      <c r="A311" s="10" t="s">
        <v>1090</v>
      </c>
      <c r="B311" s="10" t="s">
        <v>1510</v>
      </c>
      <c r="C311" s="10" t="str">
        <f t="shared" si="32"/>
        <v>93-4505</v>
      </c>
      <c r="D311" s="23" t="s">
        <v>1249</v>
      </c>
      <c r="E311" s="36">
        <v>20404.697100489971</v>
      </c>
      <c r="F311" s="36">
        <v>20404.697100489971</v>
      </c>
      <c r="G311" s="36">
        <v>20404.697100489971</v>
      </c>
      <c r="H311" s="36">
        <v>21712.990565236538</v>
      </c>
      <c r="I311" s="36">
        <v>21712.990565236538</v>
      </c>
      <c r="J311" s="36">
        <v>21712.990565236538</v>
      </c>
      <c r="K311" s="36">
        <v>21712.990565236538</v>
      </c>
      <c r="L311" s="36">
        <v>21712.990565236538</v>
      </c>
      <c r="M311" s="36">
        <v>21712.990565236538</v>
      </c>
      <c r="N311" s="36">
        <v>21712.990565236538</v>
      </c>
      <c r="O311" s="36">
        <v>21712.990565236538</v>
      </c>
      <c r="P311" s="36">
        <v>21712.990565236538</v>
      </c>
      <c r="Q311" s="13">
        <f t="shared" si="30"/>
        <v>256631.00638859879</v>
      </c>
      <c r="R311" s="6">
        <f t="shared" si="31"/>
        <v>1</v>
      </c>
    </row>
    <row r="312" spans="1:18" ht="12.75">
      <c r="A312" s="10" t="s">
        <v>1090</v>
      </c>
      <c r="B312" s="10" t="s">
        <v>1416</v>
      </c>
      <c r="C312" s="10" t="str">
        <f t="shared" si="32"/>
        <v>93-5895</v>
      </c>
      <c r="D312" s="23" t="s">
        <v>724</v>
      </c>
      <c r="E312" s="36">
        <v>23689.174107545579</v>
      </c>
      <c r="F312" s="36">
        <v>23689.174107545579</v>
      </c>
      <c r="G312" s="36">
        <v>23689.174107545579</v>
      </c>
      <c r="H312" s="36">
        <v>25208.059269991893</v>
      </c>
      <c r="I312" s="36">
        <v>25208.059269991893</v>
      </c>
      <c r="J312" s="36">
        <v>25208.059269991893</v>
      </c>
      <c r="K312" s="36">
        <v>25208.059269991893</v>
      </c>
      <c r="L312" s="36">
        <v>25208.059269991893</v>
      </c>
      <c r="M312" s="36">
        <v>25208.059269991893</v>
      </c>
      <c r="N312" s="36">
        <v>25208.059269991893</v>
      </c>
      <c r="O312" s="36">
        <v>25208.059269991893</v>
      </c>
      <c r="P312" s="36">
        <v>25208.059269991893</v>
      </c>
      <c r="Q312" s="13">
        <f t="shared" si="30"/>
        <v>297940.0557525637</v>
      </c>
      <c r="R312" s="6">
        <f t="shared" si="31"/>
        <v>1</v>
      </c>
    </row>
    <row r="313" spans="1:18" ht="12.75">
      <c r="A313" s="10" t="s">
        <v>1090</v>
      </c>
      <c r="B313" s="10" t="s">
        <v>1648</v>
      </c>
      <c r="C313" s="10" t="str">
        <f t="shared" si="32"/>
        <v>93-6854</v>
      </c>
      <c r="D313" s="23" t="s">
        <v>630</v>
      </c>
      <c r="E313" s="36">
        <v>53630.95033617154</v>
      </c>
      <c r="F313" s="36">
        <v>53630.95033617154</v>
      </c>
      <c r="G313" s="36">
        <v>53630.95033617154</v>
      </c>
      <c r="H313" s="36">
        <v>57069.620436855177</v>
      </c>
      <c r="I313" s="36">
        <v>57069.620436855177</v>
      </c>
      <c r="J313" s="36">
        <v>57069.620436855177</v>
      </c>
      <c r="K313" s="36">
        <v>57069.620436855177</v>
      </c>
      <c r="L313" s="36">
        <v>57069.620436855177</v>
      </c>
      <c r="M313" s="36">
        <v>57069.620436855177</v>
      </c>
      <c r="N313" s="36">
        <v>57069.620436855177</v>
      </c>
      <c r="O313" s="36">
        <v>57069.620436855177</v>
      </c>
      <c r="P313" s="36">
        <v>57069.620436855177</v>
      </c>
      <c r="Q313" s="13">
        <f t="shared" si="30"/>
        <v>674519.43494021113</v>
      </c>
      <c r="R313" s="6">
        <f t="shared" si="31"/>
        <v>1</v>
      </c>
    </row>
    <row r="314" spans="1:18" ht="12.75">
      <c r="A314" s="10" t="s">
        <v>1100</v>
      </c>
      <c r="B314" s="10" t="s">
        <v>1718</v>
      </c>
      <c r="C314" s="10" t="str">
        <f t="shared" si="32"/>
        <v>94-2313</v>
      </c>
      <c r="D314" s="23" t="s">
        <v>1114</v>
      </c>
      <c r="E314" s="36">
        <v>340152.72074770281</v>
      </c>
      <c r="F314" s="36">
        <v>340152.72074770281</v>
      </c>
      <c r="G314" s="36">
        <v>340152.72074770281</v>
      </c>
      <c r="H314" s="36">
        <v>361962.38444319082</v>
      </c>
      <c r="I314" s="36">
        <v>361962.38444319082</v>
      </c>
      <c r="J314" s="36">
        <v>361962.38444319082</v>
      </c>
      <c r="K314" s="36">
        <v>361962.38444319082</v>
      </c>
      <c r="L314" s="36">
        <v>361962.38444319082</v>
      </c>
      <c r="M314" s="36">
        <v>361962.38444319082</v>
      </c>
      <c r="N314" s="36">
        <v>361962.38444319082</v>
      </c>
      <c r="O314" s="36">
        <v>361962.38444319082</v>
      </c>
      <c r="P314" s="36">
        <v>361962.38444319082</v>
      </c>
      <c r="Q314" s="13">
        <f t="shared" si="30"/>
        <v>4278119.6222318262</v>
      </c>
      <c r="R314" s="6">
        <f t="shared" si="31"/>
        <v>1</v>
      </c>
    </row>
    <row r="315" spans="1:18" ht="12.75">
      <c r="A315" s="10" t="s">
        <v>1100</v>
      </c>
      <c r="B315" s="10">
        <v>5323</v>
      </c>
      <c r="C315" s="10" t="str">
        <f t="shared" si="32"/>
        <v>94-5323</v>
      </c>
      <c r="D315" s="23" t="s">
        <v>2991</v>
      </c>
      <c r="E315" s="36">
        <v>53370.425247793195</v>
      </c>
      <c r="F315" s="36">
        <v>53370.425247793195</v>
      </c>
      <c r="G315" s="36">
        <v>53370.425247793195</v>
      </c>
      <c r="H315" s="36">
        <v>56792.391191152208</v>
      </c>
      <c r="I315" s="36">
        <v>56792.391191152208</v>
      </c>
      <c r="J315" s="36">
        <v>56792.391191152208</v>
      </c>
      <c r="K315" s="36">
        <v>56792.391191152208</v>
      </c>
      <c r="L315" s="36">
        <v>56792.391191152208</v>
      </c>
      <c r="M315" s="36">
        <v>56792.391191152208</v>
      </c>
      <c r="N315" s="36">
        <v>56792.391191152208</v>
      </c>
      <c r="O315" s="36">
        <v>56792.391191152208</v>
      </c>
      <c r="P315" s="36">
        <v>56792.391191152208</v>
      </c>
      <c r="Q315" s="13">
        <f t="shared" si="30"/>
        <v>671242.79646374937</v>
      </c>
      <c r="R315" s="6">
        <f t="shared" si="31"/>
        <v>1</v>
      </c>
    </row>
    <row r="316" spans="1:18" ht="12.75">
      <c r="A316" s="10" t="s">
        <v>1100</v>
      </c>
      <c r="B316" s="10" t="s">
        <v>1453</v>
      </c>
      <c r="C316" s="10" t="str">
        <f t="shared" si="32"/>
        <v>94-6096</v>
      </c>
      <c r="D316" s="23" t="s">
        <v>66</v>
      </c>
      <c r="E316" s="36">
        <v>48867.063005824595</v>
      </c>
      <c r="F316" s="36">
        <v>48867.063005824595</v>
      </c>
      <c r="G316" s="36">
        <v>48867.063005824595</v>
      </c>
      <c r="H316" s="36">
        <v>52000.285658286506</v>
      </c>
      <c r="I316" s="36">
        <v>52000.285658286506</v>
      </c>
      <c r="J316" s="36">
        <v>52000.285658286506</v>
      </c>
      <c r="K316" s="36">
        <v>52000.285658286506</v>
      </c>
      <c r="L316" s="36">
        <v>52000.285658286506</v>
      </c>
      <c r="M316" s="36">
        <v>52000.285658286506</v>
      </c>
      <c r="N316" s="36">
        <v>52000.285658286506</v>
      </c>
      <c r="O316" s="36">
        <v>52000.285658286506</v>
      </c>
      <c r="P316" s="36">
        <v>52000.285658286506</v>
      </c>
      <c r="Q316" s="13">
        <f t="shared" si="30"/>
        <v>614603.75994205254</v>
      </c>
      <c r="R316" s="6">
        <f t="shared" si="31"/>
        <v>1</v>
      </c>
    </row>
    <row r="317" spans="1:18" ht="12.75">
      <c r="A317" s="10" t="s">
        <v>1116</v>
      </c>
      <c r="B317" s="10" t="s">
        <v>1634</v>
      </c>
      <c r="C317" s="10" t="str">
        <f t="shared" si="32"/>
        <v>95-0873</v>
      </c>
      <c r="D317" s="23" t="s">
        <v>568</v>
      </c>
      <c r="E317" s="36">
        <v>41293.226507968306</v>
      </c>
      <c r="F317" s="36">
        <v>41293.226507968306</v>
      </c>
      <c r="G317" s="36">
        <v>41293.226507968306</v>
      </c>
      <c r="H317" s="36">
        <v>43940.835443921453</v>
      </c>
      <c r="I317" s="36">
        <v>43940.835443921453</v>
      </c>
      <c r="J317" s="36">
        <v>43940.835443921453</v>
      </c>
      <c r="K317" s="36">
        <v>43940.835443921453</v>
      </c>
      <c r="L317" s="36">
        <v>43940.835443921453</v>
      </c>
      <c r="M317" s="36">
        <v>43940.835443921453</v>
      </c>
      <c r="N317" s="36">
        <v>43940.835443921453</v>
      </c>
      <c r="O317" s="36">
        <v>43940.835443921453</v>
      </c>
      <c r="P317" s="36">
        <v>43940.835443921453</v>
      </c>
      <c r="Q317" s="13">
        <f t="shared" si="30"/>
        <v>519347.19851919793</v>
      </c>
      <c r="R317" s="6">
        <f t="shared" si="31"/>
        <v>1</v>
      </c>
    </row>
    <row r="318" spans="1:18" ht="12.75">
      <c r="A318" s="10" t="s">
        <v>1116</v>
      </c>
      <c r="B318" s="10" t="s">
        <v>1493</v>
      </c>
      <c r="C318" s="10" t="str">
        <f t="shared" si="32"/>
        <v>95-2295</v>
      </c>
      <c r="D318" s="23" t="s">
        <v>206</v>
      </c>
      <c r="E318" s="36">
        <v>98441.265537247542</v>
      </c>
      <c r="F318" s="36">
        <v>98441.265537247542</v>
      </c>
      <c r="G318" s="36">
        <v>98441.265537247542</v>
      </c>
      <c r="H318" s="36">
        <v>104753.05069776678</v>
      </c>
      <c r="I318" s="36">
        <v>104753.05069776678</v>
      </c>
      <c r="J318" s="36">
        <v>104753.05069776678</v>
      </c>
      <c r="K318" s="36">
        <v>104753.05069776678</v>
      </c>
      <c r="L318" s="36">
        <v>104753.05069776678</v>
      </c>
      <c r="M318" s="36">
        <v>104753.05069776678</v>
      </c>
      <c r="N318" s="36">
        <v>104753.05069776678</v>
      </c>
      <c r="O318" s="36">
        <v>104753.05069776678</v>
      </c>
      <c r="P318" s="36">
        <v>104753.05069776678</v>
      </c>
      <c r="Q318" s="13">
        <f t="shared" si="30"/>
        <v>1238101.2528916437</v>
      </c>
      <c r="R318" s="6">
        <f t="shared" si="31"/>
        <v>1</v>
      </c>
    </row>
    <row r="319" spans="1:18" ht="12.75">
      <c r="A319" s="10" t="s">
        <v>1116</v>
      </c>
      <c r="B319" s="10" t="s">
        <v>1719</v>
      </c>
      <c r="C319" s="10" t="str">
        <f t="shared" si="32"/>
        <v>95-3420</v>
      </c>
      <c r="D319" s="23" t="s">
        <v>1124</v>
      </c>
      <c r="E319" s="36">
        <v>53435.556519887767</v>
      </c>
      <c r="F319" s="36">
        <v>53435.556519887767</v>
      </c>
      <c r="G319" s="36">
        <v>53435.556519887767</v>
      </c>
      <c r="H319" s="36">
        <v>56861.698502577936</v>
      </c>
      <c r="I319" s="36">
        <v>56861.698502577936</v>
      </c>
      <c r="J319" s="36">
        <v>56861.698502577936</v>
      </c>
      <c r="K319" s="36">
        <v>56861.698502577936</v>
      </c>
      <c r="L319" s="36">
        <v>56861.698502577936</v>
      </c>
      <c r="M319" s="36">
        <v>56861.698502577936</v>
      </c>
      <c r="N319" s="36">
        <v>56861.698502577936</v>
      </c>
      <c r="O319" s="36">
        <v>56861.698502577936</v>
      </c>
      <c r="P319" s="36">
        <v>56861.698502577936</v>
      </c>
      <c r="Q319" s="13">
        <f t="shared" si="30"/>
        <v>672061.9560828649</v>
      </c>
      <c r="R319" s="6">
        <f t="shared" si="31"/>
        <v>1</v>
      </c>
    </row>
    <row r="320" spans="1:18" ht="12.75">
      <c r="A320" s="10" t="s">
        <v>1126</v>
      </c>
      <c r="B320" s="10" t="s">
        <v>1720</v>
      </c>
      <c r="C320" s="10" t="str">
        <f t="shared" si="32"/>
        <v>96-1638</v>
      </c>
      <c r="D320" s="23" t="s">
        <v>707</v>
      </c>
      <c r="E320" s="36">
        <v>142404.87420109392</v>
      </c>
      <c r="F320" s="36">
        <v>142404.87420109392</v>
      </c>
      <c r="G320" s="36">
        <v>142404.87420109392</v>
      </c>
      <c r="H320" s="36">
        <v>151535.48591014373</v>
      </c>
      <c r="I320" s="36">
        <v>151535.48591014373</v>
      </c>
      <c r="J320" s="36">
        <v>151535.48591014373</v>
      </c>
      <c r="K320" s="36">
        <v>151535.48591014373</v>
      </c>
      <c r="L320" s="36">
        <v>151535.48591014373</v>
      </c>
      <c r="M320" s="36">
        <v>151535.48591014373</v>
      </c>
      <c r="N320" s="36">
        <v>151535.48591014373</v>
      </c>
      <c r="O320" s="36">
        <v>151535.48591014373</v>
      </c>
      <c r="P320" s="36">
        <v>151535.48591014373</v>
      </c>
      <c r="Q320" s="13">
        <f t="shared" si="30"/>
        <v>1791033.9957945752</v>
      </c>
      <c r="R320" s="6">
        <f t="shared" si="31"/>
        <v>1</v>
      </c>
    </row>
    <row r="321" spans="1:18" ht="12.75">
      <c r="A321" s="10" t="s">
        <v>1126</v>
      </c>
      <c r="B321" s="10" t="s">
        <v>1721</v>
      </c>
      <c r="C321" s="10" t="str">
        <f t="shared" si="32"/>
        <v>96-6100</v>
      </c>
      <c r="D321" s="23" t="s">
        <v>1135</v>
      </c>
      <c r="E321" s="36">
        <v>47192.258866249489</v>
      </c>
      <c r="F321" s="36">
        <v>47192.258866249489</v>
      </c>
      <c r="G321" s="36">
        <v>47192.258866249489</v>
      </c>
      <c r="H321" s="36">
        <v>50218.097650195945</v>
      </c>
      <c r="I321" s="36">
        <v>50218.097650195945</v>
      </c>
      <c r="J321" s="36">
        <v>50218.097650195945</v>
      </c>
      <c r="K321" s="36">
        <v>50218.097650195945</v>
      </c>
      <c r="L321" s="36">
        <v>50218.097650195945</v>
      </c>
      <c r="M321" s="36">
        <v>50218.097650195945</v>
      </c>
      <c r="N321" s="36">
        <v>50218.097650195945</v>
      </c>
      <c r="O321" s="36">
        <v>50218.097650195945</v>
      </c>
      <c r="P321" s="36">
        <v>50218.097650195945</v>
      </c>
      <c r="Q321" s="13">
        <f t="shared" si="30"/>
        <v>593539.65545051196</v>
      </c>
      <c r="R321" s="6">
        <f t="shared" si="31"/>
        <v>1</v>
      </c>
    </row>
    <row r="322" spans="1:18" ht="12.75">
      <c r="A322" s="10" t="s">
        <v>1137</v>
      </c>
      <c r="B322" s="10" t="s">
        <v>1499</v>
      </c>
      <c r="C322" s="10" t="str">
        <f t="shared" si="32"/>
        <v>97-1975</v>
      </c>
      <c r="D322" s="23" t="s">
        <v>220</v>
      </c>
      <c r="E322" s="36">
        <v>34538.183145015391</v>
      </c>
      <c r="F322" s="36">
        <v>34538.183145015391</v>
      </c>
      <c r="G322" s="36">
        <v>34538.183145015391</v>
      </c>
      <c r="H322" s="36">
        <v>36752.677144622903</v>
      </c>
      <c r="I322" s="36">
        <v>36752.677144622903</v>
      </c>
      <c r="J322" s="36">
        <v>36752.677144622903</v>
      </c>
      <c r="K322" s="36">
        <v>36752.677144622903</v>
      </c>
      <c r="L322" s="36">
        <v>36752.677144622903</v>
      </c>
      <c r="M322" s="36">
        <v>36752.677144622903</v>
      </c>
      <c r="N322" s="36">
        <v>36752.677144622903</v>
      </c>
      <c r="O322" s="36">
        <v>36752.677144622903</v>
      </c>
      <c r="P322" s="36">
        <v>36752.677144622903</v>
      </c>
      <c r="Q322" s="13">
        <f t="shared" si="30"/>
        <v>434388.64373665227</v>
      </c>
      <c r="R322" s="6">
        <f t="shared" si="31"/>
        <v>1</v>
      </c>
    </row>
    <row r="323" spans="1:18" ht="12.75">
      <c r="A323" s="10" t="s">
        <v>1137</v>
      </c>
      <c r="B323" s="10" t="s">
        <v>1689</v>
      </c>
      <c r="C323" s="10" t="str">
        <f t="shared" si="32"/>
        <v>97-3555</v>
      </c>
      <c r="D323" s="23" t="s">
        <v>1153</v>
      </c>
      <c r="E323" s="36">
        <v>57324.823910678846</v>
      </c>
      <c r="F323" s="36">
        <v>57324.823910678846</v>
      </c>
      <c r="G323" s="36">
        <v>57324.823910678846</v>
      </c>
      <c r="H323" s="36">
        <v>61000.335099143784</v>
      </c>
      <c r="I323" s="36">
        <v>61000.335099143784</v>
      </c>
      <c r="J323" s="36">
        <v>61000.335099143784</v>
      </c>
      <c r="K323" s="36">
        <v>61000.335099143784</v>
      </c>
      <c r="L323" s="36">
        <v>61000.335099143784</v>
      </c>
      <c r="M323" s="36">
        <v>61000.335099143784</v>
      </c>
      <c r="N323" s="36">
        <v>61000.335099143784</v>
      </c>
      <c r="O323" s="36">
        <v>61000.335099143784</v>
      </c>
      <c r="P323" s="36">
        <v>61000.335099143784</v>
      </c>
      <c r="Q323" s="13">
        <f t="shared" si="30"/>
        <v>720977.48762433056</v>
      </c>
      <c r="R323" s="6">
        <f t="shared" si="31"/>
        <v>1</v>
      </c>
    </row>
    <row r="324" spans="1:18" ht="12.75">
      <c r="A324" s="10" t="s">
        <v>1137</v>
      </c>
      <c r="B324" s="10" t="s">
        <v>1722</v>
      </c>
      <c r="C324" s="10" t="str">
        <f t="shared" si="32"/>
        <v>97-5877</v>
      </c>
      <c r="D324" s="23" t="s">
        <v>1154</v>
      </c>
      <c r="E324" s="36">
        <v>130978.9881822149</v>
      </c>
      <c r="F324" s="36">
        <v>130978.9881822149</v>
      </c>
      <c r="G324" s="36">
        <v>130978.9881822149</v>
      </c>
      <c r="H324" s="36">
        <v>139377.00327717044</v>
      </c>
      <c r="I324" s="36">
        <v>139377.00327717044</v>
      </c>
      <c r="J324" s="36">
        <v>139377.00327717044</v>
      </c>
      <c r="K324" s="36">
        <v>139377.00327717044</v>
      </c>
      <c r="L324" s="36">
        <v>139377.00327717044</v>
      </c>
      <c r="M324" s="36">
        <v>139377.00327717044</v>
      </c>
      <c r="N324" s="36">
        <v>139377.00327717044</v>
      </c>
      <c r="O324" s="36">
        <v>139377.00327717044</v>
      </c>
      <c r="P324" s="36">
        <v>139377.00327717044</v>
      </c>
      <c r="Q324" s="13">
        <f t="shared" si="30"/>
        <v>1647329.9940411788</v>
      </c>
      <c r="R324" s="6">
        <f t="shared" si="31"/>
        <v>1</v>
      </c>
    </row>
    <row r="325" spans="1:18" ht="12.75">
      <c r="A325" s="10" t="s">
        <v>1137</v>
      </c>
      <c r="B325" s="10" t="s">
        <v>1692</v>
      </c>
      <c r="C325" s="10" t="str">
        <f t="shared" si="32"/>
        <v>97-6039</v>
      </c>
      <c r="D325" s="23" t="s">
        <v>884</v>
      </c>
      <c r="E325" s="36">
        <v>1383444.0460936853</v>
      </c>
      <c r="F325" s="36">
        <v>1383444.0460936853</v>
      </c>
      <c r="G325" s="36">
        <v>1383444.0460936853</v>
      </c>
      <c r="H325" s="36">
        <v>1472146.7009497311</v>
      </c>
      <c r="I325" s="36">
        <v>1472146.7009497311</v>
      </c>
      <c r="J325" s="36">
        <v>1472146.7009497311</v>
      </c>
      <c r="K325" s="36">
        <v>1472146.7009497311</v>
      </c>
      <c r="L325" s="36">
        <v>1472146.7009497311</v>
      </c>
      <c r="M325" s="36">
        <v>1472146.7009497311</v>
      </c>
      <c r="N325" s="36">
        <v>1472146.7009497311</v>
      </c>
      <c r="O325" s="36">
        <v>1472146.7009497311</v>
      </c>
      <c r="P325" s="36">
        <v>1472146.7009497311</v>
      </c>
      <c r="Q325" s="13">
        <f t="shared" si="30"/>
        <v>17399652.446828634</v>
      </c>
      <c r="R325" s="6">
        <f t="shared" si="31"/>
        <v>1</v>
      </c>
    </row>
    <row r="326" spans="1:18" ht="12.75">
      <c r="A326" s="10" t="s">
        <v>1137</v>
      </c>
      <c r="B326" s="10" t="s">
        <v>1673</v>
      </c>
      <c r="C326" s="10" t="str">
        <f t="shared" si="32"/>
        <v>97-6992</v>
      </c>
      <c r="D326" s="23" t="s">
        <v>796</v>
      </c>
      <c r="E326" s="36">
        <v>48522.797710467479</v>
      </c>
      <c r="F326" s="36">
        <v>48522.797710467479</v>
      </c>
      <c r="G326" s="36">
        <v>48522.797710467479</v>
      </c>
      <c r="H326" s="36">
        <v>51633.947012179</v>
      </c>
      <c r="I326" s="36">
        <v>51633.947012179</v>
      </c>
      <c r="J326" s="36">
        <v>51633.947012179</v>
      </c>
      <c r="K326" s="36">
        <v>51633.947012179</v>
      </c>
      <c r="L326" s="36">
        <v>51633.947012179</v>
      </c>
      <c r="M326" s="36">
        <v>51633.947012179</v>
      </c>
      <c r="N326" s="36">
        <v>51633.947012179</v>
      </c>
      <c r="O326" s="36">
        <v>51633.947012179</v>
      </c>
      <c r="P326" s="36">
        <v>51633.947012179</v>
      </c>
      <c r="Q326" s="13">
        <f t="shared" si="30"/>
        <v>610273.91624101344</v>
      </c>
      <c r="R326" s="6">
        <f t="shared" si="31"/>
        <v>1</v>
      </c>
    </row>
    <row r="327" spans="1:18" ht="12.75">
      <c r="A327" s="10" t="s">
        <v>1137</v>
      </c>
      <c r="B327" s="10" t="s">
        <v>1723</v>
      </c>
      <c r="C327" s="10" t="str">
        <f t="shared" si="32"/>
        <v>97-7098</v>
      </c>
      <c r="D327" s="23" t="s">
        <v>1155</v>
      </c>
      <c r="E327" s="36">
        <v>48904.280875592922</v>
      </c>
      <c r="F327" s="36">
        <v>48904.280875592922</v>
      </c>
      <c r="G327" s="36">
        <v>48904.280875592922</v>
      </c>
      <c r="H327" s="36">
        <v>52039.889836244074</v>
      </c>
      <c r="I327" s="36">
        <v>52039.889836244074</v>
      </c>
      <c r="J327" s="36">
        <v>52039.889836244074</v>
      </c>
      <c r="K327" s="36">
        <v>52039.889836244074</v>
      </c>
      <c r="L327" s="36">
        <v>52039.889836244074</v>
      </c>
      <c r="M327" s="36">
        <v>52039.889836244074</v>
      </c>
      <c r="N327" s="36">
        <v>52039.889836244074</v>
      </c>
      <c r="O327" s="36">
        <v>52039.889836244074</v>
      </c>
      <c r="P327" s="36">
        <v>52039.889836244074</v>
      </c>
      <c r="Q327" s="13">
        <f t="shared" si="30"/>
        <v>615071.85115297535</v>
      </c>
      <c r="R327" s="6">
        <f t="shared" si="31"/>
        <v>1</v>
      </c>
    </row>
    <row r="328" spans="1:18" ht="12.75">
      <c r="A328" s="10" t="s">
        <v>1157</v>
      </c>
      <c r="B328" s="10" t="s">
        <v>1495</v>
      </c>
      <c r="C328" s="10" t="str">
        <f t="shared" si="32"/>
        <v>98-4772</v>
      </c>
      <c r="D328" s="23" t="s">
        <v>1378</v>
      </c>
      <c r="E328" s="36">
        <v>74231.041252945273</v>
      </c>
      <c r="F328" s="36">
        <v>74231.041252945273</v>
      </c>
      <c r="G328" s="36">
        <v>74231.041252945273</v>
      </c>
      <c r="H328" s="36">
        <v>78990.532936368938</v>
      </c>
      <c r="I328" s="36">
        <v>78990.532936368938</v>
      </c>
      <c r="J328" s="36">
        <v>78990.532936368938</v>
      </c>
      <c r="K328" s="36">
        <v>78990.532936368938</v>
      </c>
      <c r="L328" s="36">
        <v>78990.532936368938</v>
      </c>
      <c r="M328" s="36">
        <v>78990.532936368938</v>
      </c>
      <c r="N328" s="36">
        <v>78990.532936368938</v>
      </c>
      <c r="O328" s="36">
        <v>78990.532936368938</v>
      </c>
      <c r="P328" s="36">
        <v>78990.532936368938</v>
      </c>
      <c r="Q328" s="13">
        <f t="shared" si="30"/>
        <v>933607.92018615641</v>
      </c>
      <c r="R328" s="6">
        <f t="shared" si="31"/>
        <v>1</v>
      </c>
    </row>
    <row r="329" spans="1:18" ht="12.75">
      <c r="A329" s="10" t="s">
        <v>1157</v>
      </c>
      <c r="B329" s="10" t="s">
        <v>1724</v>
      </c>
      <c r="C329" s="10" t="str">
        <f t="shared" si="32"/>
        <v>98-4788</v>
      </c>
      <c r="D329" s="23" t="s">
        <v>1165</v>
      </c>
      <c r="E329" s="36">
        <v>46801.471233681958</v>
      </c>
      <c r="F329" s="36">
        <v>46801.471233681958</v>
      </c>
      <c r="G329" s="36">
        <v>46801.471233681958</v>
      </c>
      <c r="H329" s="36">
        <v>49802.253781641484</v>
      </c>
      <c r="I329" s="36">
        <v>49802.253781641484</v>
      </c>
      <c r="J329" s="36">
        <v>49802.253781641484</v>
      </c>
      <c r="K329" s="36">
        <v>49802.253781641484</v>
      </c>
      <c r="L329" s="36">
        <v>49802.253781641484</v>
      </c>
      <c r="M329" s="36">
        <v>49802.253781641484</v>
      </c>
      <c r="N329" s="36">
        <v>49802.253781641484</v>
      </c>
      <c r="O329" s="36">
        <v>49802.253781641484</v>
      </c>
      <c r="P329" s="36">
        <v>49802.253781641484</v>
      </c>
      <c r="Q329" s="13">
        <f t="shared" si="30"/>
        <v>588624.69773581927</v>
      </c>
      <c r="R329" s="6">
        <f t="shared" si="31"/>
        <v>1</v>
      </c>
    </row>
    <row r="330" spans="1:18" ht="12.75">
      <c r="A330" s="10" t="s">
        <v>1167</v>
      </c>
      <c r="B330" s="10" t="s">
        <v>1583</v>
      </c>
      <c r="C330" s="10" t="str">
        <f t="shared" si="32"/>
        <v>99-0594</v>
      </c>
      <c r="D330" s="23" t="s">
        <v>360</v>
      </c>
      <c r="E330" s="36">
        <v>70341.773862154208</v>
      </c>
      <c r="F330" s="36">
        <v>70341.773862154208</v>
      </c>
      <c r="G330" s="36">
        <v>70341.773862154208</v>
      </c>
      <c r="H330" s="36">
        <v>74851.896339803105</v>
      </c>
      <c r="I330" s="36">
        <v>74851.896339803105</v>
      </c>
      <c r="J330" s="36">
        <v>74851.896339803105</v>
      </c>
      <c r="K330" s="36">
        <v>74851.896339803105</v>
      </c>
      <c r="L330" s="36">
        <v>74851.896339803105</v>
      </c>
      <c r="M330" s="36">
        <v>74851.896339803105</v>
      </c>
      <c r="N330" s="36">
        <v>74851.896339803105</v>
      </c>
      <c r="O330" s="36">
        <v>74851.896339803105</v>
      </c>
      <c r="P330" s="36">
        <v>74851.896339803105</v>
      </c>
      <c r="Q330" s="13">
        <f t="shared" si="30"/>
        <v>884692.38864469063</v>
      </c>
      <c r="R330" s="6">
        <f t="shared" si="31"/>
        <v>1</v>
      </c>
    </row>
    <row r="331" spans="1:18" ht="12.75">
      <c r="A331" s="10" t="s">
        <v>1167</v>
      </c>
      <c r="B331" s="10" t="s">
        <v>1569</v>
      </c>
      <c r="C331" s="10" t="str">
        <f t="shared" si="32"/>
        <v>99-1206</v>
      </c>
      <c r="D331" s="23" t="s">
        <v>1392</v>
      </c>
      <c r="E331" s="36">
        <v>91649.004304526316</v>
      </c>
      <c r="F331" s="36">
        <v>91649.004304526316</v>
      </c>
      <c r="G331" s="36">
        <v>91649.004304526316</v>
      </c>
      <c r="H331" s="36">
        <v>97525.288220510658</v>
      </c>
      <c r="I331" s="36">
        <v>97525.288220510658</v>
      </c>
      <c r="J331" s="36">
        <v>97525.288220510658</v>
      </c>
      <c r="K331" s="36">
        <v>97525.288220510658</v>
      </c>
      <c r="L331" s="36">
        <v>97525.288220510658</v>
      </c>
      <c r="M331" s="36">
        <v>97525.288220510658</v>
      </c>
      <c r="N331" s="36">
        <v>97525.288220510658</v>
      </c>
      <c r="O331" s="36">
        <v>97525.288220510658</v>
      </c>
      <c r="P331" s="36">
        <v>97525.288220510658</v>
      </c>
      <c r="Q331" s="13">
        <f t="shared" si="30"/>
        <v>1152674.6068981749</v>
      </c>
      <c r="R331" s="6">
        <f t="shared" si="31"/>
        <v>1</v>
      </c>
    </row>
    <row r="332" spans="1:18" ht="12.75">
      <c r="A332" s="10" t="s">
        <v>1167</v>
      </c>
      <c r="B332" s="10" t="s">
        <v>1598</v>
      </c>
      <c r="C332" s="10" t="str">
        <f t="shared" si="32"/>
        <v>99-1944</v>
      </c>
      <c r="D332" s="23" t="s">
        <v>437</v>
      </c>
      <c r="E332" s="36">
        <v>90439.423537055394</v>
      </c>
      <c r="F332" s="36">
        <v>90439.423537055394</v>
      </c>
      <c r="G332" s="36">
        <v>90439.423537055394</v>
      </c>
      <c r="H332" s="36">
        <v>96238.152436889708</v>
      </c>
      <c r="I332" s="36">
        <v>96238.152436889708</v>
      </c>
      <c r="J332" s="36">
        <v>96238.152436889708</v>
      </c>
      <c r="K332" s="36">
        <v>96238.152436889708</v>
      </c>
      <c r="L332" s="36">
        <v>96238.152436889708</v>
      </c>
      <c r="M332" s="36">
        <v>96238.152436889708</v>
      </c>
      <c r="N332" s="36">
        <v>96238.152436889708</v>
      </c>
      <c r="O332" s="36">
        <v>96238.152436889708</v>
      </c>
      <c r="P332" s="36">
        <v>96238.152436889708</v>
      </c>
      <c r="Q332" s="13">
        <f t="shared" si="30"/>
        <v>1137461.6425431736</v>
      </c>
      <c r="R332" s="6">
        <f t="shared" si="31"/>
        <v>1</v>
      </c>
    </row>
    <row r="333" spans="1:18" ht="12.75">
      <c r="A333" s="10"/>
      <c r="B333" s="10"/>
      <c r="C333" s="10"/>
      <c r="D333" s="23"/>
      <c r="E333" s="29"/>
      <c r="F333" s="29"/>
      <c r="G333" s="29"/>
      <c r="H333" s="29"/>
      <c r="I333" s="29"/>
      <c r="J333" s="29"/>
      <c r="K333" s="53"/>
      <c r="L333" s="53"/>
      <c r="M333" s="53"/>
      <c r="N333" s="53"/>
      <c r="O333" s="53"/>
      <c r="P333" s="53"/>
      <c r="Q333" s="45"/>
    </row>
    <row r="334" spans="1:18" ht="12.75">
      <c r="A334" s="7"/>
      <c r="B334" s="7"/>
      <c r="C334" s="7"/>
      <c r="D334" s="23" t="s">
        <v>1380</v>
      </c>
      <c r="E334" s="11">
        <f t="shared" ref="E334:Q335" si="33">SUBTOTAL(9,E6:E332)</f>
        <v>45185322.456861749</v>
      </c>
      <c r="F334" s="11">
        <f t="shared" si="33"/>
        <v>45185322.456861749</v>
      </c>
      <c r="G334" s="11">
        <f t="shared" si="33"/>
        <v>45185322.456861749</v>
      </c>
      <c r="H334" s="11">
        <f t="shared" si="33"/>
        <v>48082481.958012067</v>
      </c>
      <c r="I334" s="11">
        <f t="shared" si="33"/>
        <v>48082481.958012067</v>
      </c>
      <c r="J334" s="11">
        <f t="shared" si="33"/>
        <v>48082481.958012067</v>
      </c>
      <c r="K334" s="11">
        <f t="shared" si="33"/>
        <v>48082481.958012067</v>
      </c>
      <c r="L334" s="11">
        <f t="shared" si="33"/>
        <v>48082481.958012067</v>
      </c>
      <c r="M334" s="11">
        <f t="shared" si="33"/>
        <v>48082481.958012067</v>
      </c>
      <c r="N334" s="11">
        <f t="shared" si="33"/>
        <v>48082481.958012067</v>
      </c>
      <c r="O334" s="11">
        <f t="shared" si="33"/>
        <v>48082481.958012067</v>
      </c>
      <c r="P334" s="11">
        <f t="shared" si="33"/>
        <v>48082481.958012067</v>
      </c>
      <c r="Q334" s="11">
        <f>SUM(E334:P334)</f>
        <v>568298304.99269378</v>
      </c>
    </row>
    <row r="335" spans="1:18" ht="12.75">
      <c r="A335" s="7"/>
      <c r="B335" s="7"/>
      <c r="C335" s="7"/>
      <c r="D335" s="23" t="s">
        <v>1381</v>
      </c>
      <c r="E335" s="11"/>
      <c r="F335" s="11"/>
      <c r="G335" s="11">
        <f>SUM(E334:G334)</f>
        <v>135555967.37058526</v>
      </c>
      <c r="H335" s="11"/>
      <c r="I335" s="11"/>
      <c r="J335" s="11">
        <f>SUM(H334:J334)</f>
        <v>144247445.87403619</v>
      </c>
      <c r="K335" s="11"/>
      <c r="L335" s="11"/>
      <c r="M335" s="11">
        <f>SUM(K334:M334)</f>
        <v>144247445.87403619</v>
      </c>
      <c r="N335" s="11"/>
      <c r="O335" s="11"/>
      <c r="P335" s="11">
        <f>SUM(N334:P334)</f>
        <v>144247445.87403619</v>
      </c>
      <c r="Q335" s="11">
        <f>SUBTOTAL(9,Q6:Q332)</f>
        <v>568298304.99269366</v>
      </c>
    </row>
    <row r="336" spans="1:18" ht="15">
      <c r="A336" s="41"/>
      <c r="B336" s="41"/>
      <c r="C336" s="41"/>
      <c r="D336" s="23" t="s">
        <v>1729</v>
      </c>
      <c r="E336" s="11"/>
      <c r="Q336" s="11">
        <f>SUM(E335:P335)</f>
        <v>568298304.9926939</v>
      </c>
    </row>
    <row r="337" spans="1:17" ht="15">
      <c r="A337" s="41"/>
      <c r="B337" s="41"/>
      <c r="C337" s="41"/>
      <c r="D337" s="61"/>
      <c r="E337" s="61"/>
      <c r="F337" s="37"/>
      <c r="G337" s="11"/>
      <c r="I337" s="37"/>
      <c r="J337" s="11"/>
      <c r="L337" s="37"/>
      <c r="M337" s="12"/>
      <c r="O337" s="37"/>
      <c r="P337" s="12"/>
      <c r="Q337" s="11"/>
    </row>
    <row r="338" spans="1:17">
      <c r="A338" s="41"/>
      <c r="B338" s="41"/>
      <c r="C338" s="41"/>
      <c r="D338" s="42"/>
      <c r="E338" s="11"/>
      <c r="F338" s="37"/>
      <c r="G338" s="11"/>
      <c r="H338" s="11"/>
      <c r="I338" s="37"/>
      <c r="J338" s="11"/>
      <c r="K338" s="11"/>
      <c r="L338" s="37"/>
      <c r="M338" s="11"/>
      <c r="N338" s="11"/>
      <c r="O338" s="37"/>
      <c r="P338" s="11"/>
      <c r="Q338" s="11"/>
    </row>
    <row r="339" spans="1:17">
      <c r="A339" s="43"/>
      <c r="B339" s="43"/>
      <c r="C339" s="43"/>
      <c r="D339" s="5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13"/>
    </row>
    <row r="340" spans="1:17">
      <c r="A340" s="41"/>
      <c r="B340" s="41"/>
      <c r="C340" s="41"/>
      <c r="D340" s="55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3"/>
    </row>
    <row r="341" spans="1:17">
      <c r="A341" s="41"/>
      <c r="B341" s="41"/>
      <c r="C341" s="41"/>
      <c r="D341" s="44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3"/>
    </row>
  </sheetData>
  <autoFilter ref="A5:R332" xr:uid="{F4A540E4-93F7-42F3-8A80-220B66D0BCDD}">
    <sortState ref="A6:R332">
      <sortCondition ref="A6:A332"/>
      <sortCondition ref="B6:B332"/>
    </sortState>
  </autoFilter>
  <sortState ref="A6:P332">
    <sortCondition ref="A6:A332"/>
    <sortCondition ref="C6:C332"/>
  </sortState>
  <mergeCells count="5">
    <mergeCell ref="D337:E337"/>
    <mergeCell ref="D2:G2"/>
    <mergeCell ref="D1:E1"/>
    <mergeCell ref="K2:L2"/>
    <mergeCell ref="K3:L3"/>
  </mergeCells>
  <phoneticPr fontId="3" type="noConversion"/>
  <hyperlinks>
    <hyperlink ref="F1" location="LOST!A1" display="Click Here for LOST" xr:uid="{00000000-0004-0000-0100-000000000000}"/>
  </hyperlinks>
  <pageMargins left="0.75" right="0.75" top="1" bottom="1" header="0.5" footer="0.5"/>
  <pageSetup orientation="portrait" r:id="rId1"/>
  <headerFooter alignWithMargins="0"/>
  <ignoredErrors>
    <ignoredError sqref="K334:P334 H334:J3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N1055"/>
  <sheetViews>
    <sheetView workbookViewId="0">
      <selection activeCell="C7" sqref="C7"/>
    </sheetView>
  </sheetViews>
  <sheetFormatPr defaultRowHeight="12.75"/>
  <cols>
    <col min="2" max="2" width="9" bestFit="1" customWidth="1"/>
    <col min="3" max="3" width="29.85546875" customWidth="1"/>
    <col min="4" max="4" width="14.28515625" hidden="1" customWidth="1"/>
    <col min="5" max="12" width="14.140625" bestFit="1" customWidth="1"/>
    <col min="13" max="13" width="15.140625" bestFit="1" customWidth="1"/>
  </cols>
  <sheetData>
    <row r="2" spans="1:14">
      <c r="B2" t="s">
        <v>1774</v>
      </c>
      <c r="C2" t="s">
        <v>1775</v>
      </c>
      <c r="D2" t="s">
        <v>1776</v>
      </c>
    </row>
    <row r="3" spans="1:14">
      <c r="A3">
        <v>1</v>
      </c>
      <c r="B3" s="21" t="s">
        <v>1725</v>
      </c>
      <c r="C3" s="21" t="s">
        <v>2265</v>
      </c>
      <c r="D3" s="21">
        <v>26556.926581389998</v>
      </c>
      <c r="E3" s="21"/>
      <c r="F3" s="21"/>
      <c r="G3" s="21"/>
      <c r="H3" s="21"/>
      <c r="I3" s="21"/>
      <c r="J3" s="21"/>
      <c r="K3" s="21"/>
      <c r="L3" s="21"/>
      <c r="M3" s="21"/>
    </row>
    <row r="4" spans="1:14">
      <c r="A4">
        <v>2</v>
      </c>
      <c r="B4" s="21" t="s">
        <v>1726</v>
      </c>
      <c r="C4" s="21" t="s">
        <v>1777</v>
      </c>
      <c r="D4" s="21">
        <v>0</v>
      </c>
      <c r="E4" s="21"/>
      <c r="F4" s="21"/>
      <c r="G4" s="21"/>
      <c r="H4" s="21"/>
      <c r="I4" s="21"/>
      <c r="J4" s="21"/>
      <c r="K4" s="21"/>
      <c r="L4" s="21"/>
      <c r="M4" s="21"/>
    </row>
    <row r="5" spans="1:14">
      <c r="A5">
        <v>3</v>
      </c>
      <c r="B5" s="21" t="s">
        <v>1727</v>
      </c>
      <c r="C5" s="21" t="s">
        <v>1778</v>
      </c>
      <c r="D5" s="21">
        <v>55185.121546640003</v>
      </c>
      <c r="E5" s="21"/>
      <c r="F5" s="21"/>
      <c r="G5" s="21"/>
      <c r="H5" s="21"/>
      <c r="I5" s="21"/>
      <c r="J5" s="21"/>
      <c r="K5" s="21"/>
      <c r="L5" s="21"/>
      <c r="M5" s="21"/>
    </row>
    <row r="6" spans="1:14">
      <c r="A6">
        <v>4</v>
      </c>
      <c r="B6" s="21" t="s">
        <v>1728</v>
      </c>
      <c r="C6" s="21" t="s">
        <v>1779</v>
      </c>
      <c r="D6" s="21">
        <v>16355.285205300001</v>
      </c>
      <c r="E6" s="21"/>
      <c r="F6" s="21"/>
      <c r="G6" s="21"/>
      <c r="H6" s="21"/>
      <c r="I6" s="21"/>
      <c r="J6" s="21"/>
      <c r="K6" s="21"/>
      <c r="L6" s="21"/>
      <c r="M6" s="21"/>
    </row>
    <row r="7" spans="1:14">
      <c r="A7">
        <v>5</v>
      </c>
      <c r="B7" s="21" t="s">
        <v>1780</v>
      </c>
      <c r="C7" s="21" t="s">
        <v>1781</v>
      </c>
      <c r="D7" s="21">
        <v>0</v>
      </c>
      <c r="E7" s="21"/>
      <c r="F7" s="21"/>
      <c r="G7" s="21"/>
      <c r="H7" s="21"/>
      <c r="I7" s="21"/>
      <c r="J7" s="21"/>
      <c r="K7" s="21"/>
      <c r="L7" s="21"/>
      <c r="M7" s="21"/>
    </row>
    <row r="8" spans="1:14">
      <c r="A8">
        <v>7</v>
      </c>
      <c r="B8" s="21" t="s">
        <v>1782</v>
      </c>
      <c r="C8" s="21" t="s">
        <v>1783</v>
      </c>
      <c r="D8" s="21">
        <v>0</v>
      </c>
      <c r="E8" s="21"/>
      <c r="F8" s="21"/>
      <c r="G8" s="21"/>
      <c r="H8" s="21"/>
      <c r="I8" s="21"/>
      <c r="J8" s="21"/>
      <c r="K8" s="21"/>
      <c r="L8" s="21"/>
      <c r="M8" s="21"/>
    </row>
    <row r="9" spans="1:14">
      <c r="A9">
        <v>8</v>
      </c>
      <c r="B9" s="21" t="s">
        <v>1784</v>
      </c>
      <c r="C9" s="21" t="s">
        <v>1785</v>
      </c>
      <c r="D9" s="21">
        <v>35564</v>
      </c>
      <c r="E9" s="21"/>
      <c r="F9" s="21"/>
      <c r="G9" s="21"/>
      <c r="H9" s="21"/>
      <c r="I9" s="21"/>
      <c r="J9" s="21"/>
      <c r="K9" s="21"/>
      <c r="L9" s="21"/>
      <c r="M9" s="21"/>
    </row>
    <row r="10" spans="1:14">
      <c r="A10">
        <v>9</v>
      </c>
      <c r="B10" s="21" t="s">
        <v>1786</v>
      </c>
      <c r="C10" s="21" t="s">
        <v>1787</v>
      </c>
      <c r="D10" s="21">
        <v>0</v>
      </c>
      <c r="E10" s="21"/>
      <c r="F10" s="21"/>
      <c r="G10" s="21"/>
      <c r="H10" s="21"/>
      <c r="I10" s="21"/>
      <c r="J10" s="21"/>
      <c r="K10" s="21"/>
      <c r="L10" s="21"/>
      <c r="M10" s="21"/>
      <c r="N10" s="24"/>
    </row>
    <row r="11" spans="1:14">
      <c r="A11">
        <v>10</v>
      </c>
      <c r="B11" s="21" t="s">
        <v>1788</v>
      </c>
      <c r="C11" s="21" t="s">
        <v>1789</v>
      </c>
      <c r="D11" s="21">
        <v>0</v>
      </c>
      <c r="E11" s="21"/>
      <c r="F11" s="21"/>
      <c r="G11" s="21"/>
      <c r="H11" s="21"/>
      <c r="I11" s="21"/>
      <c r="J11" s="21"/>
      <c r="K11" s="21"/>
      <c r="L11" s="21"/>
      <c r="M11" s="21"/>
      <c r="N11" s="24"/>
    </row>
    <row r="12" spans="1:14">
      <c r="A12">
        <v>11</v>
      </c>
      <c r="B12" s="21" t="s">
        <v>1790</v>
      </c>
      <c r="C12" s="21" t="s">
        <v>1791</v>
      </c>
      <c r="D12" s="21"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24"/>
    </row>
    <row r="13" spans="1:14">
      <c r="A13">
        <v>12</v>
      </c>
      <c r="B13" s="21" t="s">
        <v>1792</v>
      </c>
      <c r="C13" s="21" t="s">
        <v>1779</v>
      </c>
      <c r="D13" s="21">
        <v>0</v>
      </c>
      <c r="E13" s="21"/>
      <c r="F13" s="21"/>
      <c r="G13" s="21"/>
      <c r="H13" s="21"/>
      <c r="I13" s="21"/>
      <c r="J13" s="21"/>
      <c r="K13" s="21"/>
      <c r="L13" s="21"/>
      <c r="M13" s="21"/>
      <c r="N13" s="24"/>
    </row>
    <row r="14" spans="1:14">
      <c r="A14">
        <v>13</v>
      </c>
      <c r="B14" s="21" t="s">
        <v>1793</v>
      </c>
      <c r="C14" s="21" t="s">
        <v>1794</v>
      </c>
      <c r="D14" s="21"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4"/>
    </row>
    <row r="15" spans="1:14">
      <c r="A15">
        <v>14</v>
      </c>
      <c r="B15" s="21" t="s">
        <v>1795</v>
      </c>
      <c r="C15" s="21" t="s">
        <v>1796</v>
      </c>
      <c r="D15" s="21">
        <v>0</v>
      </c>
      <c r="E15" s="21"/>
      <c r="F15" s="21"/>
      <c r="G15" s="21"/>
      <c r="H15" s="21"/>
      <c r="I15" s="21"/>
      <c r="J15" s="21"/>
      <c r="K15" s="21"/>
      <c r="L15" s="21"/>
      <c r="M15" s="21"/>
      <c r="N15" s="24"/>
    </row>
    <row r="16" spans="1:14">
      <c r="A16">
        <v>16</v>
      </c>
      <c r="B16" s="21" t="s">
        <v>1797</v>
      </c>
      <c r="C16" s="21" t="s">
        <v>1798</v>
      </c>
      <c r="D16" s="21">
        <v>94058.009951169995</v>
      </c>
      <c r="E16" s="21"/>
      <c r="F16" s="21"/>
      <c r="G16" s="21"/>
      <c r="H16" s="21"/>
      <c r="I16" s="21"/>
      <c r="J16" s="21"/>
      <c r="K16" s="21"/>
      <c r="L16" s="21"/>
      <c r="M16" s="21"/>
      <c r="N16" s="24"/>
    </row>
    <row r="17" spans="1:14">
      <c r="A17">
        <v>17</v>
      </c>
      <c r="B17" s="21" t="s">
        <v>1799</v>
      </c>
      <c r="C17" s="21" t="s">
        <v>1800</v>
      </c>
      <c r="D17" s="21">
        <v>0</v>
      </c>
      <c r="E17" s="21"/>
      <c r="F17" s="21"/>
      <c r="G17" s="21"/>
      <c r="H17" s="21"/>
      <c r="I17" s="21"/>
      <c r="J17" s="21"/>
      <c r="K17" s="21"/>
      <c r="L17" s="21"/>
      <c r="M17" s="21"/>
      <c r="N17" s="24"/>
    </row>
    <row r="18" spans="1:14">
      <c r="A18">
        <v>18</v>
      </c>
      <c r="B18" s="21" t="s">
        <v>1801</v>
      </c>
      <c r="C18" s="21" t="s">
        <v>1802</v>
      </c>
      <c r="D18" s="21">
        <v>28112.550306130001</v>
      </c>
      <c r="E18" s="21"/>
      <c r="F18" s="21"/>
      <c r="G18" s="21"/>
      <c r="H18" s="21"/>
      <c r="I18" s="21"/>
      <c r="J18" s="21"/>
      <c r="K18" s="21"/>
      <c r="L18" s="21"/>
      <c r="M18" s="21"/>
      <c r="N18" s="24"/>
    </row>
    <row r="19" spans="1:14">
      <c r="A19">
        <v>19</v>
      </c>
      <c r="B19" s="21" t="s">
        <v>1803</v>
      </c>
      <c r="C19" s="21" t="s">
        <v>1804</v>
      </c>
      <c r="D19" s="21">
        <v>0</v>
      </c>
      <c r="E19" s="21"/>
      <c r="F19" s="21"/>
      <c r="G19" s="21"/>
      <c r="H19" s="21"/>
      <c r="I19" s="21"/>
      <c r="J19" s="21"/>
      <c r="K19" s="21"/>
      <c r="L19" s="21"/>
      <c r="M19" s="21"/>
      <c r="N19" s="24"/>
    </row>
    <row r="20" spans="1:14">
      <c r="A20">
        <v>20</v>
      </c>
      <c r="B20" s="21" t="s">
        <v>1805</v>
      </c>
      <c r="C20" s="21" t="s">
        <v>1806</v>
      </c>
      <c r="D20" s="21">
        <v>62653.773076029996</v>
      </c>
      <c r="E20" s="21"/>
      <c r="F20" s="21"/>
      <c r="G20" s="21"/>
      <c r="H20" s="21"/>
      <c r="I20" s="21"/>
      <c r="J20" s="21"/>
      <c r="K20" s="21"/>
      <c r="L20" s="21"/>
      <c r="M20" s="21"/>
    </row>
    <row r="21" spans="1:14">
      <c r="A21">
        <v>22</v>
      </c>
      <c r="B21" s="21" t="s">
        <v>1807</v>
      </c>
      <c r="C21" s="21" t="s">
        <v>1808</v>
      </c>
      <c r="D21" s="21">
        <v>0</v>
      </c>
      <c r="E21" s="21"/>
      <c r="F21" s="21"/>
      <c r="G21" s="21"/>
      <c r="H21" s="21"/>
      <c r="I21" s="21"/>
      <c r="J21" s="21"/>
      <c r="K21" s="21"/>
      <c r="L21" s="21"/>
      <c r="M21" s="21"/>
    </row>
    <row r="22" spans="1:14">
      <c r="A22">
        <v>23</v>
      </c>
      <c r="B22" s="21" t="s">
        <v>1809</v>
      </c>
      <c r="C22" s="21" t="s">
        <v>1810</v>
      </c>
      <c r="D22" s="21">
        <v>118156.98373691</v>
      </c>
      <c r="E22" s="21"/>
      <c r="F22" s="21"/>
      <c r="G22" s="21"/>
      <c r="H22" s="21"/>
      <c r="I22" s="21"/>
      <c r="J22" s="21"/>
      <c r="K22" s="21"/>
      <c r="L22" s="21"/>
      <c r="M22" s="21"/>
    </row>
    <row r="23" spans="1:14">
      <c r="A23">
        <v>24</v>
      </c>
      <c r="B23" s="21" t="s">
        <v>1811</v>
      </c>
      <c r="C23" s="21" t="s">
        <v>1812</v>
      </c>
      <c r="D23" s="21">
        <v>30166.643360239999</v>
      </c>
      <c r="E23" s="21"/>
      <c r="F23" s="21"/>
      <c r="G23" s="21"/>
      <c r="H23" s="21"/>
      <c r="I23" s="21"/>
      <c r="J23" s="21"/>
      <c r="K23" s="21"/>
      <c r="L23" s="21"/>
      <c r="M23" s="21"/>
    </row>
    <row r="24" spans="1:14">
      <c r="A24">
        <v>25</v>
      </c>
      <c r="B24" s="21" t="s">
        <v>1813</v>
      </c>
      <c r="C24" s="21" t="s">
        <v>1814</v>
      </c>
      <c r="D24" s="21">
        <v>18847.706236180002</v>
      </c>
      <c r="E24" s="21"/>
      <c r="F24" s="21"/>
      <c r="G24" s="21"/>
      <c r="H24" s="21"/>
      <c r="I24" s="21"/>
      <c r="J24" s="21"/>
      <c r="K24" s="21"/>
      <c r="L24" s="21"/>
      <c r="M24" s="21"/>
    </row>
    <row r="25" spans="1:14">
      <c r="A25">
        <v>26</v>
      </c>
      <c r="B25" s="21" t="s">
        <v>1815</v>
      </c>
      <c r="C25" s="21" t="s">
        <v>1816</v>
      </c>
      <c r="D25" s="21">
        <v>0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4">
      <c r="A26">
        <v>28</v>
      </c>
      <c r="B26" s="21" t="s">
        <v>1817</v>
      </c>
      <c r="C26" s="21" t="s">
        <v>2265</v>
      </c>
      <c r="D26" s="21">
        <v>0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1:14">
      <c r="A27">
        <v>29</v>
      </c>
      <c r="B27" s="21" t="s">
        <v>1818</v>
      </c>
      <c r="C27" s="21" t="s">
        <v>1819</v>
      </c>
      <c r="D27" s="21">
        <v>0</v>
      </c>
      <c r="E27" s="21"/>
      <c r="F27" s="21"/>
      <c r="G27" s="21"/>
      <c r="H27" s="21"/>
      <c r="I27" s="21"/>
      <c r="J27" s="21"/>
      <c r="K27" s="21"/>
      <c r="L27" s="21"/>
      <c r="M27" s="21"/>
    </row>
    <row r="28" spans="1:14">
      <c r="A28">
        <v>30</v>
      </c>
      <c r="B28" s="21" t="s">
        <v>1820</v>
      </c>
      <c r="C28" s="21" t="s">
        <v>1821</v>
      </c>
      <c r="D28" s="21">
        <v>42877.961667210002</v>
      </c>
      <c r="E28" s="21"/>
      <c r="F28" s="21"/>
      <c r="G28" s="21"/>
      <c r="H28" s="21"/>
      <c r="I28" s="21"/>
      <c r="J28" s="21"/>
      <c r="K28" s="21"/>
      <c r="L28" s="21"/>
      <c r="M28" s="21"/>
    </row>
    <row r="29" spans="1:14">
      <c r="A29">
        <v>31</v>
      </c>
      <c r="B29" s="21" t="s">
        <v>1822</v>
      </c>
      <c r="C29" s="21" t="s">
        <v>1777</v>
      </c>
      <c r="D29" s="21">
        <v>0</v>
      </c>
      <c r="E29" s="21"/>
      <c r="F29" s="21"/>
      <c r="G29" s="21"/>
      <c r="H29" s="21"/>
      <c r="I29" s="21"/>
      <c r="J29" s="21"/>
      <c r="K29" s="21"/>
      <c r="L29" s="21"/>
      <c r="M29" s="21"/>
    </row>
    <row r="30" spans="1:14">
      <c r="A30">
        <v>32</v>
      </c>
      <c r="B30" s="21" t="s">
        <v>1823</v>
      </c>
      <c r="C30" s="21" t="s">
        <v>1824</v>
      </c>
      <c r="D30" s="21">
        <v>0</v>
      </c>
      <c r="E30" s="21"/>
      <c r="F30" s="21"/>
      <c r="G30" s="21"/>
      <c r="H30" s="21"/>
      <c r="I30" s="21"/>
      <c r="J30" s="21"/>
      <c r="K30" s="21"/>
      <c r="L30" s="21"/>
      <c r="M30" s="21"/>
    </row>
    <row r="31" spans="1:14">
      <c r="A31">
        <v>33</v>
      </c>
      <c r="B31" s="21" t="s">
        <v>1825</v>
      </c>
      <c r="C31" s="21" t="s">
        <v>1826</v>
      </c>
      <c r="D31" s="21">
        <v>36715.704999460002</v>
      </c>
      <c r="E31" s="21"/>
      <c r="F31" s="21"/>
      <c r="G31" s="21"/>
      <c r="H31" s="21"/>
      <c r="I31" s="21"/>
      <c r="J31" s="21"/>
      <c r="K31" s="21"/>
      <c r="L31" s="21"/>
      <c r="M31" s="21"/>
    </row>
    <row r="32" spans="1:14">
      <c r="A32">
        <v>34</v>
      </c>
      <c r="B32" s="21" t="s">
        <v>1827</v>
      </c>
      <c r="C32" s="21" t="s">
        <v>1828</v>
      </c>
      <c r="D32" s="21">
        <v>0</v>
      </c>
      <c r="E32" s="21"/>
      <c r="F32" s="21"/>
      <c r="G32" s="21"/>
      <c r="H32" s="21"/>
      <c r="I32" s="21"/>
      <c r="J32" s="21"/>
      <c r="K32" s="21"/>
      <c r="L32" s="21"/>
      <c r="M32" s="21"/>
    </row>
    <row r="33" spans="1:13">
      <c r="A33">
        <v>35</v>
      </c>
      <c r="B33" s="21" t="s">
        <v>1829</v>
      </c>
      <c r="C33" s="21" t="s">
        <v>1830</v>
      </c>
      <c r="D33" s="21">
        <v>0</v>
      </c>
      <c r="E33" s="21"/>
      <c r="F33" s="21"/>
      <c r="G33" s="21"/>
      <c r="H33" s="21"/>
      <c r="I33" s="21"/>
      <c r="J33" s="21"/>
      <c r="K33" s="21"/>
      <c r="L33" s="21"/>
      <c r="M33" s="21"/>
    </row>
    <row r="34" spans="1:13">
      <c r="A34">
        <v>37</v>
      </c>
      <c r="B34" s="21" t="s">
        <v>1831</v>
      </c>
      <c r="C34" s="21" t="s">
        <v>1832</v>
      </c>
      <c r="D34" s="21">
        <v>41975.494064819999</v>
      </c>
      <c r="E34" s="21"/>
      <c r="F34" s="21"/>
      <c r="G34" s="21"/>
      <c r="H34" s="21"/>
      <c r="I34" s="21"/>
      <c r="J34" s="21"/>
      <c r="K34" s="21"/>
      <c r="L34" s="21"/>
      <c r="M34" s="21"/>
    </row>
    <row r="35" spans="1:13">
      <c r="A35">
        <v>38</v>
      </c>
      <c r="B35" s="21" t="s">
        <v>1833</v>
      </c>
      <c r="C35" s="21" t="s">
        <v>2365</v>
      </c>
      <c r="D35" s="21">
        <v>129097.84937502</v>
      </c>
      <c r="E35" s="21"/>
      <c r="F35" s="21"/>
      <c r="G35" s="21"/>
      <c r="H35" s="21"/>
      <c r="I35" s="21"/>
      <c r="J35" s="21"/>
      <c r="K35" s="21"/>
      <c r="L35" s="21"/>
      <c r="M35" s="21"/>
    </row>
    <row r="36" spans="1:13">
      <c r="A36">
        <v>39</v>
      </c>
      <c r="B36" s="21" t="s">
        <v>1834</v>
      </c>
      <c r="C36" s="21" t="s">
        <v>1835</v>
      </c>
      <c r="D36" s="21">
        <v>0</v>
      </c>
      <c r="E36" s="21"/>
      <c r="F36" s="21"/>
      <c r="G36" s="21"/>
      <c r="H36" s="21"/>
      <c r="I36" s="21"/>
      <c r="J36" s="21"/>
      <c r="K36" s="21"/>
      <c r="L36" s="21"/>
      <c r="M36" s="21"/>
    </row>
    <row r="37" spans="1:13">
      <c r="A37">
        <v>40</v>
      </c>
      <c r="B37" s="21" t="s">
        <v>1836</v>
      </c>
      <c r="C37" s="21" t="s">
        <v>1837</v>
      </c>
      <c r="D37" s="21">
        <v>0</v>
      </c>
      <c r="E37" s="21"/>
      <c r="F37" s="21"/>
      <c r="G37" s="21"/>
      <c r="H37" s="21"/>
      <c r="I37" s="21"/>
      <c r="J37" s="21"/>
      <c r="K37" s="21"/>
      <c r="L37" s="21"/>
      <c r="M37" s="21"/>
    </row>
    <row r="38" spans="1:13">
      <c r="A38">
        <v>41</v>
      </c>
      <c r="B38" s="21" t="s">
        <v>1838</v>
      </c>
      <c r="C38" s="21" t="s">
        <v>1839</v>
      </c>
      <c r="D38" s="21">
        <v>0</v>
      </c>
      <c r="E38" s="21"/>
      <c r="F38" s="21"/>
      <c r="G38" s="21"/>
      <c r="H38" s="21"/>
      <c r="I38" s="21"/>
      <c r="J38" s="21"/>
      <c r="K38" s="21"/>
      <c r="L38" s="21"/>
      <c r="M38" s="21"/>
    </row>
    <row r="39" spans="1:13">
      <c r="A39">
        <v>42</v>
      </c>
      <c r="B39" s="21" t="s">
        <v>1840</v>
      </c>
      <c r="C39" s="21" t="s">
        <v>1841</v>
      </c>
      <c r="D39" s="21">
        <v>0</v>
      </c>
      <c r="E39" s="21"/>
      <c r="F39" s="21"/>
      <c r="G39" s="21"/>
      <c r="H39" s="21"/>
      <c r="I39" s="21"/>
      <c r="J39" s="21"/>
      <c r="K39" s="21"/>
      <c r="L39" s="21"/>
      <c r="M39" s="21"/>
    </row>
    <row r="40" spans="1:13">
      <c r="A40">
        <v>43</v>
      </c>
      <c r="B40" s="21" t="s">
        <v>1842</v>
      </c>
      <c r="C40" s="21" t="s">
        <v>1843</v>
      </c>
      <c r="D40" s="21">
        <v>0</v>
      </c>
      <c r="E40" s="21"/>
      <c r="F40" s="21"/>
      <c r="G40" s="21"/>
      <c r="H40" s="21"/>
      <c r="I40" s="21"/>
      <c r="J40" s="21"/>
      <c r="K40" s="21"/>
      <c r="L40" s="21"/>
      <c r="M40" s="21"/>
    </row>
    <row r="41" spans="1:13">
      <c r="A41">
        <v>44</v>
      </c>
      <c r="B41" s="21" t="s">
        <v>1844</v>
      </c>
      <c r="C41" s="21" t="s">
        <v>1845</v>
      </c>
      <c r="D41" s="21">
        <v>129398.65656017</v>
      </c>
      <c r="E41" s="21"/>
      <c r="F41" s="21"/>
      <c r="G41" s="21"/>
      <c r="H41" s="21"/>
      <c r="I41" s="21"/>
      <c r="J41" s="21"/>
      <c r="K41" s="21"/>
      <c r="L41" s="21"/>
      <c r="M41" s="21"/>
    </row>
    <row r="42" spans="1:13">
      <c r="A42">
        <v>46</v>
      </c>
      <c r="B42" s="21" t="s">
        <v>1846</v>
      </c>
      <c r="C42" s="21" t="s">
        <v>1847</v>
      </c>
      <c r="D42" s="21">
        <v>450144.91754788999</v>
      </c>
      <c r="E42" s="21"/>
      <c r="F42" s="21"/>
      <c r="G42" s="21"/>
      <c r="H42" s="21"/>
      <c r="I42" s="21"/>
      <c r="J42" s="21"/>
      <c r="K42" s="21"/>
      <c r="L42" s="21"/>
      <c r="M42" s="21"/>
    </row>
    <row r="43" spans="1:13">
      <c r="A43">
        <v>47</v>
      </c>
      <c r="B43" s="21" t="s">
        <v>1848</v>
      </c>
      <c r="C43" s="21" t="s">
        <v>1897</v>
      </c>
      <c r="D43" s="21">
        <v>0</v>
      </c>
      <c r="E43" s="21"/>
      <c r="F43" s="21"/>
      <c r="G43" s="21"/>
      <c r="H43" s="21"/>
      <c r="I43" s="21"/>
      <c r="J43" s="21"/>
      <c r="K43" s="21"/>
      <c r="L43" s="21"/>
      <c r="M43" s="21"/>
    </row>
    <row r="44" spans="1:13">
      <c r="A44">
        <v>48</v>
      </c>
      <c r="B44" s="21" t="s">
        <v>1849</v>
      </c>
      <c r="C44" s="21" t="s">
        <v>1957</v>
      </c>
      <c r="D44" s="21">
        <v>0</v>
      </c>
      <c r="E44" s="21"/>
      <c r="F44" s="21"/>
      <c r="G44" s="21"/>
      <c r="H44" s="21"/>
      <c r="I44" s="21"/>
      <c r="J44" s="21"/>
      <c r="K44" s="21"/>
      <c r="L44" s="21"/>
      <c r="M44" s="21"/>
    </row>
    <row r="45" spans="1:13">
      <c r="A45">
        <v>49</v>
      </c>
      <c r="B45" s="21" t="s">
        <v>1850</v>
      </c>
      <c r="C45" s="21" t="s">
        <v>1899</v>
      </c>
      <c r="D45" s="21">
        <v>34979.567252560002</v>
      </c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>
        <v>50</v>
      </c>
      <c r="B46" s="21" t="s">
        <v>1851</v>
      </c>
      <c r="C46" s="21" t="s">
        <v>2261</v>
      </c>
      <c r="D46" s="21">
        <v>0</v>
      </c>
      <c r="E46" s="21"/>
      <c r="F46" s="21"/>
      <c r="G46" s="21"/>
      <c r="H46" s="21"/>
      <c r="I46" s="21"/>
      <c r="J46" s="21"/>
      <c r="K46" s="21"/>
      <c r="L46" s="21"/>
      <c r="M46" s="21"/>
    </row>
    <row r="47" spans="1:13">
      <c r="A47">
        <v>51</v>
      </c>
      <c r="B47" s="21" t="s">
        <v>1852</v>
      </c>
      <c r="C47" s="21" t="s">
        <v>1853</v>
      </c>
      <c r="D47" s="21">
        <v>59336.34700532</v>
      </c>
      <c r="E47" s="21"/>
      <c r="F47" s="21"/>
      <c r="G47" s="21"/>
      <c r="H47" s="21"/>
      <c r="I47" s="21"/>
      <c r="J47" s="21"/>
      <c r="K47" s="21"/>
      <c r="L47" s="21"/>
      <c r="M47" s="21"/>
    </row>
    <row r="48" spans="1:13">
      <c r="A48">
        <v>52</v>
      </c>
      <c r="B48" s="21" t="s">
        <v>1854</v>
      </c>
      <c r="C48" s="21" t="s">
        <v>1855</v>
      </c>
      <c r="D48" s="21">
        <v>0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1:13">
      <c r="A49">
        <v>53</v>
      </c>
      <c r="B49" s="21" t="s">
        <v>1856</v>
      </c>
      <c r="C49" s="21" t="s">
        <v>1857</v>
      </c>
      <c r="D49" s="21">
        <v>0</v>
      </c>
      <c r="E49" s="21"/>
      <c r="F49" s="21"/>
      <c r="G49" s="21"/>
      <c r="H49" s="21"/>
      <c r="I49" s="21"/>
      <c r="J49" s="21"/>
      <c r="K49" s="21"/>
      <c r="L49" s="21"/>
      <c r="M49" s="21"/>
    </row>
    <row r="50" spans="1:13">
      <c r="A50">
        <v>54</v>
      </c>
      <c r="B50" s="21" t="s">
        <v>1858</v>
      </c>
      <c r="C50" s="21" t="s">
        <v>1859</v>
      </c>
      <c r="D50" s="21">
        <v>90620.284302450003</v>
      </c>
      <c r="E50" s="21"/>
      <c r="F50" s="21"/>
      <c r="G50" s="21"/>
      <c r="H50" s="21"/>
      <c r="I50" s="21"/>
      <c r="J50" s="21"/>
      <c r="K50" s="21"/>
      <c r="L50" s="21"/>
      <c r="M50" s="21"/>
    </row>
    <row r="51" spans="1:13">
      <c r="A51">
        <v>55</v>
      </c>
      <c r="B51" s="21" t="s">
        <v>1860</v>
      </c>
      <c r="C51" s="21" t="s">
        <v>1861</v>
      </c>
      <c r="D51" s="21">
        <v>0</v>
      </c>
      <c r="E51" s="21"/>
      <c r="F51" s="21"/>
      <c r="G51" s="21"/>
      <c r="H51" s="21"/>
      <c r="I51" s="21"/>
      <c r="J51" s="21"/>
      <c r="K51" s="21"/>
      <c r="L51" s="21"/>
      <c r="M51" s="21"/>
    </row>
    <row r="52" spans="1:13">
      <c r="A52">
        <v>56</v>
      </c>
      <c r="B52" s="21" t="s">
        <v>1862</v>
      </c>
      <c r="C52" s="21" t="s">
        <v>1863</v>
      </c>
      <c r="D52" s="21">
        <v>0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>
        <v>57</v>
      </c>
      <c r="B53" s="21" t="s">
        <v>1864</v>
      </c>
      <c r="C53" s="21" t="s">
        <v>1865</v>
      </c>
      <c r="D53" s="21">
        <v>926202.21722512005</v>
      </c>
      <c r="E53" s="21"/>
      <c r="F53" s="21"/>
      <c r="G53" s="21"/>
      <c r="H53" s="21"/>
      <c r="I53" s="21"/>
      <c r="J53" s="21"/>
      <c r="K53" s="21"/>
      <c r="L53" s="21"/>
      <c r="M53" s="21"/>
    </row>
    <row r="54" spans="1:13">
      <c r="A54">
        <v>58</v>
      </c>
      <c r="B54" s="21" t="s">
        <v>1866</v>
      </c>
      <c r="C54" s="21" t="s">
        <v>1867</v>
      </c>
      <c r="D54" s="21">
        <v>0</v>
      </c>
      <c r="E54" s="21"/>
      <c r="F54" s="21"/>
      <c r="G54" s="21"/>
      <c r="H54" s="21"/>
      <c r="I54" s="21"/>
      <c r="J54" s="21"/>
      <c r="K54" s="21"/>
      <c r="L54" s="21"/>
      <c r="M54" s="21"/>
    </row>
    <row r="55" spans="1:13">
      <c r="A55">
        <v>60</v>
      </c>
      <c r="B55" s="21" t="s">
        <v>1868</v>
      </c>
      <c r="C55" s="21" t="s">
        <v>1869</v>
      </c>
      <c r="D55" s="21">
        <v>0</v>
      </c>
      <c r="E55" s="21"/>
      <c r="F55" s="21"/>
      <c r="G55" s="21"/>
      <c r="H55" s="21"/>
      <c r="I55" s="21"/>
      <c r="J55" s="21"/>
      <c r="K55" s="21"/>
      <c r="L55" s="21"/>
      <c r="M55" s="21"/>
    </row>
    <row r="56" spans="1:13">
      <c r="A56">
        <v>61</v>
      </c>
      <c r="B56" s="21" t="s">
        <v>1870</v>
      </c>
      <c r="C56" s="21" t="s">
        <v>1871</v>
      </c>
      <c r="D56" s="21">
        <v>177115.29752798</v>
      </c>
      <c r="E56" s="21"/>
      <c r="F56" s="21"/>
      <c r="G56" s="21"/>
      <c r="H56" s="21"/>
      <c r="I56" s="21"/>
      <c r="J56" s="21"/>
      <c r="K56" s="21"/>
      <c r="L56" s="21"/>
      <c r="M56" s="21"/>
    </row>
    <row r="57" spans="1:13">
      <c r="A57">
        <v>62</v>
      </c>
      <c r="B57" s="21" t="s">
        <v>1872</v>
      </c>
      <c r="C57" s="21" t="s">
        <v>1873</v>
      </c>
      <c r="D57" s="21">
        <v>0</v>
      </c>
      <c r="E57" s="21"/>
      <c r="F57" s="21"/>
      <c r="G57" s="21"/>
      <c r="H57" s="21"/>
      <c r="I57" s="21"/>
      <c r="J57" s="21"/>
      <c r="K57" s="21"/>
      <c r="L57" s="21"/>
      <c r="M57" s="21"/>
    </row>
    <row r="58" spans="1:13">
      <c r="A58">
        <v>63</v>
      </c>
      <c r="B58" s="21" t="s">
        <v>1874</v>
      </c>
      <c r="C58" s="21" t="s">
        <v>1875</v>
      </c>
      <c r="D58" s="21">
        <v>0</v>
      </c>
      <c r="E58" s="21"/>
      <c r="F58" s="21"/>
      <c r="G58" s="21"/>
      <c r="H58" s="21"/>
      <c r="I58" s="21"/>
      <c r="J58" s="21"/>
      <c r="K58" s="21"/>
      <c r="L58" s="21"/>
      <c r="M58" s="21"/>
    </row>
    <row r="59" spans="1:13">
      <c r="A59">
        <v>64</v>
      </c>
      <c r="B59" s="21" t="s">
        <v>1876</v>
      </c>
      <c r="C59" s="21" t="s">
        <v>1877</v>
      </c>
      <c r="D59" s="21">
        <v>56921.322570260003</v>
      </c>
      <c r="E59" s="21"/>
      <c r="F59" s="21"/>
      <c r="G59" s="21"/>
      <c r="H59" s="21"/>
      <c r="I59" s="21"/>
      <c r="J59" s="21"/>
      <c r="K59" s="21"/>
      <c r="L59" s="21"/>
      <c r="M59" s="21"/>
    </row>
    <row r="60" spans="1:13">
      <c r="A60">
        <v>65</v>
      </c>
      <c r="B60" s="21" t="s">
        <v>1878</v>
      </c>
      <c r="C60" s="21" t="s">
        <v>1879</v>
      </c>
      <c r="D60" s="21">
        <v>0</v>
      </c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>
        <v>66</v>
      </c>
      <c r="B61" s="21" t="s">
        <v>1880</v>
      </c>
      <c r="C61" s="21" t="s">
        <v>1881</v>
      </c>
      <c r="D61" s="21">
        <v>52357.647153559999</v>
      </c>
      <c r="E61" s="21"/>
      <c r="F61" s="21"/>
      <c r="G61" s="21"/>
      <c r="H61" s="21"/>
      <c r="I61" s="21"/>
      <c r="J61" s="21"/>
      <c r="K61" s="21"/>
      <c r="L61" s="21"/>
      <c r="M61" s="21"/>
    </row>
    <row r="62" spans="1:13">
      <c r="A62">
        <v>67</v>
      </c>
      <c r="B62" s="21" t="s">
        <v>1882</v>
      </c>
      <c r="C62" s="21" t="s">
        <v>1883</v>
      </c>
      <c r="D62" s="21">
        <v>0</v>
      </c>
      <c r="E62" s="21"/>
      <c r="F62" s="21"/>
      <c r="G62" s="21"/>
      <c r="H62" s="21"/>
      <c r="I62" s="21"/>
      <c r="J62" s="21"/>
      <c r="K62" s="21"/>
      <c r="L62" s="21"/>
      <c r="M62" s="21"/>
    </row>
    <row r="63" spans="1:13">
      <c r="A63">
        <v>68</v>
      </c>
      <c r="B63" s="21" t="s">
        <v>1884</v>
      </c>
      <c r="C63" s="21" t="s">
        <v>1885</v>
      </c>
      <c r="D63" s="21">
        <v>0</v>
      </c>
      <c r="E63" s="21"/>
      <c r="F63" s="21"/>
      <c r="G63" s="21"/>
      <c r="H63" s="21"/>
      <c r="I63" s="21"/>
      <c r="J63" s="21"/>
      <c r="K63" s="21"/>
      <c r="L63" s="21"/>
      <c r="M63" s="21"/>
    </row>
    <row r="64" spans="1:13">
      <c r="A64">
        <v>69</v>
      </c>
      <c r="B64" s="21" t="s">
        <v>1886</v>
      </c>
      <c r="C64" s="21" t="s">
        <v>1887</v>
      </c>
      <c r="D64" s="21">
        <v>0</v>
      </c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>
        <v>70</v>
      </c>
      <c r="B65" s="21" t="s">
        <v>1888</v>
      </c>
      <c r="C65" s="21" t="s">
        <v>1889</v>
      </c>
      <c r="D65" s="21">
        <v>0</v>
      </c>
      <c r="E65" s="21"/>
      <c r="F65" s="21"/>
      <c r="G65" s="21"/>
      <c r="H65" s="21"/>
      <c r="I65" s="21"/>
      <c r="J65" s="21"/>
      <c r="K65" s="21"/>
      <c r="L65" s="21"/>
      <c r="M65" s="21"/>
    </row>
    <row r="66" spans="1:13">
      <c r="A66">
        <v>71</v>
      </c>
      <c r="B66" s="21" t="s">
        <v>1890</v>
      </c>
      <c r="C66" s="21" t="s">
        <v>1891</v>
      </c>
      <c r="D66" s="21">
        <v>0</v>
      </c>
      <c r="E66" s="21"/>
      <c r="F66" s="21"/>
      <c r="G66" s="21"/>
      <c r="H66" s="21"/>
      <c r="I66" s="21"/>
      <c r="J66" s="21"/>
      <c r="K66" s="21"/>
      <c r="L66" s="21"/>
      <c r="M66" s="21"/>
    </row>
    <row r="67" spans="1:13">
      <c r="A67">
        <v>72</v>
      </c>
      <c r="B67" s="21" t="s">
        <v>1892</v>
      </c>
      <c r="C67" s="21" t="s">
        <v>1893</v>
      </c>
      <c r="D67" s="21">
        <v>33810.732748210001</v>
      </c>
      <c r="E67" s="21"/>
      <c r="F67" s="21"/>
      <c r="G67" s="21"/>
      <c r="H67" s="21"/>
      <c r="I67" s="21"/>
      <c r="J67" s="21"/>
      <c r="K67" s="21"/>
      <c r="L67" s="21"/>
      <c r="M67" s="21"/>
    </row>
    <row r="68" spans="1:13">
      <c r="A68">
        <v>73</v>
      </c>
      <c r="B68" s="21" t="s">
        <v>1894</v>
      </c>
      <c r="C68" s="21" t="s">
        <v>1895</v>
      </c>
      <c r="D68" s="21">
        <v>0</v>
      </c>
      <c r="E68" s="21"/>
      <c r="F68" s="21"/>
      <c r="G68" s="21"/>
      <c r="H68" s="21"/>
      <c r="I68" s="21"/>
      <c r="J68" s="21"/>
      <c r="K68" s="21"/>
      <c r="L68" s="21"/>
      <c r="M68" s="21"/>
    </row>
    <row r="69" spans="1:13">
      <c r="A69">
        <v>75</v>
      </c>
      <c r="B69" s="21" t="s">
        <v>1896</v>
      </c>
      <c r="C69" s="21" t="s">
        <v>1897</v>
      </c>
      <c r="D69" s="21">
        <v>66908.112520299997</v>
      </c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>
        <v>76</v>
      </c>
      <c r="B70" s="21" t="s">
        <v>1898</v>
      </c>
      <c r="C70" s="21" t="s">
        <v>1899</v>
      </c>
      <c r="D70" s="21">
        <v>0</v>
      </c>
      <c r="E70" s="21"/>
      <c r="F70" s="21"/>
      <c r="G70" s="21"/>
      <c r="H70" s="21"/>
      <c r="I70" s="21"/>
      <c r="J70" s="21"/>
      <c r="K70" s="21"/>
      <c r="L70" s="21"/>
      <c r="M70" s="21"/>
    </row>
    <row r="71" spans="1:13">
      <c r="A71">
        <v>77</v>
      </c>
      <c r="B71" s="21" t="s">
        <v>1900</v>
      </c>
      <c r="C71" s="21" t="s">
        <v>1901</v>
      </c>
      <c r="D71" s="21">
        <v>37136.795658340001</v>
      </c>
      <c r="E71" s="21"/>
      <c r="F71" s="21"/>
      <c r="G71" s="21"/>
      <c r="H71" s="21"/>
      <c r="I71" s="21"/>
      <c r="J71" s="21"/>
      <c r="K71" s="21"/>
      <c r="L71" s="21"/>
      <c r="M71" s="21"/>
    </row>
    <row r="72" spans="1:13">
      <c r="A72">
        <v>78</v>
      </c>
      <c r="B72" s="21" t="s">
        <v>1902</v>
      </c>
      <c r="C72" s="21" t="s">
        <v>1903</v>
      </c>
      <c r="D72" s="21">
        <v>0</v>
      </c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>
        <v>79</v>
      </c>
      <c r="B73" s="21" t="s">
        <v>1904</v>
      </c>
      <c r="C73" s="21" t="s">
        <v>1905</v>
      </c>
      <c r="D73" s="21">
        <v>70371.692397709994</v>
      </c>
      <c r="E73" s="21"/>
      <c r="F73" s="21"/>
      <c r="G73" s="21"/>
      <c r="H73" s="21"/>
      <c r="I73" s="21"/>
      <c r="J73" s="21"/>
      <c r="K73" s="21"/>
      <c r="L73" s="21"/>
      <c r="M73" s="21"/>
    </row>
    <row r="74" spans="1:13">
      <c r="A74">
        <v>80</v>
      </c>
      <c r="B74" s="21" t="s">
        <v>1906</v>
      </c>
      <c r="C74" s="21" t="s">
        <v>1907</v>
      </c>
      <c r="D74" s="21">
        <v>35237.413144919999</v>
      </c>
      <c r="E74" s="21"/>
      <c r="F74" s="21"/>
      <c r="G74" s="21"/>
      <c r="H74" s="21"/>
      <c r="I74" s="21"/>
      <c r="J74" s="21"/>
      <c r="K74" s="21"/>
      <c r="L74" s="21"/>
      <c r="M74" s="21"/>
    </row>
    <row r="75" spans="1:13">
      <c r="A75">
        <v>81</v>
      </c>
      <c r="B75" s="21" t="s">
        <v>1908</v>
      </c>
      <c r="C75" s="21" t="s">
        <v>1909</v>
      </c>
      <c r="D75" s="21">
        <v>0</v>
      </c>
      <c r="E75" s="21"/>
      <c r="F75" s="21"/>
      <c r="G75" s="21"/>
      <c r="H75" s="21"/>
      <c r="I75" s="21"/>
      <c r="J75" s="21"/>
      <c r="K75" s="21"/>
      <c r="L75" s="21"/>
      <c r="M75" s="21"/>
    </row>
    <row r="76" spans="1:13">
      <c r="A76">
        <v>82</v>
      </c>
      <c r="B76" s="21" t="s">
        <v>1910</v>
      </c>
      <c r="C76" s="21" t="s">
        <v>1911</v>
      </c>
      <c r="D76" s="21">
        <v>182031.31961206</v>
      </c>
      <c r="E76" s="21"/>
      <c r="F76" s="21"/>
      <c r="G76" s="21"/>
      <c r="H76" s="21"/>
      <c r="I76" s="21"/>
      <c r="J76" s="21"/>
      <c r="K76" s="21"/>
      <c r="L76" s="21"/>
      <c r="M76" s="21"/>
    </row>
    <row r="77" spans="1:13">
      <c r="A77">
        <v>84</v>
      </c>
      <c r="B77" s="21" t="s">
        <v>1912</v>
      </c>
      <c r="C77" s="21" t="s">
        <v>1913</v>
      </c>
      <c r="D77" s="21">
        <v>47983.049170749997</v>
      </c>
      <c r="E77" s="21"/>
      <c r="F77" s="21"/>
      <c r="G77" s="21"/>
      <c r="H77" s="21"/>
      <c r="I77" s="21"/>
      <c r="J77" s="21"/>
      <c r="K77" s="21"/>
      <c r="L77" s="21"/>
      <c r="M77" s="21"/>
    </row>
    <row r="78" spans="1:13">
      <c r="A78">
        <v>85</v>
      </c>
      <c r="B78" s="21" t="s">
        <v>1914</v>
      </c>
      <c r="C78" s="21" t="s">
        <v>1915</v>
      </c>
      <c r="D78" s="21">
        <v>123545.82336189999</v>
      </c>
      <c r="E78" s="21"/>
      <c r="F78" s="21"/>
      <c r="G78" s="21"/>
      <c r="H78" s="21"/>
      <c r="I78" s="21"/>
      <c r="J78" s="21"/>
      <c r="K78" s="21"/>
      <c r="L78" s="21"/>
      <c r="M78" s="21"/>
    </row>
    <row r="79" spans="1:13">
      <c r="A79">
        <v>86</v>
      </c>
      <c r="B79" s="21" t="s">
        <v>1916</v>
      </c>
      <c r="C79" s="21" t="s">
        <v>1857</v>
      </c>
      <c r="D79" s="21">
        <v>79000.571015139998</v>
      </c>
      <c r="E79" s="21"/>
      <c r="F79" s="21"/>
      <c r="G79" s="21"/>
      <c r="H79" s="21"/>
      <c r="I79" s="21"/>
      <c r="J79" s="21"/>
      <c r="K79" s="21"/>
      <c r="L79" s="21"/>
      <c r="M79" s="21"/>
    </row>
    <row r="80" spans="1:13">
      <c r="A80">
        <v>87</v>
      </c>
      <c r="B80" s="21" t="s">
        <v>1917</v>
      </c>
      <c r="C80" s="21" t="s">
        <v>1918</v>
      </c>
      <c r="D80" s="21">
        <v>0</v>
      </c>
      <c r="E80" s="21"/>
      <c r="F80" s="21"/>
      <c r="G80" s="21"/>
      <c r="H80" s="21"/>
      <c r="I80" s="21"/>
      <c r="J80" s="21"/>
      <c r="K80" s="21"/>
      <c r="L80" s="21"/>
      <c r="M80" s="21"/>
    </row>
    <row r="81" spans="1:13">
      <c r="A81">
        <v>88</v>
      </c>
      <c r="B81" s="21" t="s">
        <v>1919</v>
      </c>
      <c r="C81" s="21" t="s">
        <v>1920</v>
      </c>
      <c r="D81" s="21">
        <v>0</v>
      </c>
      <c r="E81" s="21"/>
      <c r="F81" s="21"/>
      <c r="G81" s="21"/>
      <c r="H81" s="21"/>
      <c r="I81" s="21"/>
      <c r="J81" s="21"/>
      <c r="K81" s="21"/>
      <c r="L81" s="21"/>
      <c r="M81" s="21"/>
    </row>
    <row r="82" spans="1:13">
      <c r="A82">
        <v>89</v>
      </c>
      <c r="B82" s="21" t="s">
        <v>1921</v>
      </c>
      <c r="C82" s="21" t="s">
        <v>1922</v>
      </c>
      <c r="D82" s="21">
        <v>0</v>
      </c>
      <c r="E82" s="21"/>
      <c r="F82" s="21"/>
      <c r="G82" s="21"/>
      <c r="H82" s="21"/>
      <c r="I82" s="21"/>
      <c r="J82" s="21"/>
      <c r="K82" s="21"/>
      <c r="L82" s="21"/>
      <c r="M82" s="21"/>
    </row>
    <row r="83" spans="1:13">
      <c r="A83">
        <v>90</v>
      </c>
      <c r="B83" s="21" t="s">
        <v>1923</v>
      </c>
      <c r="C83" s="21" t="s">
        <v>1859</v>
      </c>
      <c r="D83" s="21">
        <v>0</v>
      </c>
      <c r="E83" s="21"/>
      <c r="F83" s="21"/>
      <c r="G83" s="21"/>
      <c r="H83" s="21"/>
      <c r="I83" s="21"/>
      <c r="J83" s="21"/>
      <c r="K83" s="21"/>
      <c r="L83" s="21"/>
      <c r="M83" s="21"/>
    </row>
    <row r="84" spans="1:13">
      <c r="A84">
        <v>91</v>
      </c>
      <c r="B84" s="21" t="s">
        <v>1924</v>
      </c>
      <c r="C84" s="21" t="s">
        <v>1861</v>
      </c>
      <c r="D84" s="21">
        <v>0</v>
      </c>
      <c r="E84" s="21"/>
      <c r="F84" s="21"/>
      <c r="G84" s="21"/>
      <c r="H84" s="21"/>
      <c r="I84" s="21"/>
      <c r="J84" s="21"/>
      <c r="K84" s="21"/>
      <c r="L84" s="21"/>
      <c r="M84" s="21"/>
    </row>
    <row r="85" spans="1:13">
      <c r="A85">
        <v>92</v>
      </c>
      <c r="B85" s="21" t="s">
        <v>1925</v>
      </c>
      <c r="C85" s="21" t="s">
        <v>1863</v>
      </c>
      <c r="D85" s="21">
        <v>58322.22311888</v>
      </c>
      <c r="E85" s="21"/>
      <c r="F85" s="21"/>
      <c r="G85" s="21"/>
      <c r="H85" s="21"/>
      <c r="I85" s="21"/>
      <c r="J85" s="21"/>
      <c r="K85" s="21"/>
      <c r="L85" s="21"/>
      <c r="M85" s="21"/>
    </row>
    <row r="86" spans="1:13">
      <c r="A86">
        <v>93</v>
      </c>
      <c r="B86" s="21" t="s">
        <v>1926</v>
      </c>
      <c r="C86" s="21" t="s">
        <v>1927</v>
      </c>
      <c r="D86" s="21">
        <v>0</v>
      </c>
      <c r="E86" s="21"/>
      <c r="F86" s="21"/>
      <c r="G86" s="21"/>
      <c r="H86" s="21"/>
      <c r="I86" s="21"/>
      <c r="J86" s="21"/>
      <c r="K86" s="21"/>
      <c r="L86" s="21"/>
      <c r="M86" s="21"/>
    </row>
    <row r="87" spans="1:13">
      <c r="A87">
        <v>95</v>
      </c>
      <c r="B87" s="21" t="s">
        <v>1928</v>
      </c>
      <c r="C87" s="21" t="s">
        <v>1929</v>
      </c>
      <c r="D87" s="21">
        <v>17378.06156695</v>
      </c>
      <c r="E87" s="21"/>
      <c r="F87" s="21"/>
      <c r="G87" s="21"/>
      <c r="H87" s="21"/>
      <c r="I87" s="21"/>
      <c r="J87" s="21"/>
      <c r="K87" s="21"/>
      <c r="L87" s="21"/>
      <c r="M87" s="21"/>
    </row>
    <row r="88" spans="1:13">
      <c r="A88">
        <v>96</v>
      </c>
      <c r="B88" s="21" t="s">
        <v>1930</v>
      </c>
      <c r="C88" s="21" t="s">
        <v>1931</v>
      </c>
      <c r="D88" s="21">
        <v>69864.620414300007</v>
      </c>
      <c r="E88" s="21"/>
      <c r="F88" s="21"/>
      <c r="G88" s="21"/>
      <c r="H88" s="21"/>
      <c r="I88" s="21"/>
      <c r="J88" s="21"/>
      <c r="K88" s="21"/>
      <c r="L88" s="21"/>
      <c r="M88" s="21"/>
    </row>
    <row r="89" spans="1:13">
      <c r="A89">
        <v>97</v>
      </c>
      <c r="B89" s="21" t="s">
        <v>1932</v>
      </c>
      <c r="C89" s="21" t="s">
        <v>1933</v>
      </c>
      <c r="D89" s="21">
        <v>0</v>
      </c>
      <c r="E89" s="21"/>
      <c r="F89" s="21"/>
      <c r="G89" s="21"/>
      <c r="H89" s="21"/>
      <c r="I89" s="21"/>
      <c r="J89" s="21"/>
      <c r="K89" s="21"/>
      <c r="L89" s="21"/>
      <c r="M89" s="21"/>
    </row>
    <row r="90" spans="1:13">
      <c r="A90">
        <v>98</v>
      </c>
      <c r="B90" s="21" t="s">
        <v>1934</v>
      </c>
      <c r="C90" s="21" t="s">
        <v>1935</v>
      </c>
      <c r="D90" s="21">
        <v>0</v>
      </c>
      <c r="E90" s="21"/>
      <c r="F90" s="21"/>
      <c r="G90" s="21"/>
      <c r="H90" s="21"/>
      <c r="I90" s="21"/>
      <c r="J90" s="21"/>
      <c r="K90" s="21"/>
      <c r="L90" s="21"/>
      <c r="M90" s="21"/>
    </row>
    <row r="91" spans="1:13">
      <c r="A91">
        <v>99</v>
      </c>
      <c r="B91" s="21" t="s">
        <v>1936</v>
      </c>
      <c r="C91" s="21" t="s">
        <v>1937</v>
      </c>
      <c r="D91" s="21">
        <v>0</v>
      </c>
      <c r="E91" s="21"/>
      <c r="F91" s="21"/>
      <c r="G91" s="21"/>
      <c r="H91" s="21"/>
      <c r="I91" s="21"/>
      <c r="J91" s="21"/>
      <c r="K91" s="21"/>
      <c r="L91" s="21"/>
      <c r="M91" s="21"/>
    </row>
    <row r="92" spans="1:13">
      <c r="A92">
        <v>100</v>
      </c>
      <c r="B92" s="21" t="s">
        <v>1938</v>
      </c>
      <c r="C92" s="21" t="s">
        <v>1939</v>
      </c>
      <c r="D92" s="21">
        <v>37162.580719819998</v>
      </c>
      <c r="E92" s="21"/>
      <c r="F92" s="21"/>
      <c r="G92" s="21"/>
      <c r="H92" s="21"/>
      <c r="I92" s="21"/>
      <c r="J92" s="21"/>
      <c r="K92" s="21"/>
      <c r="L92" s="21"/>
      <c r="M92" s="21"/>
    </row>
    <row r="93" spans="1:13">
      <c r="A93">
        <v>101</v>
      </c>
      <c r="B93" s="21" t="s">
        <v>1940</v>
      </c>
      <c r="C93" s="21" t="s">
        <v>1941</v>
      </c>
      <c r="D93" s="21">
        <v>0</v>
      </c>
      <c r="E93" s="21"/>
      <c r="F93" s="21"/>
      <c r="G93" s="21"/>
      <c r="H93" s="21"/>
      <c r="I93" s="21"/>
      <c r="J93" s="21"/>
      <c r="K93" s="21"/>
      <c r="L93" s="21"/>
      <c r="M93" s="21"/>
    </row>
    <row r="94" spans="1:13">
      <c r="A94">
        <v>102</v>
      </c>
      <c r="B94" s="21" t="s">
        <v>1942</v>
      </c>
      <c r="C94" s="21" t="s">
        <v>1943</v>
      </c>
      <c r="D94" s="21">
        <v>0</v>
      </c>
      <c r="E94" s="21"/>
      <c r="F94" s="21"/>
      <c r="G94" s="21"/>
      <c r="H94" s="21"/>
      <c r="I94" s="21"/>
      <c r="J94" s="21"/>
      <c r="K94" s="21"/>
      <c r="L94" s="21"/>
      <c r="M94" s="21"/>
    </row>
    <row r="95" spans="1:13">
      <c r="A95">
        <v>103</v>
      </c>
      <c r="B95" s="21" t="s">
        <v>1944</v>
      </c>
      <c r="C95" s="21" t="s">
        <v>1945</v>
      </c>
      <c r="D95" s="21">
        <v>41511.393357250003</v>
      </c>
      <c r="E95" s="21"/>
      <c r="F95" s="21"/>
      <c r="G95" s="21"/>
      <c r="H95" s="21"/>
      <c r="I95" s="21"/>
      <c r="J95" s="21"/>
      <c r="K95" s="21"/>
      <c r="L95" s="21"/>
      <c r="M95" s="21"/>
    </row>
    <row r="96" spans="1:13">
      <c r="A96">
        <v>104</v>
      </c>
      <c r="B96" s="21" t="s">
        <v>1946</v>
      </c>
      <c r="C96" s="21" t="s">
        <v>1947</v>
      </c>
      <c r="D96" s="21">
        <v>205408.34394167</v>
      </c>
      <c r="E96" s="21"/>
      <c r="F96" s="21"/>
      <c r="G96" s="21"/>
      <c r="H96" s="21"/>
      <c r="I96" s="21"/>
      <c r="J96" s="21"/>
      <c r="K96" s="21"/>
      <c r="L96" s="21"/>
      <c r="M96" s="21"/>
    </row>
    <row r="97" spans="1:13">
      <c r="A97">
        <v>106</v>
      </c>
      <c r="B97" s="21" t="s">
        <v>1948</v>
      </c>
      <c r="C97" s="21" t="s">
        <v>1949</v>
      </c>
      <c r="D97" s="21">
        <v>0</v>
      </c>
      <c r="E97" s="21"/>
      <c r="F97" s="21"/>
      <c r="G97" s="21"/>
      <c r="H97" s="21"/>
      <c r="I97" s="21"/>
      <c r="J97" s="21"/>
      <c r="K97" s="21"/>
      <c r="L97" s="21"/>
      <c r="M97" s="21"/>
    </row>
    <row r="98" spans="1:13">
      <c r="A98">
        <v>107</v>
      </c>
      <c r="B98" s="21" t="s">
        <v>1950</v>
      </c>
      <c r="C98" s="21" t="s">
        <v>1951</v>
      </c>
      <c r="D98" s="21">
        <v>49469.881619200001</v>
      </c>
      <c r="E98" s="21"/>
      <c r="F98" s="21"/>
      <c r="G98" s="21"/>
      <c r="H98" s="21"/>
      <c r="I98" s="21"/>
      <c r="J98" s="21"/>
      <c r="K98" s="21"/>
      <c r="L98" s="21"/>
      <c r="M98" s="21"/>
    </row>
    <row r="99" spans="1:13">
      <c r="A99">
        <v>108</v>
      </c>
      <c r="B99" s="21" t="s">
        <v>1952</v>
      </c>
      <c r="C99" s="21" t="s">
        <v>1953</v>
      </c>
      <c r="D99" s="21">
        <v>69039.534233330007</v>
      </c>
      <c r="E99" s="21"/>
      <c r="F99" s="21"/>
      <c r="G99" s="21"/>
      <c r="H99" s="21"/>
      <c r="I99" s="21"/>
      <c r="J99" s="21"/>
      <c r="K99" s="21"/>
      <c r="L99" s="21"/>
      <c r="M99" s="21"/>
    </row>
    <row r="100" spans="1:13">
      <c r="A100">
        <v>109</v>
      </c>
      <c r="B100" s="21" t="s">
        <v>1954</v>
      </c>
      <c r="C100" s="21" t="s">
        <v>1955</v>
      </c>
      <c r="D100" s="21">
        <v>26642.91748081</v>
      </c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1:13">
      <c r="A101">
        <v>110</v>
      </c>
      <c r="B101" s="21" t="s">
        <v>1956</v>
      </c>
      <c r="C101" s="21" t="s">
        <v>1957</v>
      </c>
      <c r="D101" s="21">
        <v>0</v>
      </c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1:13">
      <c r="A102">
        <v>111</v>
      </c>
      <c r="B102" s="21" t="s">
        <v>1958</v>
      </c>
      <c r="C102" s="21" t="s">
        <v>1959</v>
      </c>
      <c r="D102" s="21">
        <v>0</v>
      </c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1:13">
      <c r="A103">
        <v>112</v>
      </c>
      <c r="B103" s="21" t="s">
        <v>1960</v>
      </c>
      <c r="C103" s="21" t="s">
        <v>1903</v>
      </c>
      <c r="D103" s="21">
        <v>0</v>
      </c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>
      <c r="A104">
        <v>113</v>
      </c>
      <c r="B104" s="21" t="s">
        <v>1961</v>
      </c>
      <c r="C104" s="21" t="s">
        <v>1911</v>
      </c>
      <c r="D104" s="21">
        <v>0</v>
      </c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1:13">
      <c r="A105">
        <v>115</v>
      </c>
      <c r="B105" s="21" t="s">
        <v>1962</v>
      </c>
      <c r="C105" s="21" t="s">
        <v>1963</v>
      </c>
      <c r="D105" s="21">
        <v>56311.072659179998</v>
      </c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>
      <c r="A106">
        <v>116</v>
      </c>
      <c r="B106" s="21" t="s">
        <v>1964</v>
      </c>
      <c r="C106" s="21" t="s">
        <v>1939</v>
      </c>
      <c r="D106" s="21">
        <v>0</v>
      </c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1:13">
      <c r="A107">
        <v>117</v>
      </c>
      <c r="B107" s="21" t="s">
        <v>1965</v>
      </c>
      <c r="C107" s="21" t="s">
        <v>1941</v>
      </c>
      <c r="D107" s="21">
        <v>0</v>
      </c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1:13">
      <c r="A108">
        <v>118</v>
      </c>
      <c r="B108" s="21" t="s">
        <v>1966</v>
      </c>
      <c r="C108" s="21" t="s">
        <v>1967</v>
      </c>
      <c r="D108" s="21">
        <v>0</v>
      </c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1:13">
      <c r="A109">
        <v>119</v>
      </c>
      <c r="B109" s="21" t="s">
        <v>1968</v>
      </c>
      <c r="C109" s="21" t="s">
        <v>1969</v>
      </c>
      <c r="D109" s="21">
        <v>81372.594007489999</v>
      </c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1:13">
      <c r="A110">
        <v>121</v>
      </c>
      <c r="B110" s="21" t="s">
        <v>1970</v>
      </c>
      <c r="C110" s="21" t="s">
        <v>1971</v>
      </c>
      <c r="D110" s="21">
        <v>0</v>
      </c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>
      <c r="A111">
        <v>122</v>
      </c>
      <c r="B111" s="21" t="s">
        <v>1972</v>
      </c>
      <c r="C111" s="21" t="s">
        <v>1973</v>
      </c>
      <c r="D111" s="21">
        <v>147713.53908191001</v>
      </c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>
      <c r="A112">
        <v>123</v>
      </c>
      <c r="B112" s="21" t="s">
        <v>1974</v>
      </c>
      <c r="C112" s="21" t="s">
        <v>1975</v>
      </c>
      <c r="D112" s="21">
        <v>36354.702409760001</v>
      </c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1:13">
      <c r="A113">
        <v>124</v>
      </c>
      <c r="B113" s="21" t="s">
        <v>1976</v>
      </c>
      <c r="C113" s="21" t="s">
        <v>2243</v>
      </c>
      <c r="D113" s="21">
        <v>23634.853812490001</v>
      </c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1:13">
      <c r="A114">
        <v>125</v>
      </c>
      <c r="B114" s="21" t="s">
        <v>1977</v>
      </c>
      <c r="C114" s="21" t="s">
        <v>1969</v>
      </c>
      <c r="D114" s="21">
        <v>0</v>
      </c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1:13">
      <c r="A115">
        <v>126</v>
      </c>
      <c r="B115" s="21" t="s">
        <v>1978</v>
      </c>
      <c r="C115" s="21" t="s">
        <v>1830</v>
      </c>
      <c r="D115" s="21">
        <v>58717.571362520001</v>
      </c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>
      <c r="A116">
        <v>127</v>
      </c>
      <c r="B116" s="21" t="s">
        <v>1979</v>
      </c>
      <c r="C116" s="21" t="s">
        <v>1377</v>
      </c>
      <c r="D116" s="21">
        <v>0</v>
      </c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1:13">
      <c r="A117">
        <v>129</v>
      </c>
      <c r="B117" s="21" t="s">
        <v>1980</v>
      </c>
      <c r="C117" s="21" t="s">
        <v>1981</v>
      </c>
      <c r="D117" s="21">
        <v>114203.57576285</v>
      </c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1:13">
      <c r="A118">
        <v>130</v>
      </c>
      <c r="B118" s="21" t="s">
        <v>1982</v>
      </c>
      <c r="C118" s="21" t="s">
        <v>1777</v>
      </c>
      <c r="D118" s="21">
        <v>42250.510118170001</v>
      </c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1:13">
      <c r="A119">
        <v>131</v>
      </c>
      <c r="B119" s="21" t="s">
        <v>1983</v>
      </c>
      <c r="C119" s="21" t="s">
        <v>1826</v>
      </c>
      <c r="D119" s="21">
        <v>0</v>
      </c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>
      <c r="A120">
        <v>132</v>
      </c>
      <c r="B120" s="21" t="s">
        <v>1984</v>
      </c>
      <c r="C120" s="21" t="s">
        <v>1985</v>
      </c>
      <c r="D120" s="21">
        <v>40892.580785650003</v>
      </c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>
      <c r="A121">
        <v>133</v>
      </c>
      <c r="B121" s="21" t="s">
        <v>1986</v>
      </c>
      <c r="C121" s="21" t="s">
        <v>1987</v>
      </c>
      <c r="D121" s="21">
        <v>0</v>
      </c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>
      <c r="A122">
        <v>135</v>
      </c>
      <c r="B122" s="21" t="s">
        <v>1988</v>
      </c>
      <c r="C122" s="21" t="s">
        <v>1989</v>
      </c>
      <c r="D122" s="21">
        <v>17816.380579010001</v>
      </c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1:13">
      <c r="A123">
        <v>136</v>
      </c>
      <c r="B123" s="21" t="s">
        <v>1990</v>
      </c>
      <c r="C123" s="21" t="s">
        <v>1991</v>
      </c>
      <c r="D123" s="21">
        <v>47725.210494569998</v>
      </c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1:13">
      <c r="A124">
        <v>137</v>
      </c>
      <c r="B124" s="21" t="s">
        <v>1992</v>
      </c>
      <c r="C124" s="21" t="s">
        <v>1993</v>
      </c>
      <c r="D124" s="21">
        <v>0</v>
      </c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1:13">
      <c r="A125">
        <v>138</v>
      </c>
      <c r="B125" s="21" t="s">
        <v>1994</v>
      </c>
      <c r="C125" s="21" t="s">
        <v>1995</v>
      </c>
      <c r="D125" s="21">
        <v>0</v>
      </c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1:13">
      <c r="A126">
        <v>139</v>
      </c>
      <c r="B126" s="21" t="s">
        <v>1996</v>
      </c>
      <c r="C126" s="21" t="s">
        <v>1997</v>
      </c>
      <c r="D126" s="21">
        <v>66547.146562120004</v>
      </c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1:13">
      <c r="A127">
        <v>140</v>
      </c>
      <c r="B127" s="21" t="s">
        <v>1998</v>
      </c>
      <c r="C127" s="21" t="s">
        <v>1999</v>
      </c>
      <c r="D127" s="21">
        <v>75382.283675109997</v>
      </c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1:13">
      <c r="A128">
        <v>141</v>
      </c>
      <c r="B128" s="21" t="s">
        <v>2000</v>
      </c>
      <c r="C128" s="21" t="s">
        <v>2001</v>
      </c>
      <c r="D128" s="21">
        <v>63272.64535585</v>
      </c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1:13">
      <c r="A129">
        <v>142</v>
      </c>
      <c r="B129" s="21" t="s">
        <v>2002</v>
      </c>
      <c r="C129" s="21" t="s">
        <v>2003</v>
      </c>
      <c r="D129" s="21">
        <v>0</v>
      </c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1:13">
      <c r="A130">
        <v>143</v>
      </c>
      <c r="B130" s="21" t="s">
        <v>2004</v>
      </c>
      <c r="C130" s="21" t="s">
        <v>2005</v>
      </c>
      <c r="D130" s="21">
        <v>0</v>
      </c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1:13">
      <c r="A131">
        <v>145</v>
      </c>
      <c r="B131" s="21" t="s">
        <v>2006</v>
      </c>
      <c r="C131" s="21" t="s">
        <v>2007</v>
      </c>
      <c r="D131" s="21">
        <v>104818.39709987</v>
      </c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1:13">
      <c r="A132">
        <v>146</v>
      </c>
      <c r="B132" s="21" t="s">
        <v>2008</v>
      </c>
      <c r="C132" s="21" t="s">
        <v>2913</v>
      </c>
      <c r="D132" s="21">
        <v>0</v>
      </c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1:13">
      <c r="A133">
        <v>147</v>
      </c>
      <c r="B133" s="21" t="s">
        <v>2009</v>
      </c>
      <c r="C133" s="21" t="s">
        <v>2010</v>
      </c>
      <c r="D133" s="21">
        <v>0</v>
      </c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1:13">
      <c r="A134">
        <v>148</v>
      </c>
      <c r="B134" s="21" t="s">
        <v>2011</v>
      </c>
      <c r="C134" s="21" t="s">
        <v>2012</v>
      </c>
      <c r="D134" s="21">
        <v>308834.39499727997</v>
      </c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1:13">
      <c r="A135">
        <v>149</v>
      </c>
      <c r="B135" s="21" t="s">
        <v>2013</v>
      </c>
      <c r="C135" s="21" t="s">
        <v>2014</v>
      </c>
      <c r="D135" s="21">
        <v>0</v>
      </c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>
      <c r="A136">
        <v>150</v>
      </c>
      <c r="B136" s="21" t="s">
        <v>2015</v>
      </c>
      <c r="C136" s="21" t="s">
        <v>2016</v>
      </c>
      <c r="D136" s="21">
        <v>0</v>
      </c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1:13">
      <c r="A137">
        <v>151</v>
      </c>
      <c r="B137" s="21" t="s">
        <v>2017</v>
      </c>
      <c r="C137" s="21" t="s">
        <v>2018</v>
      </c>
      <c r="D137" s="21">
        <v>60505.207902850001</v>
      </c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1:13">
      <c r="A138">
        <v>153</v>
      </c>
      <c r="B138" s="21" t="s">
        <v>2019</v>
      </c>
      <c r="C138" s="21" t="s">
        <v>1931</v>
      </c>
      <c r="D138" s="21">
        <v>0</v>
      </c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1:13">
      <c r="A139">
        <v>154</v>
      </c>
      <c r="B139" s="21" t="s">
        <v>2020</v>
      </c>
      <c r="C139" s="21" t="s">
        <v>1933</v>
      </c>
      <c r="D139" s="21">
        <v>0</v>
      </c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1:13">
      <c r="A140">
        <v>155</v>
      </c>
      <c r="B140" s="21" t="s">
        <v>2021</v>
      </c>
      <c r="C140" s="21" t="s">
        <v>2022</v>
      </c>
      <c r="D140" s="21">
        <v>87156.739956339996</v>
      </c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1:13">
      <c r="A141">
        <v>156</v>
      </c>
      <c r="B141" s="21" t="s">
        <v>2023</v>
      </c>
      <c r="C141" s="21" t="s">
        <v>1935</v>
      </c>
      <c r="D141" s="21">
        <v>0</v>
      </c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1:13">
      <c r="A142">
        <v>157</v>
      </c>
      <c r="B142" s="21" t="s">
        <v>2024</v>
      </c>
      <c r="C142" s="21" t="s">
        <v>2025</v>
      </c>
      <c r="D142" s="21">
        <v>0</v>
      </c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1:13">
      <c r="A143">
        <v>158</v>
      </c>
      <c r="B143" s="21" t="s">
        <v>2026</v>
      </c>
      <c r="C143" s="21" t="s">
        <v>222</v>
      </c>
      <c r="D143" s="21">
        <v>36208.59337699</v>
      </c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1:13">
      <c r="A144">
        <v>159</v>
      </c>
      <c r="B144" s="21" t="s">
        <v>2027</v>
      </c>
      <c r="C144" s="21" t="s">
        <v>2028</v>
      </c>
      <c r="D144" s="21">
        <v>0</v>
      </c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>
      <c r="A145">
        <v>160</v>
      </c>
      <c r="B145" s="21" t="s">
        <v>2029</v>
      </c>
      <c r="C145" s="21" t="s">
        <v>2030</v>
      </c>
      <c r="D145" s="21">
        <v>0</v>
      </c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1:13">
      <c r="A146">
        <v>162</v>
      </c>
      <c r="B146" s="21" t="s">
        <v>2031</v>
      </c>
      <c r="C146" s="21" t="s">
        <v>2032</v>
      </c>
      <c r="D146" s="21">
        <v>0</v>
      </c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1:13">
      <c r="A147">
        <v>163</v>
      </c>
      <c r="B147" s="21" t="s">
        <v>2033</v>
      </c>
      <c r="C147" s="21" t="s">
        <v>2034</v>
      </c>
      <c r="D147" s="21">
        <v>0</v>
      </c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1:13">
      <c r="A148">
        <v>164</v>
      </c>
      <c r="B148" s="21" t="s">
        <v>2035</v>
      </c>
      <c r="C148" s="21" t="s">
        <v>2036</v>
      </c>
      <c r="D148" s="21">
        <v>51549.70421887</v>
      </c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1:13">
      <c r="A149">
        <v>165</v>
      </c>
      <c r="B149" s="21" t="s">
        <v>2037</v>
      </c>
      <c r="C149" s="21" t="s">
        <v>2038</v>
      </c>
      <c r="D149" s="21">
        <v>80839.699546970005</v>
      </c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1:13">
      <c r="A150">
        <v>166</v>
      </c>
      <c r="B150" s="21" t="s">
        <v>2039</v>
      </c>
      <c r="C150" s="21" t="s">
        <v>1905</v>
      </c>
      <c r="D150" s="21">
        <v>0</v>
      </c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1:13">
      <c r="A151">
        <v>167</v>
      </c>
      <c r="B151" s="21" t="s">
        <v>2040</v>
      </c>
      <c r="C151" s="21" t="s">
        <v>2041</v>
      </c>
      <c r="D151" s="21">
        <v>0</v>
      </c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>
      <c r="A152">
        <v>168</v>
      </c>
      <c r="B152" s="21" t="s">
        <v>2042</v>
      </c>
      <c r="C152" s="21" t="s">
        <v>2043</v>
      </c>
      <c r="D152" s="21">
        <v>29496.262900829999</v>
      </c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1:13">
      <c r="A153">
        <v>170</v>
      </c>
      <c r="B153" s="21" t="s">
        <v>2044</v>
      </c>
      <c r="C153" s="21" t="s">
        <v>2045</v>
      </c>
      <c r="D153" s="21">
        <v>124628.5574716</v>
      </c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1:13">
      <c r="A154">
        <v>171</v>
      </c>
      <c r="B154" s="21" t="s">
        <v>2046</v>
      </c>
      <c r="C154" s="21" t="s">
        <v>2047</v>
      </c>
      <c r="D154" s="21">
        <v>0</v>
      </c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1:13">
      <c r="A155">
        <v>172</v>
      </c>
      <c r="B155" s="21" t="s">
        <v>2048</v>
      </c>
      <c r="C155" s="21" t="s">
        <v>2049</v>
      </c>
      <c r="D155" s="21">
        <v>0</v>
      </c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1:13">
      <c r="A156">
        <v>173</v>
      </c>
      <c r="B156" s="21" t="s">
        <v>2050</v>
      </c>
      <c r="C156" s="21" t="s">
        <v>2051</v>
      </c>
      <c r="D156" s="21">
        <v>0</v>
      </c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1:13">
      <c r="A157">
        <v>174</v>
      </c>
      <c r="B157" s="21" t="s">
        <v>2052</v>
      </c>
      <c r="C157" s="21" t="s">
        <v>2053</v>
      </c>
      <c r="D157" s="21">
        <v>20901.775861729999</v>
      </c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1:13">
      <c r="A158">
        <v>176</v>
      </c>
      <c r="B158" s="21" t="s">
        <v>2054</v>
      </c>
      <c r="C158" s="21" t="s">
        <v>2055</v>
      </c>
      <c r="D158" s="21">
        <v>26814.819383260001</v>
      </c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1:13">
      <c r="A159">
        <v>177</v>
      </c>
      <c r="B159" s="21" t="s">
        <v>2056</v>
      </c>
      <c r="C159" s="21" t="s">
        <v>2670</v>
      </c>
      <c r="D159" s="21">
        <v>0</v>
      </c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1:13">
      <c r="A160">
        <v>178</v>
      </c>
      <c r="B160" s="21" t="s">
        <v>2057</v>
      </c>
      <c r="C160" s="21" t="s">
        <v>2058</v>
      </c>
      <c r="D160" s="21">
        <v>0</v>
      </c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1:13">
      <c r="A161">
        <v>179</v>
      </c>
      <c r="B161" s="21" t="s">
        <v>2059</v>
      </c>
      <c r="C161" s="21" t="s">
        <v>2060</v>
      </c>
      <c r="D161" s="21">
        <v>0</v>
      </c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1:13">
      <c r="A162">
        <v>180</v>
      </c>
      <c r="B162" s="21" t="s">
        <v>2061</v>
      </c>
      <c r="C162" s="21" t="s">
        <v>2062</v>
      </c>
      <c r="D162" s="21">
        <v>0</v>
      </c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1:13">
      <c r="A163">
        <v>181</v>
      </c>
      <c r="B163" s="21" t="s">
        <v>2063</v>
      </c>
      <c r="C163" s="21" t="s">
        <v>2064</v>
      </c>
      <c r="D163" s="21">
        <v>0</v>
      </c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1:13">
      <c r="A164">
        <v>182</v>
      </c>
      <c r="B164" s="21" t="s">
        <v>2065</v>
      </c>
      <c r="C164" s="21" t="s">
        <v>2066</v>
      </c>
      <c r="D164" s="21">
        <v>0</v>
      </c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1:13">
      <c r="A165">
        <v>183</v>
      </c>
      <c r="B165" s="21" t="s">
        <v>2067</v>
      </c>
      <c r="C165" s="21" t="s">
        <v>2068</v>
      </c>
      <c r="D165" s="21">
        <v>168280.18061673999</v>
      </c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1:13">
      <c r="A166">
        <v>185</v>
      </c>
      <c r="B166" s="21" t="s">
        <v>2069</v>
      </c>
      <c r="C166" s="21" t="s">
        <v>2070</v>
      </c>
      <c r="D166" s="21">
        <v>36449.244490129997</v>
      </c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1:13">
      <c r="A167">
        <v>186</v>
      </c>
      <c r="B167" s="21" t="s">
        <v>2071</v>
      </c>
      <c r="C167" s="21" t="s">
        <v>2072</v>
      </c>
      <c r="D167" s="21">
        <v>0</v>
      </c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1:13">
      <c r="A168">
        <v>187</v>
      </c>
      <c r="B168" s="21" t="s">
        <v>2073</v>
      </c>
      <c r="C168" s="21" t="s">
        <v>2074</v>
      </c>
      <c r="D168" s="21">
        <v>50569.996364040002</v>
      </c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1:13">
      <c r="A169">
        <v>188</v>
      </c>
      <c r="B169" s="21" t="s">
        <v>2075</v>
      </c>
      <c r="C169" s="21" t="s">
        <v>1804</v>
      </c>
      <c r="D169" s="21">
        <v>66358.079865189997</v>
      </c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1:13">
      <c r="A170">
        <v>189</v>
      </c>
      <c r="B170" s="21" t="s">
        <v>2076</v>
      </c>
      <c r="C170" s="21" t="s">
        <v>1806</v>
      </c>
      <c r="D170" s="21">
        <v>0</v>
      </c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1:13">
      <c r="A171">
        <v>190</v>
      </c>
      <c r="B171" s="21" t="s">
        <v>2077</v>
      </c>
      <c r="C171" s="21" t="s">
        <v>1922</v>
      </c>
      <c r="D171" s="21">
        <v>51481.012613970001</v>
      </c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1:13">
      <c r="A172">
        <v>191</v>
      </c>
      <c r="B172" s="21" t="s">
        <v>2078</v>
      </c>
      <c r="C172" s="21" t="s">
        <v>2079</v>
      </c>
      <c r="D172" s="21">
        <v>0</v>
      </c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1:13">
      <c r="A173">
        <v>192</v>
      </c>
      <c r="B173" s="21" t="s">
        <v>2080</v>
      </c>
      <c r="C173" s="21" t="s">
        <v>2081</v>
      </c>
      <c r="D173" s="21">
        <v>0</v>
      </c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1:13">
      <c r="A174">
        <v>194</v>
      </c>
      <c r="B174" s="21" t="s">
        <v>2082</v>
      </c>
      <c r="C174" s="21" t="s">
        <v>2083</v>
      </c>
      <c r="D174" s="21">
        <v>36517.981868410003</v>
      </c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1:13">
      <c r="A175">
        <v>195</v>
      </c>
      <c r="B175" s="21" t="s">
        <v>2084</v>
      </c>
      <c r="C175" s="21" t="s">
        <v>2085</v>
      </c>
      <c r="D175" s="21">
        <v>70560.751033110006</v>
      </c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1:13">
      <c r="A176">
        <v>196</v>
      </c>
      <c r="B176" s="21" t="s">
        <v>2086</v>
      </c>
      <c r="C176" s="21" t="s">
        <v>2087</v>
      </c>
      <c r="D176" s="21">
        <v>126562.43845474999</v>
      </c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1:13">
      <c r="A177">
        <v>197</v>
      </c>
      <c r="B177" s="21" t="s">
        <v>2088</v>
      </c>
      <c r="C177" s="21" t="s">
        <v>2089</v>
      </c>
      <c r="D177" s="21">
        <v>320780.69081116002</v>
      </c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1:13">
      <c r="A178">
        <v>198</v>
      </c>
      <c r="B178" s="21" t="s">
        <v>2090</v>
      </c>
      <c r="C178" s="21" t="s">
        <v>2091</v>
      </c>
      <c r="D178" s="21">
        <v>17661.673979660001</v>
      </c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1:13">
      <c r="A179">
        <v>199</v>
      </c>
      <c r="B179" s="21" t="s">
        <v>2092</v>
      </c>
      <c r="C179" s="21" t="s">
        <v>2093</v>
      </c>
      <c r="D179" s="21">
        <v>0</v>
      </c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1:13">
      <c r="A180">
        <v>200</v>
      </c>
      <c r="B180" s="21" t="s">
        <v>2094</v>
      </c>
      <c r="C180" s="21" t="s">
        <v>2095</v>
      </c>
      <c r="D180" s="21">
        <v>0</v>
      </c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1:13">
      <c r="A181">
        <v>201</v>
      </c>
      <c r="B181" s="21" t="s">
        <v>2096</v>
      </c>
      <c r="C181" s="21" t="s">
        <v>1995</v>
      </c>
      <c r="D181" s="21">
        <v>0</v>
      </c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1:13">
      <c r="A182">
        <v>202</v>
      </c>
      <c r="B182" s="21" t="s">
        <v>2097</v>
      </c>
      <c r="C182" s="21" t="s">
        <v>2098</v>
      </c>
      <c r="D182" s="21">
        <v>44914.797186240001</v>
      </c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1:13">
      <c r="A183">
        <v>204</v>
      </c>
      <c r="B183" s="21" t="s">
        <v>2099</v>
      </c>
      <c r="C183" s="21" t="s">
        <v>1971</v>
      </c>
      <c r="D183" s="21">
        <v>23892.685253610001</v>
      </c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1:13">
      <c r="A184">
        <v>205</v>
      </c>
      <c r="B184" s="21" t="s">
        <v>2100</v>
      </c>
      <c r="C184" s="21" t="s">
        <v>2351</v>
      </c>
      <c r="D184" s="21">
        <v>0</v>
      </c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1:13">
      <c r="A185">
        <v>206</v>
      </c>
      <c r="B185" s="21" t="s">
        <v>2101</v>
      </c>
      <c r="C185" s="21" t="s">
        <v>2102</v>
      </c>
      <c r="D185" s="21">
        <v>0</v>
      </c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1:13">
      <c r="A186">
        <v>207</v>
      </c>
      <c r="B186" s="21" t="s">
        <v>2103</v>
      </c>
      <c r="C186" s="21" t="s">
        <v>2104</v>
      </c>
      <c r="D186" s="21">
        <v>23101.992072559999</v>
      </c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1:13">
      <c r="A187">
        <v>208</v>
      </c>
      <c r="B187" s="21" t="s">
        <v>2105</v>
      </c>
      <c r="C187" s="21" t="s">
        <v>2353</v>
      </c>
      <c r="D187" s="21">
        <v>186517.64581794001</v>
      </c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1:13">
      <c r="A188">
        <v>209</v>
      </c>
      <c r="B188" s="21" t="s">
        <v>2106</v>
      </c>
      <c r="C188" s="21" t="s">
        <v>1830</v>
      </c>
      <c r="D188" s="21">
        <v>0</v>
      </c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1:13">
      <c r="A189">
        <v>210</v>
      </c>
      <c r="B189" s="21" t="s">
        <v>2107</v>
      </c>
      <c r="C189" s="21" t="s">
        <v>2108</v>
      </c>
      <c r="D189" s="21">
        <v>0</v>
      </c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1:13">
      <c r="A190">
        <v>211</v>
      </c>
      <c r="B190" s="21" t="s">
        <v>2109</v>
      </c>
      <c r="C190" s="21" t="s">
        <v>2110</v>
      </c>
      <c r="D190" s="21">
        <v>0</v>
      </c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1:13">
      <c r="A191">
        <v>212</v>
      </c>
      <c r="B191" s="21" t="s">
        <v>2111</v>
      </c>
      <c r="C191" s="21" t="s">
        <v>2112</v>
      </c>
      <c r="D191" s="21">
        <v>22345.676855900001</v>
      </c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1:13">
      <c r="A192">
        <v>213</v>
      </c>
      <c r="B192" s="21" t="s">
        <v>2113</v>
      </c>
      <c r="C192" s="21" t="s">
        <v>1377</v>
      </c>
      <c r="D192" s="21">
        <v>0</v>
      </c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>
      <c r="A193">
        <v>215</v>
      </c>
      <c r="B193" s="21" t="s">
        <v>2114</v>
      </c>
      <c r="C193" s="21" t="s">
        <v>2537</v>
      </c>
      <c r="D193" s="21">
        <v>154511.69863152</v>
      </c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1:13">
      <c r="A194">
        <v>216</v>
      </c>
      <c r="B194" s="21" t="s">
        <v>2115</v>
      </c>
      <c r="C194" s="21" t="s">
        <v>2116</v>
      </c>
      <c r="D194" s="21">
        <v>0</v>
      </c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1:13">
      <c r="A195">
        <v>217</v>
      </c>
      <c r="B195" s="21" t="s">
        <v>2117</v>
      </c>
      <c r="C195" s="21" t="s">
        <v>1781</v>
      </c>
      <c r="D195" s="21">
        <v>0</v>
      </c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1:13">
      <c r="A196">
        <v>218</v>
      </c>
      <c r="B196" s="21" t="s">
        <v>2118</v>
      </c>
      <c r="C196" s="21" t="s">
        <v>2539</v>
      </c>
      <c r="D196" s="21">
        <v>0</v>
      </c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1:13">
      <c r="A197">
        <v>219</v>
      </c>
      <c r="B197" s="21" t="s">
        <v>2119</v>
      </c>
      <c r="C197" s="21" t="s">
        <v>1877</v>
      </c>
      <c r="D197" s="21">
        <v>0</v>
      </c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1:13">
      <c r="A198">
        <v>220</v>
      </c>
      <c r="B198" s="21" t="s">
        <v>2120</v>
      </c>
      <c r="C198" s="21" t="s">
        <v>2121</v>
      </c>
      <c r="D198" s="21">
        <v>0</v>
      </c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1:13">
      <c r="A199">
        <v>221</v>
      </c>
      <c r="B199" s="21" t="s">
        <v>2122</v>
      </c>
      <c r="C199" s="21" t="s">
        <v>1883</v>
      </c>
      <c r="D199" s="21">
        <v>155714.92689987001</v>
      </c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1:13">
      <c r="A200">
        <v>222</v>
      </c>
      <c r="B200" s="21" t="s">
        <v>2123</v>
      </c>
      <c r="C200" s="21" t="s">
        <v>2124</v>
      </c>
      <c r="D200" s="21">
        <v>0</v>
      </c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1:13">
      <c r="A201">
        <v>223</v>
      </c>
      <c r="B201" s="21" t="s">
        <v>2125</v>
      </c>
      <c r="C201" s="21" t="s">
        <v>2126</v>
      </c>
      <c r="D201" s="21">
        <v>62249.873911900002</v>
      </c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1:13">
      <c r="A202">
        <v>224</v>
      </c>
      <c r="B202" s="21" t="s">
        <v>2127</v>
      </c>
      <c r="C202" s="21" t="s">
        <v>2128</v>
      </c>
      <c r="D202" s="21">
        <v>962376.34697761002</v>
      </c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1:13">
      <c r="A203">
        <v>225</v>
      </c>
      <c r="B203" s="21" t="s">
        <v>2129</v>
      </c>
      <c r="C203" s="21" t="s">
        <v>2130</v>
      </c>
      <c r="D203" s="21">
        <v>0</v>
      </c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1:13">
      <c r="A204">
        <v>226</v>
      </c>
      <c r="B204" s="21" t="s">
        <v>2131</v>
      </c>
      <c r="C204" s="21" t="s">
        <v>1895</v>
      </c>
      <c r="D204" s="21">
        <v>80315.486912430002</v>
      </c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1:13">
      <c r="A205">
        <v>228</v>
      </c>
      <c r="B205" s="21" t="s">
        <v>2132</v>
      </c>
      <c r="C205" s="21" t="s">
        <v>2410</v>
      </c>
      <c r="D205" s="21">
        <v>0</v>
      </c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1:13">
      <c r="A206">
        <v>229</v>
      </c>
      <c r="B206" s="21" t="s">
        <v>2133</v>
      </c>
      <c r="C206" s="21" t="s">
        <v>2134</v>
      </c>
      <c r="D206" s="21">
        <v>99163.333333329996</v>
      </c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1:13">
      <c r="A207">
        <v>230</v>
      </c>
      <c r="B207" s="21" t="s">
        <v>2135</v>
      </c>
      <c r="C207" s="21" t="s">
        <v>2136</v>
      </c>
      <c r="D207" s="21">
        <v>0</v>
      </c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1:13">
      <c r="A208">
        <v>231</v>
      </c>
      <c r="B208" s="21" t="s">
        <v>2137</v>
      </c>
      <c r="C208" s="21" t="s">
        <v>1812</v>
      </c>
      <c r="D208" s="21">
        <v>0</v>
      </c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1:13">
      <c r="A209">
        <v>232</v>
      </c>
      <c r="B209" s="21" t="s">
        <v>2138</v>
      </c>
      <c r="C209" s="21" t="s">
        <v>2139</v>
      </c>
      <c r="D209" s="21">
        <v>0</v>
      </c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1:13">
      <c r="A210">
        <v>233</v>
      </c>
      <c r="B210" s="21" t="s">
        <v>2140</v>
      </c>
      <c r="C210" s="21" t="s">
        <v>2141</v>
      </c>
      <c r="D210" s="21">
        <v>0</v>
      </c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1:13">
      <c r="A211">
        <v>235</v>
      </c>
      <c r="B211" s="21" t="s">
        <v>2142</v>
      </c>
      <c r="C211" s="21" t="s">
        <v>2143</v>
      </c>
      <c r="D211" s="21">
        <v>52890.461201949998</v>
      </c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1:13">
      <c r="A212">
        <v>236</v>
      </c>
      <c r="B212" s="21" t="s">
        <v>2144</v>
      </c>
      <c r="C212" s="21" t="s">
        <v>2045</v>
      </c>
      <c r="D212" s="21">
        <v>0</v>
      </c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1:13">
      <c r="A213">
        <v>237</v>
      </c>
      <c r="B213" s="21" t="s">
        <v>2145</v>
      </c>
      <c r="C213" s="21" t="s">
        <v>2146</v>
      </c>
      <c r="D213" s="21">
        <v>27003.872131380002</v>
      </c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1:13">
      <c r="A214">
        <v>238</v>
      </c>
      <c r="B214" s="21" t="s">
        <v>2147</v>
      </c>
      <c r="C214" s="21" t="s">
        <v>2148</v>
      </c>
      <c r="D214" s="21">
        <v>0</v>
      </c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1:13">
      <c r="A215">
        <v>239</v>
      </c>
      <c r="B215" s="21" t="s">
        <v>2149</v>
      </c>
      <c r="C215" s="21" t="s">
        <v>2150</v>
      </c>
      <c r="D215" s="21">
        <v>0</v>
      </c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1:13">
      <c r="A216">
        <v>240</v>
      </c>
      <c r="B216" s="21" t="s">
        <v>2151</v>
      </c>
      <c r="C216" s="21" t="s">
        <v>2152</v>
      </c>
      <c r="D216" s="21">
        <v>0</v>
      </c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1:13">
      <c r="A217">
        <v>241</v>
      </c>
      <c r="B217" s="21" t="s">
        <v>2153</v>
      </c>
      <c r="C217" s="21" t="s">
        <v>2154</v>
      </c>
      <c r="D217" s="21">
        <v>0</v>
      </c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1:13">
      <c r="A218">
        <v>243</v>
      </c>
      <c r="B218" s="21" t="s">
        <v>2155</v>
      </c>
      <c r="C218" s="21" t="s">
        <v>2156</v>
      </c>
      <c r="D218" s="21">
        <v>36010.880574449999</v>
      </c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1:13">
      <c r="A219">
        <v>244</v>
      </c>
      <c r="B219" s="21" t="s">
        <v>2157</v>
      </c>
      <c r="C219" s="21" t="s">
        <v>2158</v>
      </c>
      <c r="D219" s="21">
        <v>60109.808767950002</v>
      </c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1:13">
      <c r="A220">
        <v>245</v>
      </c>
      <c r="B220" s="21" t="s">
        <v>2159</v>
      </c>
      <c r="C220" s="21" t="s">
        <v>2160</v>
      </c>
      <c r="D220" s="21">
        <v>0</v>
      </c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1:13">
      <c r="A221">
        <v>246</v>
      </c>
      <c r="B221" s="21" t="s">
        <v>2161</v>
      </c>
      <c r="C221" s="21" t="s">
        <v>1918</v>
      </c>
      <c r="D221" s="21">
        <v>0</v>
      </c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1:13">
      <c r="A222">
        <v>247</v>
      </c>
      <c r="B222" s="21" t="s">
        <v>2162</v>
      </c>
      <c r="C222" s="21" t="s">
        <v>1922</v>
      </c>
      <c r="D222" s="21">
        <v>0</v>
      </c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1:13">
      <c r="A223">
        <v>248</v>
      </c>
      <c r="B223" s="21" t="s">
        <v>2163</v>
      </c>
      <c r="C223" s="21" t="s">
        <v>2164</v>
      </c>
      <c r="D223" s="21">
        <v>123708.97732426001</v>
      </c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1:13">
      <c r="A224">
        <v>249</v>
      </c>
      <c r="B224" s="21" t="s">
        <v>2165</v>
      </c>
      <c r="C224" s="21" t="s">
        <v>2166</v>
      </c>
      <c r="D224" s="21">
        <v>0</v>
      </c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1:13">
      <c r="A225">
        <v>251</v>
      </c>
      <c r="B225" s="21" t="s">
        <v>2167</v>
      </c>
      <c r="C225" s="21" t="s">
        <v>2168</v>
      </c>
      <c r="D225" s="21">
        <v>355588.44869264</v>
      </c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1:13">
      <c r="A226">
        <v>252</v>
      </c>
      <c r="B226" s="21" t="s">
        <v>2169</v>
      </c>
      <c r="C226" s="21" t="s">
        <v>2324</v>
      </c>
      <c r="D226" s="21">
        <v>43694.38954787</v>
      </c>
      <c r="E226" s="21"/>
      <c r="F226" s="21"/>
      <c r="G226" s="21"/>
      <c r="H226" s="21"/>
      <c r="I226" s="21"/>
      <c r="J226" s="21"/>
      <c r="K226" s="21"/>
      <c r="L226" s="21"/>
      <c r="M226" s="21"/>
    </row>
    <row r="227" spans="1:13">
      <c r="A227">
        <v>253</v>
      </c>
      <c r="B227" s="21" t="s">
        <v>2170</v>
      </c>
      <c r="C227" s="21" t="s">
        <v>2328</v>
      </c>
      <c r="D227" s="21">
        <v>0</v>
      </c>
      <c r="E227" s="21"/>
      <c r="F227" s="21"/>
      <c r="G227" s="21"/>
      <c r="H227" s="21"/>
      <c r="I227" s="21"/>
      <c r="J227" s="21"/>
      <c r="K227" s="21"/>
      <c r="L227" s="21"/>
      <c r="M227" s="21"/>
    </row>
    <row r="228" spans="1:13">
      <c r="A228">
        <v>254</v>
      </c>
      <c r="B228" s="21" t="s">
        <v>2171</v>
      </c>
      <c r="C228" s="21" t="s">
        <v>2172</v>
      </c>
      <c r="D228" s="21">
        <v>69409.105033159998</v>
      </c>
      <c r="E228" s="21"/>
      <c r="F228" s="21"/>
      <c r="G228" s="21"/>
      <c r="H228" s="21"/>
      <c r="I228" s="21"/>
      <c r="J228" s="21"/>
      <c r="K228" s="21"/>
      <c r="L228" s="21"/>
      <c r="M228" s="21"/>
    </row>
    <row r="229" spans="1:13">
      <c r="A229">
        <v>255</v>
      </c>
      <c r="B229" s="21" t="s">
        <v>2173</v>
      </c>
      <c r="C229" s="21" t="s">
        <v>2174</v>
      </c>
      <c r="D229" s="21">
        <v>0</v>
      </c>
      <c r="E229" s="21"/>
      <c r="F229" s="21"/>
      <c r="G229" s="21"/>
      <c r="H229" s="21"/>
      <c r="I229" s="21"/>
      <c r="J229" s="21"/>
      <c r="K229" s="21"/>
      <c r="L229" s="21"/>
      <c r="M229" s="21"/>
    </row>
    <row r="230" spans="1:13">
      <c r="A230">
        <v>256</v>
      </c>
      <c r="B230" s="21" t="s">
        <v>2175</v>
      </c>
      <c r="C230" s="21" t="s">
        <v>2176</v>
      </c>
      <c r="D230" s="21">
        <v>0</v>
      </c>
      <c r="E230" s="21"/>
      <c r="F230" s="21"/>
      <c r="G230" s="21"/>
      <c r="H230" s="21"/>
      <c r="I230" s="21"/>
      <c r="J230" s="21"/>
      <c r="K230" s="21"/>
      <c r="L230" s="21"/>
      <c r="M230" s="21"/>
    </row>
    <row r="231" spans="1:13">
      <c r="A231">
        <v>257</v>
      </c>
      <c r="B231" s="21" t="s">
        <v>2177</v>
      </c>
      <c r="C231" s="21" t="s">
        <v>2178</v>
      </c>
      <c r="D231" s="21">
        <v>0</v>
      </c>
      <c r="E231" s="21"/>
      <c r="F231" s="21"/>
      <c r="G231" s="21"/>
      <c r="H231" s="21"/>
      <c r="I231" s="21"/>
      <c r="J231" s="21"/>
      <c r="K231" s="21"/>
      <c r="L231" s="21"/>
      <c r="M231" s="21"/>
    </row>
    <row r="232" spans="1:13">
      <c r="A232">
        <v>258</v>
      </c>
      <c r="B232" s="21" t="s">
        <v>2179</v>
      </c>
      <c r="C232" s="21" t="s">
        <v>2180</v>
      </c>
      <c r="D232" s="21">
        <v>40677.723393009997</v>
      </c>
      <c r="E232" s="21"/>
      <c r="F232" s="21"/>
      <c r="G232" s="21"/>
      <c r="H232" s="21"/>
      <c r="I232" s="21"/>
      <c r="J232" s="21"/>
      <c r="K232" s="21"/>
      <c r="L232" s="21"/>
      <c r="M232" s="21"/>
    </row>
    <row r="233" spans="1:13">
      <c r="A233">
        <v>259</v>
      </c>
      <c r="B233" s="21" t="s">
        <v>2181</v>
      </c>
      <c r="C233" s="21" t="s">
        <v>2182</v>
      </c>
      <c r="D233" s="21">
        <v>0</v>
      </c>
      <c r="E233" s="21"/>
      <c r="F233" s="21"/>
      <c r="G233" s="21"/>
      <c r="H233" s="21"/>
      <c r="I233" s="21"/>
      <c r="J233" s="21"/>
      <c r="K233" s="21"/>
      <c r="L233" s="21"/>
      <c r="M233" s="21"/>
    </row>
    <row r="234" spans="1:13">
      <c r="A234">
        <v>261</v>
      </c>
      <c r="B234" s="21" t="s">
        <v>2183</v>
      </c>
      <c r="C234" s="21" t="s">
        <v>2055</v>
      </c>
      <c r="D234" s="21">
        <v>0</v>
      </c>
      <c r="E234" s="21"/>
      <c r="F234" s="21"/>
      <c r="G234" s="21"/>
      <c r="H234" s="21"/>
      <c r="I234" s="21"/>
      <c r="J234" s="21"/>
      <c r="K234" s="21"/>
      <c r="L234" s="21"/>
      <c r="M234" s="21"/>
    </row>
    <row r="235" spans="1:13">
      <c r="A235">
        <v>262</v>
      </c>
      <c r="B235" s="21" t="s">
        <v>2184</v>
      </c>
      <c r="C235" s="21" t="s">
        <v>2185</v>
      </c>
      <c r="D235" s="21">
        <v>0</v>
      </c>
      <c r="E235" s="21"/>
      <c r="F235" s="21"/>
      <c r="G235" s="21"/>
      <c r="H235" s="21"/>
      <c r="I235" s="21"/>
      <c r="J235" s="21"/>
      <c r="K235" s="21"/>
      <c r="L235" s="21"/>
      <c r="M235" s="21"/>
    </row>
    <row r="236" spans="1:13">
      <c r="A236">
        <v>263</v>
      </c>
      <c r="B236" s="21" t="s">
        <v>2186</v>
      </c>
      <c r="C236" s="21" t="s">
        <v>2670</v>
      </c>
      <c r="D236" s="21">
        <v>0</v>
      </c>
      <c r="E236" s="21"/>
      <c r="F236" s="21"/>
      <c r="G236" s="21"/>
      <c r="H236" s="21"/>
      <c r="I236" s="21"/>
      <c r="J236" s="21"/>
      <c r="K236" s="21"/>
      <c r="L236" s="21"/>
      <c r="M236" s="21"/>
    </row>
    <row r="237" spans="1:13">
      <c r="A237">
        <v>264</v>
      </c>
      <c r="B237" s="21" t="s">
        <v>2187</v>
      </c>
      <c r="C237" s="21" t="s">
        <v>2188</v>
      </c>
      <c r="D237" s="21">
        <v>25645.961246340001</v>
      </c>
      <c r="E237" s="21"/>
      <c r="F237" s="21"/>
      <c r="G237" s="21"/>
      <c r="H237" s="21"/>
      <c r="I237" s="21"/>
      <c r="J237" s="21"/>
      <c r="K237" s="21"/>
      <c r="L237" s="21"/>
      <c r="M237" s="21"/>
    </row>
    <row r="238" spans="1:13">
      <c r="A238">
        <v>265</v>
      </c>
      <c r="B238" s="21" t="s">
        <v>2189</v>
      </c>
      <c r="C238" s="21" t="s">
        <v>2058</v>
      </c>
      <c r="D238" s="21">
        <v>0</v>
      </c>
      <c r="E238" s="21"/>
      <c r="F238" s="21"/>
      <c r="G238" s="21"/>
      <c r="H238" s="21"/>
      <c r="I238" s="21"/>
      <c r="J238" s="21"/>
      <c r="K238" s="21"/>
      <c r="L238" s="21"/>
      <c r="M238" s="21"/>
    </row>
    <row r="239" spans="1:13">
      <c r="A239">
        <v>266</v>
      </c>
      <c r="B239" s="21" t="s">
        <v>2190</v>
      </c>
      <c r="C239" s="21" t="s">
        <v>2060</v>
      </c>
      <c r="D239" s="21">
        <v>84088.500279540007</v>
      </c>
      <c r="E239" s="21"/>
      <c r="F239" s="21"/>
      <c r="G239" s="21"/>
      <c r="H239" s="21"/>
      <c r="I239" s="21"/>
      <c r="J239" s="21"/>
      <c r="K239" s="21"/>
      <c r="L239" s="21"/>
      <c r="M239" s="21"/>
    </row>
    <row r="240" spans="1:13">
      <c r="A240">
        <v>267</v>
      </c>
      <c r="B240" s="21" t="s">
        <v>2191</v>
      </c>
      <c r="C240" s="21" t="s">
        <v>2192</v>
      </c>
      <c r="D240" s="21">
        <v>100357.87180746</v>
      </c>
      <c r="E240" s="21"/>
      <c r="F240" s="21"/>
      <c r="G240" s="21"/>
      <c r="H240" s="21"/>
      <c r="I240" s="21"/>
      <c r="J240" s="21"/>
      <c r="K240" s="21"/>
      <c r="L240" s="21"/>
      <c r="M240" s="21"/>
    </row>
    <row r="241" spans="1:13">
      <c r="A241">
        <v>269</v>
      </c>
      <c r="B241" s="21" t="s">
        <v>2193</v>
      </c>
      <c r="C241" s="21" t="s">
        <v>2194</v>
      </c>
      <c r="D241" s="21">
        <v>896387.97265500994</v>
      </c>
      <c r="E241" s="21"/>
      <c r="F241" s="21"/>
      <c r="G241" s="21"/>
      <c r="H241" s="21"/>
      <c r="I241" s="21"/>
      <c r="J241" s="21"/>
      <c r="K241" s="21"/>
      <c r="L241" s="21"/>
      <c r="M241" s="21"/>
    </row>
    <row r="242" spans="1:13">
      <c r="A242">
        <v>270</v>
      </c>
      <c r="B242" s="21" t="s">
        <v>2195</v>
      </c>
      <c r="C242" s="21" t="s">
        <v>2095</v>
      </c>
      <c r="D242" s="21">
        <v>0</v>
      </c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>
      <c r="A243">
        <v>271</v>
      </c>
      <c r="B243" s="21" t="s">
        <v>2196</v>
      </c>
      <c r="C243" s="21" t="s">
        <v>2160</v>
      </c>
      <c r="D243" s="21">
        <v>0</v>
      </c>
      <c r="E243" s="21"/>
      <c r="F243" s="21"/>
      <c r="G243" s="21"/>
      <c r="H243" s="21"/>
      <c r="I243" s="21"/>
      <c r="J243" s="21"/>
      <c r="K243" s="21"/>
      <c r="L243" s="21"/>
      <c r="M243" s="21"/>
    </row>
    <row r="244" spans="1:13">
      <c r="A244">
        <v>272</v>
      </c>
      <c r="B244" s="21" t="s">
        <v>2197</v>
      </c>
      <c r="C244" s="21" t="s">
        <v>2166</v>
      </c>
      <c r="D244" s="21">
        <v>265887.69401166</v>
      </c>
      <c r="E244" s="21"/>
      <c r="F244" s="21"/>
      <c r="G244" s="21"/>
      <c r="H244" s="21"/>
      <c r="I244" s="21"/>
      <c r="J244" s="21"/>
      <c r="K244" s="21"/>
      <c r="L244" s="21"/>
      <c r="M244" s="21"/>
    </row>
    <row r="245" spans="1:13">
      <c r="A245">
        <v>274</v>
      </c>
      <c r="B245" s="21" t="s">
        <v>2198</v>
      </c>
      <c r="C245" s="21" t="s">
        <v>2199</v>
      </c>
      <c r="D245" s="21">
        <v>35263.150743099999</v>
      </c>
      <c r="E245" s="21"/>
      <c r="F245" s="21"/>
      <c r="G245" s="21"/>
      <c r="H245" s="21"/>
      <c r="I245" s="21"/>
      <c r="J245" s="21"/>
      <c r="K245" s="21"/>
      <c r="L245" s="21"/>
      <c r="M245" s="21"/>
    </row>
    <row r="246" spans="1:13">
      <c r="A246">
        <v>275</v>
      </c>
      <c r="B246" s="21" t="s">
        <v>2200</v>
      </c>
      <c r="C246" s="21" t="s">
        <v>2201</v>
      </c>
      <c r="D246" s="21">
        <v>109115.51592357</v>
      </c>
      <c r="E246" s="21"/>
      <c r="F246" s="21"/>
      <c r="G246" s="21"/>
      <c r="H246" s="21"/>
      <c r="I246" s="21"/>
      <c r="J246" s="21"/>
      <c r="K246" s="21"/>
      <c r="L246" s="21"/>
      <c r="M246" s="21"/>
    </row>
    <row r="247" spans="1:13">
      <c r="A247">
        <v>276</v>
      </c>
      <c r="B247" s="21" t="s">
        <v>2202</v>
      </c>
      <c r="C247" s="21" t="s">
        <v>2670</v>
      </c>
      <c r="D247" s="21">
        <v>0</v>
      </c>
      <c r="E247" s="21"/>
      <c r="F247" s="21"/>
      <c r="G247" s="21"/>
      <c r="H247" s="21"/>
      <c r="I247" s="21"/>
      <c r="J247" s="21"/>
      <c r="K247" s="21"/>
      <c r="L247" s="21"/>
      <c r="M247" s="21"/>
    </row>
    <row r="248" spans="1:13">
      <c r="A248">
        <v>278</v>
      </c>
      <c r="B248" s="21" t="s">
        <v>2203</v>
      </c>
      <c r="C248" s="21" t="s">
        <v>2204</v>
      </c>
      <c r="D248" s="21">
        <v>96636.465653949999</v>
      </c>
      <c r="E248" s="21"/>
      <c r="F248" s="21"/>
      <c r="G248" s="21"/>
      <c r="H248" s="21"/>
      <c r="I248" s="21"/>
      <c r="J248" s="21"/>
      <c r="K248" s="21"/>
      <c r="L248" s="21"/>
      <c r="M248" s="21"/>
    </row>
    <row r="249" spans="1:13">
      <c r="A249">
        <v>279</v>
      </c>
      <c r="B249" s="21" t="s">
        <v>2205</v>
      </c>
      <c r="C249" s="21" t="s">
        <v>1920</v>
      </c>
      <c r="D249" s="21">
        <v>113498.8585402</v>
      </c>
      <c r="E249" s="21"/>
      <c r="F249" s="21"/>
      <c r="G249" s="21"/>
      <c r="H249" s="21"/>
      <c r="I249" s="21"/>
      <c r="J249" s="21"/>
      <c r="K249" s="21"/>
      <c r="L249" s="21"/>
      <c r="M249" s="21"/>
    </row>
    <row r="250" spans="1:13">
      <c r="A250">
        <v>280</v>
      </c>
      <c r="B250" s="21" t="s">
        <v>2206</v>
      </c>
      <c r="C250" s="21" t="s">
        <v>1806</v>
      </c>
      <c r="D250" s="21">
        <v>0</v>
      </c>
      <c r="E250" s="21"/>
      <c r="F250" s="21"/>
      <c r="G250" s="21"/>
      <c r="H250" s="21"/>
      <c r="I250" s="21"/>
      <c r="J250" s="21"/>
      <c r="K250" s="21"/>
      <c r="L250" s="21"/>
      <c r="M250" s="21"/>
    </row>
    <row r="251" spans="1:13">
      <c r="A251">
        <v>281</v>
      </c>
      <c r="B251" s="21" t="s">
        <v>2207</v>
      </c>
      <c r="C251" s="21" t="s">
        <v>1922</v>
      </c>
      <c r="D251" s="21">
        <v>0</v>
      </c>
      <c r="E251" s="21"/>
      <c r="F251" s="21"/>
      <c r="G251" s="21"/>
      <c r="H251" s="21"/>
      <c r="I251" s="21"/>
      <c r="J251" s="21"/>
      <c r="K251" s="21"/>
      <c r="L251" s="21"/>
      <c r="M251" s="21"/>
    </row>
    <row r="252" spans="1:13">
      <c r="A252">
        <v>282</v>
      </c>
      <c r="B252" s="21" t="s">
        <v>2208</v>
      </c>
      <c r="C252" s="21" t="s">
        <v>1905</v>
      </c>
      <c r="D252" s="21">
        <v>0</v>
      </c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>
      <c r="A253">
        <v>283</v>
      </c>
      <c r="B253" s="21" t="s">
        <v>2209</v>
      </c>
      <c r="C253" s="21" t="s">
        <v>2043</v>
      </c>
      <c r="D253" s="21">
        <v>0</v>
      </c>
      <c r="E253" s="21"/>
      <c r="F253" s="21"/>
      <c r="G253" s="21"/>
      <c r="H253" s="21"/>
      <c r="I253" s="21"/>
      <c r="J253" s="21"/>
      <c r="K253" s="21"/>
      <c r="L253" s="21"/>
      <c r="M253" s="21"/>
    </row>
    <row r="254" spans="1:13">
      <c r="A254">
        <v>284</v>
      </c>
      <c r="B254" s="21" t="s">
        <v>2210</v>
      </c>
      <c r="C254" s="21" t="s">
        <v>2079</v>
      </c>
      <c r="D254" s="21">
        <v>0</v>
      </c>
      <c r="E254" s="21"/>
      <c r="F254" s="21"/>
      <c r="G254" s="21"/>
      <c r="H254" s="21"/>
      <c r="I254" s="21"/>
      <c r="J254" s="21"/>
      <c r="K254" s="21"/>
      <c r="L254" s="21"/>
      <c r="M254" s="21"/>
    </row>
    <row r="255" spans="1:13">
      <c r="A255">
        <v>285</v>
      </c>
      <c r="B255" s="21" t="s">
        <v>2211</v>
      </c>
      <c r="C255" s="21" t="s">
        <v>1863</v>
      </c>
      <c r="D255" s="21">
        <v>0</v>
      </c>
      <c r="E255" s="21"/>
      <c r="F255" s="21"/>
      <c r="G255" s="21"/>
      <c r="H255" s="21"/>
      <c r="I255" s="21"/>
      <c r="J255" s="21"/>
      <c r="K255" s="21"/>
      <c r="L255" s="21"/>
      <c r="M255" s="21"/>
    </row>
    <row r="256" spans="1:13">
      <c r="A256">
        <v>286</v>
      </c>
      <c r="B256" s="21" t="s">
        <v>2212</v>
      </c>
      <c r="C256" s="21" t="s">
        <v>2213</v>
      </c>
      <c r="D256" s="21">
        <v>21830.009139189999</v>
      </c>
      <c r="E256" s="21"/>
      <c r="F256" s="21"/>
      <c r="G256" s="21"/>
      <c r="H256" s="21"/>
      <c r="I256" s="21"/>
      <c r="J256" s="21"/>
      <c r="K256" s="21"/>
      <c r="L256" s="21"/>
      <c r="M256" s="21"/>
    </row>
    <row r="257" spans="1:13">
      <c r="A257">
        <v>288</v>
      </c>
      <c r="B257" s="21" t="s">
        <v>2214</v>
      </c>
      <c r="C257" s="21" t="s">
        <v>2014</v>
      </c>
      <c r="D257" s="21">
        <v>0</v>
      </c>
      <c r="E257" s="21"/>
      <c r="F257" s="21"/>
      <c r="G257" s="21"/>
      <c r="H257" s="21"/>
      <c r="I257" s="21"/>
      <c r="J257" s="21"/>
      <c r="K257" s="21"/>
      <c r="L257" s="21"/>
      <c r="M257" s="21"/>
    </row>
    <row r="258" spans="1:13">
      <c r="A258">
        <v>289</v>
      </c>
      <c r="B258" s="21" t="s">
        <v>2215</v>
      </c>
      <c r="C258" s="21" t="s">
        <v>2032</v>
      </c>
      <c r="D258" s="21">
        <v>132492.51612463</v>
      </c>
      <c r="E258" s="21"/>
      <c r="F258" s="21"/>
      <c r="G258" s="21"/>
      <c r="H258" s="21"/>
      <c r="I258" s="21"/>
      <c r="J258" s="21"/>
      <c r="K258" s="21"/>
      <c r="L258" s="21"/>
      <c r="M258" s="21"/>
    </row>
    <row r="259" spans="1:13">
      <c r="A259">
        <v>290</v>
      </c>
      <c r="B259" s="21" t="s">
        <v>2216</v>
      </c>
      <c r="C259" s="21" t="s">
        <v>2036</v>
      </c>
      <c r="D259" s="21">
        <v>0</v>
      </c>
      <c r="E259" s="21"/>
      <c r="F259" s="21"/>
      <c r="G259" s="21"/>
      <c r="H259" s="21"/>
      <c r="I259" s="21"/>
      <c r="J259" s="21"/>
      <c r="K259" s="21"/>
      <c r="L259" s="21"/>
      <c r="M259" s="21"/>
    </row>
    <row r="260" spans="1:13">
      <c r="A260">
        <v>291</v>
      </c>
      <c r="B260" s="21" t="s">
        <v>2217</v>
      </c>
      <c r="C260" s="21" t="s">
        <v>1951</v>
      </c>
      <c r="D260" s="21">
        <v>0</v>
      </c>
      <c r="E260" s="21"/>
      <c r="F260" s="21"/>
      <c r="G260" s="21"/>
      <c r="H260" s="21"/>
      <c r="I260" s="21"/>
      <c r="J260" s="21"/>
      <c r="K260" s="21"/>
      <c r="L260" s="21"/>
      <c r="M260" s="21"/>
    </row>
    <row r="261" spans="1:13">
      <c r="A261">
        <v>292</v>
      </c>
      <c r="B261" s="21" t="s">
        <v>2218</v>
      </c>
      <c r="C261" s="21" t="s">
        <v>2219</v>
      </c>
      <c r="D261" s="21">
        <v>0</v>
      </c>
      <c r="E261" s="21"/>
      <c r="F261" s="21"/>
      <c r="G261" s="21"/>
      <c r="H261" s="21"/>
      <c r="I261" s="21"/>
      <c r="J261" s="21"/>
      <c r="K261" s="21"/>
      <c r="L261" s="21"/>
      <c r="M261" s="21"/>
    </row>
    <row r="262" spans="1:13">
      <c r="A262">
        <v>293</v>
      </c>
      <c r="B262" s="21" t="s">
        <v>2220</v>
      </c>
      <c r="C262" s="21" t="s">
        <v>2016</v>
      </c>
      <c r="D262" s="21">
        <v>35581.150542030002</v>
      </c>
      <c r="E262" s="21"/>
      <c r="F262" s="21"/>
      <c r="G262" s="21"/>
      <c r="H262" s="21"/>
      <c r="I262" s="21"/>
      <c r="J262" s="21"/>
      <c r="K262" s="21"/>
      <c r="L262" s="21"/>
      <c r="M262" s="21"/>
    </row>
    <row r="263" spans="1:13">
      <c r="A263">
        <v>295</v>
      </c>
      <c r="B263" s="21" t="s">
        <v>2221</v>
      </c>
      <c r="C263" s="21" t="s">
        <v>2296</v>
      </c>
      <c r="D263" s="21">
        <v>0</v>
      </c>
      <c r="E263" s="21"/>
      <c r="F263" s="21"/>
      <c r="G263" s="21"/>
      <c r="H263" s="21"/>
      <c r="I263" s="21"/>
      <c r="J263" s="21"/>
      <c r="K263" s="21"/>
      <c r="L263" s="21"/>
      <c r="M263" s="21"/>
    </row>
    <row r="264" spans="1:13">
      <c r="A264">
        <v>296</v>
      </c>
      <c r="B264" s="21" t="s">
        <v>2222</v>
      </c>
      <c r="C264" s="21" t="s">
        <v>1949</v>
      </c>
      <c r="D264" s="21">
        <v>0</v>
      </c>
      <c r="E264" s="21"/>
      <c r="F264" s="21"/>
      <c r="G264" s="21"/>
      <c r="H264" s="21"/>
      <c r="I264" s="21"/>
      <c r="J264" s="21"/>
      <c r="K264" s="21"/>
      <c r="L264" s="21"/>
      <c r="M264" s="21"/>
    </row>
    <row r="265" spans="1:13">
      <c r="A265">
        <v>297</v>
      </c>
      <c r="B265" s="21" t="s">
        <v>2223</v>
      </c>
      <c r="C265" s="21" t="s">
        <v>2950</v>
      </c>
      <c r="D265" s="21">
        <v>0</v>
      </c>
      <c r="E265" s="21"/>
      <c r="F265" s="21"/>
      <c r="G265" s="21"/>
      <c r="H265" s="21"/>
      <c r="I265" s="21"/>
      <c r="J265" s="21"/>
      <c r="K265" s="21"/>
      <c r="L265" s="21"/>
      <c r="M265" s="21"/>
    </row>
    <row r="266" spans="1:13">
      <c r="A266">
        <v>298</v>
      </c>
      <c r="B266" s="21" t="s">
        <v>2224</v>
      </c>
      <c r="C266" s="21" t="s">
        <v>2954</v>
      </c>
      <c r="D266" s="21">
        <v>20678.322039819999</v>
      </c>
      <c r="E266" s="21"/>
      <c r="F266" s="21"/>
      <c r="G266" s="21"/>
      <c r="H266" s="21"/>
      <c r="I266" s="21"/>
      <c r="J266" s="21"/>
      <c r="K266" s="21"/>
      <c r="L266" s="21"/>
      <c r="M266" s="21"/>
    </row>
    <row r="267" spans="1:13">
      <c r="A267">
        <v>299</v>
      </c>
      <c r="B267" s="21" t="s">
        <v>2225</v>
      </c>
      <c r="C267" s="21" t="s">
        <v>2226</v>
      </c>
      <c r="D267" s="21">
        <v>0</v>
      </c>
      <c r="E267" s="21"/>
      <c r="F267" s="21"/>
      <c r="G267" s="21"/>
      <c r="H267" s="21"/>
      <c r="I267" s="21"/>
      <c r="J267" s="21"/>
      <c r="K267" s="21"/>
      <c r="L267" s="21"/>
      <c r="M267" s="21"/>
    </row>
    <row r="268" spans="1:13">
      <c r="A268">
        <v>300</v>
      </c>
      <c r="B268" s="21" t="s">
        <v>2227</v>
      </c>
      <c r="C268" s="21" t="s">
        <v>2228</v>
      </c>
      <c r="D268" s="21">
        <v>102351.67796017999</v>
      </c>
      <c r="E268" s="21"/>
      <c r="F268" s="21"/>
      <c r="G268" s="21"/>
      <c r="H268" s="21"/>
      <c r="I268" s="21"/>
      <c r="J268" s="21"/>
      <c r="K268" s="21"/>
      <c r="L268" s="21"/>
      <c r="M268" s="21"/>
    </row>
    <row r="269" spans="1:13">
      <c r="A269">
        <v>301</v>
      </c>
      <c r="B269" s="21" t="s">
        <v>2229</v>
      </c>
      <c r="C269" s="21" t="s">
        <v>2230</v>
      </c>
      <c r="D269" s="21">
        <v>0</v>
      </c>
      <c r="E269" s="21"/>
      <c r="F269" s="21"/>
      <c r="G269" s="21"/>
      <c r="H269" s="21"/>
      <c r="I269" s="21"/>
      <c r="J269" s="21"/>
      <c r="K269" s="21"/>
      <c r="L269" s="21"/>
      <c r="M269" s="21"/>
    </row>
    <row r="270" spans="1:13">
      <c r="A270">
        <v>302</v>
      </c>
      <c r="B270" s="21" t="s">
        <v>2231</v>
      </c>
      <c r="C270" s="21" t="s">
        <v>2018</v>
      </c>
      <c r="D270" s="21">
        <v>0</v>
      </c>
      <c r="E270" s="21"/>
      <c r="F270" s="21"/>
      <c r="G270" s="21"/>
      <c r="H270" s="21"/>
      <c r="I270" s="21"/>
      <c r="J270" s="21"/>
      <c r="K270" s="21"/>
      <c r="L270" s="21"/>
      <c r="M270" s="21"/>
    </row>
    <row r="271" spans="1:13">
      <c r="A271">
        <v>304</v>
      </c>
      <c r="B271" s="21" t="s">
        <v>2232</v>
      </c>
      <c r="C271" s="21" t="s">
        <v>2233</v>
      </c>
      <c r="D271" s="21">
        <v>0</v>
      </c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1:13">
      <c r="A272">
        <v>305</v>
      </c>
      <c r="B272" s="21" t="s">
        <v>2234</v>
      </c>
      <c r="C272" s="21" t="s">
        <v>2730</v>
      </c>
      <c r="D272" s="21">
        <v>40505.829181829999</v>
      </c>
      <c r="E272" s="21"/>
      <c r="F272" s="21"/>
      <c r="G272" s="21"/>
      <c r="H272" s="21"/>
      <c r="I272" s="21"/>
      <c r="J272" s="21"/>
      <c r="K272" s="21"/>
      <c r="L272" s="21"/>
      <c r="M272" s="21"/>
    </row>
    <row r="273" spans="1:13">
      <c r="A273">
        <v>306</v>
      </c>
      <c r="B273" s="21" t="s">
        <v>2235</v>
      </c>
      <c r="C273" s="21" t="s">
        <v>2236</v>
      </c>
      <c r="D273" s="21">
        <v>19509.49124607</v>
      </c>
      <c r="E273" s="21"/>
      <c r="F273" s="21"/>
      <c r="G273" s="21"/>
      <c r="H273" s="21"/>
      <c r="I273" s="21"/>
      <c r="J273" s="21"/>
      <c r="K273" s="21"/>
      <c r="L273" s="21"/>
      <c r="M273" s="21"/>
    </row>
    <row r="274" spans="1:13">
      <c r="A274">
        <v>307</v>
      </c>
      <c r="B274" s="21" t="s">
        <v>2237</v>
      </c>
      <c r="C274" s="21" t="s">
        <v>2238</v>
      </c>
      <c r="D274" s="21">
        <v>0</v>
      </c>
      <c r="E274" s="21"/>
      <c r="F274" s="21"/>
      <c r="G274" s="21"/>
      <c r="H274" s="21"/>
      <c r="I274" s="21"/>
      <c r="J274" s="21"/>
      <c r="K274" s="21"/>
      <c r="L274" s="21"/>
      <c r="M274" s="21"/>
    </row>
    <row r="275" spans="1:13">
      <c r="A275">
        <v>308</v>
      </c>
      <c r="B275" s="21" t="s">
        <v>2239</v>
      </c>
      <c r="C275" s="21" t="s">
        <v>2240</v>
      </c>
      <c r="D275" s="21">
        <v>32109.012905430001</v>
      </c>
      <c r="E275" s="21"/>
      <c r="F275" s="21"/>
      <c r="G275" s="21"/>
      <c r="H275" s="21"/>
      <c r="I275" s="21"/>
      <c r="J275" s="21"/>
      <c r="K275" s="21"/>
      <c r="L275" s="21"/>
      <c r="M275" s="21"/>
    </row>
    <row r="276" spans="1:13">
      <c r="A276">
        <v>310</v>
      </c>
      <c r="B276" s="21" t="s">
        <v>2241</v>
      </c>
      <c r="C276" s="21" t="s">
        <v>1824</v>
      </c>
      <c r="D276" s="21">
        <v>0</v>
      </c>
      <c r="E276" s="21"/>
      <c r="F276" s="21"/>
      <c r="G276" s="21"/>
      <c r="H276" s="21"/>
      <c r="I276" s="21"/>
      <c r="J276" s="21"/>
      <c r="K276" s="21"/>
      <c r="L276" s="21"/>
      <c r="M276" s="21"/>
    </row>
    <row r="277" spans="1:13">
      <c r="A277">
        <v>311</v>
      </c>
      <c r="B277" s="21" t="s">
        <v>2242</v>
      </c>
      <c r="C277" s="21" t="s">
        <v>2243</v>
      </c>
      <c r="D277" s="21">
        <v>0</v>
      </c>
      <c r="E277" s="21"/>
      <c r="F277" s="21"/>
      <c r="G277" s="21"/>
      <c r="H277" s="21"/>
      <c r="I277" s="21"/>
      <c r="J277" s="21"/>
      <c r="K277" s="21"/>
      <c r="L277" s="21"/>
      <c r="M277" s="21"/>
    </row>
    <row r="278" spans="1:13">
      <c r="A278">
        <v>312</v>
      </c>
      <c r="B278" s="21" t="s">
        <v>2244</v>
      </c>
      <c r="C278" s="21" t="s">
        <v>1873</v>
      </c>
      <c r="D278" s="21">
        <v>104027.78445023</v>
      </c>
      <c r="E278" s="21"/>
      <c r="F278" s="21"/>
      <c r="G278" s="21"/>
      <c r="H278" s="21"/>
      <c r="I278" s="21"/>
      <c r="J278" s="21"/>
      <c r="K278" s="21"/>
      <c r="L278" s="21"/>
      <c r="M278" s="21"/>
    </row>
    <row r="279" spans="1:13">
      <c r="A279">
        <v>313</v>
      </c>
      <c r="B279" s="21" t="s">
        <v>2245</v>
      </c>
      <c r="C279" s="21" t="s">
        <v>1969</v>
      </c>
      <c r="D279" s="21">
        <v>0</v>
      </c>
      <c r="E279" s="21"/>
      <c r="F279" s="21"/>
      <c r="G279" s="21"/>
      <c r="H279" s="21"/>
      <c r="I279" s="21"/>
      <c r="J279" s="21"/>
      <c r="K279" s="21"/>
      <c r="L279" s="21"/>
      <c r="M279" s="21"/>
    </row>
    <row r="280" spans="1:13">
      <c r="A280">
        <v>314</v>
      </c>
      <c r="B280" s="21" t="s">
        <v>2246</v>
      </c>
      <c r="C280" s="21" t="s">
        <v>2247</v>
      </c>
      <c r="D280" s="21">
        <v>0</v>
      </c>
      <c r="E280" s="21"/>
      <c r="F280" s="21"/>
      <c r="G280" s="21"/>
      <c r="H280" s="21"/>
      <c r="I280" s="21"/>
      <c r="J280" s="21"/>
      <c r="K280" s="21"/>
      <c r="L280" s="21"/>
      <c r="M280" s="21"/>
    </row>
    <row r="281" spans="1:13">
      <c r="A281">
        <v>315</v>
      </c>
      <c r="B281" s="21" t="s">
        <v>2248</v>
      </c>
      <c r="C281" s="21" t="s">
        <v>2249</v>
      </c>
      <c r="D281" s="21">
        <v>18194.548883110001</v>
      </c>
      <c r="E281" s="21"/>
      <c r="F281" s="21"/>
      <c r="G281" s="21"/>
      <c r="H281" s="21"/>
      <c r="I281" s="21"/>
      <c r="J281" s="21"/>
      <c r="K281" s="21"/>
      <c r="L281" s="21"/>
      <c r="M281" s="21"/>
    </row>
    <row r="282" spans="1:13">
      <c r="A282">
        <v>316</v>
      </c>
      <c r="B282" s="21" t="s">
        <v>2250</v>
      </c>
      <c r="C282" s="21" t="s">
        <v>2251</v>
      </c>
      <c r="D282" s="21">
        <v>0</v>
      </c>
      <c r="E282" s="21"/>
      <c r="F282" s="21"/>
      <c r="G282" s="21"/>
      <c r="H282" s="21"/>
      <c r="I282" s="21"/>
      <c r="J282" s="21"/>
      <c r="K282" s="21"/>
      <c r="L282" s="21"/>
      <c r="M282" s="21"/>
    </row>
    <row r="283" spans="1:13">
      <c r="A283">
        <v>317</v>
      </c>
      <c r="B283" s="21" t="s">
        <v>2252</v>
      </c>
      <c r="C283" s="21" t="s">
        <v>1967</v>
      </c>
      <c r="D283" s="21">
        <v>0</v>
      </c>
      <c r="E283" s="21"/>
      <c r="F283" s="21"/>
      <c r="G283" s="21"/>
      <c r="H283" s="21"/>
      <c r="I283" s="21"/>
      <c r="J283" s="21"/>
      <c r="K283" s="21"/>
      <c r="L283" s="21"/>
      <c r="M283" s="21"/>
    </row>
    <row r="284" spans="1:13">
      <c r="A284">
        <v>318</v>
      </c>
      <c r="B284" s="21" t="s">
        <v>2253</v>
      </c>
      <c r="C284" s="21" t="s">
        <v>2254</v>
      </c>
      <c r="D284" s="21">
        <v>0</v>
      </c>
      <c r="E284" s="21"/>
      <c r="F284" s="21"/>
      <c r="G284" s="21"/>
      <c r="H284" s="21"/>
      <c r="I284" s="21"/>
      <c r="J284" s="21"/>
      <c r="K284" s="21"/>
      <c r="L284" s="21"/>
      <c r="M284" s="21"/>
    </row>
    <row r="285" spans="1:13">
      <c r="A285">
        <v>320</v>
      </c>
      <c r="B285" s="21" t="s">
        <v>2255</v>
      </c>
      <c r="C285" s="21" t="s">
        <v>1949</v>
      </c>
      <c r="D285" s="21">
        <v>0</v>
      </c>
      <c r="E285" s="21"/>
      <c r="F285" s="21"/>
      <c r="G285" s="21"/>
      <c r="H285" s="21"/>
      <c r="I285" s="21"/>
      <c r="J285" s="21"/>
      <c r="K285" s="21"/>
      <c r="L285" s="21"/>
      <c r="M285" s="21"/>
    </row>
    <row r="286" spans="1:13">
      <c r="A286">
        <v>321</v>
      </c>
      <c r="B286" s="21" t="s">
        <v>2256</v>
      </c>
      <c r="C286" s="21" t="s">
        <v>1953</v>
      </c>
      <c r="D286" s="21">
        <v>0</v>
      </c>
      <c r="E286" s="21"/>
      <c r="F286" s="21"/>
      <c r="G286" s="21"/>
      <c r="H286" s="21"/>
      <c r="I286" s="21"/>
      <c r="J286" s="21"/>
      <c r="K286" s="21"/>
      <c r="L286" s="21"/>
      <c r="M286" s="21"/>
    </row>
    <row r="287" spans="1:13">
      <c r="A287">
        <v>322</v>
      </c>
      <c r="B287" s="21" t="s">
        <v>2257</v>
      </c>
      <c r="C287" s="21" t="s">
        <v>2298</v>
      </c>
      <c r="D287" s="21">
        <v>44708.521851489997</v>
      </c>
      <c r="E287" s="21"/>
      <c r="F287" s="21"/>
      <c r="G287" s="21"/>
      <c r="H287" s="21"/>
      <c r="I287" s="21"/>
      <c r="J287" s="21"/>
      <c r="K287" s="21"/>
      <c r="L287" s="21"/>
      <c r="M287" s="21"/>
    </row>
    <row r="288" spans="1:13">
      <c r="A288">
        <v>323</v>
      </c>
      <c r="B288" s="21" t="s">
        <v>2258</v>
      </c>
      <c r="C288" s="21" t="s">
        <v>1957</v>
      </c>
      <c r="D288" s="21">
        <v>74574.364495450005</v>
      </c>
      <c r="E288" s="21"/>
      <c r="F288" s="21"/>
      <c r="G288" s="21"/>
      <c r="H288" s="21"/>
      <c r="I288" s="21"/>
      <c r="J288" s="21"/>
      <c r="K288" s="21"/>
      <c r="L288" s="21"/>
      <c r="M288" s="21"/>
    </row>
    <row r="289" spans="1:13">
      <c r="A289">
        <v>324</v>
      </c>
      <c r="B289" s="21" t="s">
        <v>2259</v>
      </c>
      <c r="C289" s="21" t="s">
        <v>2302</v>
      </c>
      <c r="D289" s="21">
        <v>0</v>
      </c>
      <c r="E289" s="21"/>
      <c r="F289" s="21"/>
      <c r="G289" s="21"/>
      <c r="H289" s="21"/>
      <c r="I289" s="21"/>
      <c r="J289" s="21"/>
      <c r="K289" s="21"/>
      <c r="L289" s="21"/>
      <c r="M289" s="21"/>
    </row>
    <row r="290" spans="1:13">
      <c r="A290">
        <v>325</v>
      </c>
      <c r="B290" s="21" t="s">
        <v>2260</v>
      </c>
      <c r="C290" s="21" t="s">
        <v>2261</v>
      </c>
      <c r="D290" s="21">
        <v>50741.851789920001</v>
      </c>
      <c r="E290" s="21"/>
      <c r="F290" s="21"/>
      <c r="G290" s="21"/>
      <c r="H290" s="21"/>
      <c r="I290" s="21"/>
      <c r="J290" s="21"/>
      <c r="K290" s="21"/>
      <c r="L290" s="21"/>
      <c r="M290" s="21"/>
    </row>
    <row r="291" spans="1:13">
      <c r="A291">
        <v>326</v>
      </c>
      <c r="B291" s="21" t="s">
        <v>2262</v>
      </c>
      <c r="C291" s="21" t="s">
        <v>2263</v>
      </c>
      <c r="D291" s="21">
        <v>56130.59519647</v>
      </c>
      <c r="E291" s="21"/>
      <c r="F291" s="21"/>
      <c r="G291" s="21"/>
      <c r="H291" s="21"/>
      <c r="I291" s="21"/>
      <c r="J291" s="21"/>
      <c r="K291" s="21"/>
      <c r="L291" s="21"/>
      <c r="M291" s="21"/>
    </row>
    <row r="292" spans="1:13">
      <c r="A292">
        <v>328</v>
      </c>
      <c r="B292" s="21" t="s">
        <v>2264</v>
      </c>
      <c r="C292" s="21" t="s">
        <v>2265</v>
      </c>
      <c r="D292" s="21">
        <v>0</v>
      </c>
      <c r="E292" s="21"/>
      <c r="F292" s="21"/>
      <c r="G292" s="21"/>
      <c r="H292" s="21"/>
      <c r="I292" s="21"/>
      <c r="J292" s="21"/>
      <c r="K292" s="21"/>
      <c r="L292" s="21"/>
      <c r="M292" s="21"/>
    </row>
    <row r="293" spans="1:13">
      <c r="A293">
        <v>329</v>
      </c>
      <c r="B293" s="21" t="s">
        <v>2266</v>
      </c>
      <c r="C293" s="21" t="s">
        <v>1821</v>
      </c>
      <c r="D293" s="21">
        <v>0</v>
      </c>
      <c r="E293" s="21"/>
      <c r="F293" s="21"/>
      <c r="G293" s="21"/>
      <c r="H293" s="21"/>
      <c r="I293" s="21"/>
      <c r="J293" s="21"/>
      <c r="K293" s="21"/>
      <c r="L293" s="21"/>
      <c r="M293" s="21"/>
    </row>
    <row r="294" spans="1:13">
      <c r="A294">
        <v>330</v>
      </c>
      <c r="B294" s="21" t="s">
        <v>2267</v>
      </c>
      <c r="C294" s="21" t="s">
        <v>1975</v>
      </c>
      <c r="D294" s="21">
        <v>0</v>
      </c>
      <c r="E294" s="21"/>
      <c r="F294" s="21"/>
      <c r="G294" s="21"/>
      <c r="H294" s="21"/>
      <c r="I294" s="21"/>
      <c r="J294" s="21"/>
      <c r="K294" s="21"/>
      <c r="L294" s="21"/>
      <c r="M294" s="21"/>
    </row>
    <row r="295" spans="1:13">
      <c r="A295">
        <v>331</v>
      </c>
      <c r="B295" s="21" t="s">
        <v>2268</v>
      </c>
      <c r="C295" s="21" t="s">
        <v>1826</v>
      </c>
      <c r="D295" s="21">
        <v>0</v>
      </c>
      <c r="E295" s="21"/>
      <c r="F295" s="21"/>
      <c r="G295" s="21"/>
      <c r="H295" s="21"/>
      <c r="I295" s="21"/>
      <c r="J295" s="21"/>
      <c r="K295" s="21"/>
      <c r="L295" s="21"/>
      <c r="M295" s="21"/>
    </row>
    <row r="296" spans="1:13">
      <c r="A296">
        <v>332</v>
      </c>
      <c r="B296" s="21" t="s">
        <v>2269</v>
      </c>
      <c r="C296" s="21" t="s">
        <v>1828</v>
      </c>
      <c r="D296" s="21">
        <v>37110.99810307</v>
      </c>
      <c r="E296" s="21"/>
      <c r="F296" s="21"/>
      <c r="G296" s="21"/>
      <c r="H296" s="21"/>
      <c r="I296" s="21"/>
      <c r="J296" s="21"/>
      <c r="K296" s="21"/>
      <c r="L296" s="21"/>
      <c r="M296" s="21"/>
    </row>
    <row r="297" spans="1:13">
      <c r="A297">
        <v>333</v>
      </c>
      <c r="B297" s="21" t="s">
        <v>2270</v>
      </c>
      <c r="C297" s="21" t="s">
        <v>2247</v>
      </c>
      <c r="D297" s="21">
        <v>59894.985127450003</v>
      </c>
      <c r="E297" s="21"/>
      <c r="F297" s="21"/>
      <c r="G297" s="21"/>
      <c r="H297" s="21"/>
      <c r="I297" s="21"/>
      <c r="J297" s="21"/>
      <c r="K297" s="21"/>
      <c r="L297" s="21"/>
      <c r="M297" s="21"/>
    </row>
    <row r="298" spans="1:13">
      <c r="A298">
        <v>334</v>
      </c>
      <c r="B298" s="21" t="s">
        <v>2271</v>
      </c>
      <c r="C298" s="21" t="s">
        <v>2272</v>
      </c>
      <c r="D298" s="21">
        <v>82713.350102819997</v>
      </c>
      <c r="E298" s="21"/>
      <c r="F298" s="21"/>
      <c r="G298" s="21"/>
      <c r="H298" s="21"/>
      <c r="I298" s="21"/>
      <c r="J298" s="21"/>
      <c r="K298" s="21"/>
      <c r="L298" s="21"/>
      <c r="M298" s="21"/>
    </row>
    <row r="299" spans="1:13">
      <c r="A299">
        <v>336</v>
      </c>
      <c r="B299" s="21" t="s">
        <v>2273</v>
      </c>
      <c r="C299" s="21" t="s">
        <v>2274</v>
      </c>
      <c r="D299" s="21">
        <v>0</v>
      </c>
      <c r="E299" s="21"/>
      <c r="F299" s="21"/>
      <c r="G299" s="21"/>
      <c r="H299" s="21"/>
      <c r="I299" s="21"/>
      <c r="J299" s="21"/>
      <c r="K299" s="21"/>
      <c r="L299" s="21"/>
      <c r="M299" s="21"/>
    </row>
    <row r="300" spans="1:13">
      <c r="A300">
        <v>337</v>
      </c>
      <c r="B300" s="21" t="s">
        <v>2275</v>
      </c>
      <c r="C300" s="21" t="s">
        <v>2276</v>
      </c>
      <c r="D300" s="21">
        <v>0</v>
      </c>
      <c r="E300" s="21"/>
      <c r="F300" s="21"/>
      <c r="G300" s="21"/>
      <c r="H300" s="21"/>
      <c r="I300" s="21"/>
      <c r="J300" s="21"/>
      <c r="K300" s="21"/>
      <c r="L300" s="21"/>
      <c r="M300" s="21"/>
    </row>
    <row r="301" spans="1:13">
      <c r="A301">
        <v>338</v>
      </c>
      <c r="B301" s="21" t="s">
        <v>2277</v>
      </c>
      <c r="C301" s="21" t="s">
        <v>2278</v>
      </c>
      <c r="D301" s="21">
        <v>0</v>
      </c>
      <c r="E301" s="21"/>
      <c r="F301" s="21"/>
      <c r="G301" s="21"/>
      <c r="H301" s="21"/>
      <c r="I301" s="21"/>
      <c r="J301" s="21"/>
      <c r="K301" s="21"/>
      <c r="L301" s="21"/>
      <c r="M301" s="21"/>
    </row>
    <row r="302" spans="1:13">
      <c r="A302">
        <v>339</v>
      </c>
      <c r="B302" s="21" t="s">
        <v>2279</v>
      </c>
      <c r="C302" s="21" t="s">
        <v>2280</v>
      </c>
      <c r="D302" s="21">
        <v>54136.669813089997</v>
      </c>
      <c r="E302" s="21"/>
      <c r="F302" s="21"/>
      <c r="G302" s="21"/>
      <c r="H302" s="21"/>
      <c r="I302" s="21"/>
      <c r="J302" s="21"/>
      <c r="K302" s="21"/>
      <c r="L302" s="21"/>
      <c r="M302" s="21"/>
    </row>
    <row r="303" spans="1:13">
      <c r="A303">
        <v>340</v>
      </c>
      <c r="B303" s="21" t="s">
        <v>2281</v>
      </c>
      <c r="C303" s="21" t="s">
        <v>2282</v>
      </c>
      <c r="D303" s="21">
        <v>12178.387224190001</v>
      </c>
      <c r="E303" s="21"/>
      <c r="F303" s="21"/>
      <c r="G303" s="21"/>
      <c r="H303" s="21"/>
      <c r="I303" s="21"/>
      <c r="J303" s="21"/>
      <c r="K303" s="21"/>
      <c r="L303" s="21"/>
      <c r="M303" s="21"/>
    </row>
    <row r="304" spans="1:13">
      <c r="A304">
        <v>341</v>
      </c>
      <c r="B304" s="21" t="s">
        <v>2283</v>
      </c>
      <c r="C304" s="21" t="s">
        <v>2284</v>
      </c>
      <c r="D304" s="21">
        <v>147653.27629606001</v>
      </c>
      <c r="E304" s="21"/>
      <c r="F304" s="21"/>
      <c r="G304" s="21"/>
      <c r="H304" s="21"/>
      <c r="I304" s="21"/>
      <c r="J304" s="21"/>
      <c r="K304" s="21"/>
      <c r="L304" s="21"/>
      <c r="M304" s="21"/>
    </row>
    <row r="305" spans="1:13">
      <c r="A305">
        <v>343</v>
      </c>
      <c r="B305" s="21" t="s">
        <v>2285</v>
      </c>
      <c r="C305" s="21" t="s">
        <v>2286</v>
      </c>
      <c r="D305" s="21">
        <v>0</v>
      </c>
      <c r="E305" s="21"/>
      <c r="F305" s="21"/>
      <c r="G305" s="21"/>
      <c r="H305" s="21"/>
      <c r="I305" s="21"/>
      <c r="J305" s="21"/>
      <c r="K305" s="21"/>
      <c r="L305" s="21"/>
      <c r="M305" s="21"/>
    </row>
    <row r="306" spans="1:13">
      <c r="A306">
        <v>344</v>
      </c>
      <c r="B306" s="21" t="s">
        <v>2287</v>
      </c>
      <c r="C306" s="21" t="s">
        <v>2950</v>
      </c>
      <c r="D306" s="21">
        <v>0</v>
      </c>
      <c r="E306" s="21"/>
      <c r="F306" s="21"/>
      <c r="G306" s="21"/>
      <c r="H306" s="21"/>
      <c r="I306" s="21"/>
      <c r="J306" s="21"/>
      <c r="K306" s="21"/>
      <c r="L306" s="21"/>
      <c r="M306" s="21"/>
    </row>
    <row r="307" spans="1:13">
      <c r="A307">
        <v>345</v>
      </c>
      <c r="B307" s="21" t="s">
        <v>2288</v>
      </c>
      <c r="C307" s="21" t="s">
        <v>2289</v>
      </c>
      <c r="D307" s="21">
        <v>46350.040864549999</v>
      </c>
      <c r="E307" s="21"/>
      <c r="F307" s="21"/>
      <c r="G307" s="21"/>
      <c r="H307" s="21"/>
      <c r="I307" s="21"/>
      <c r="J307" s="21"/>
      <c r="K307" s="21"/>
      <c r="L307" s="21"/>
      <c r="M307" s="21"/>
    </row>
    <row r="308" spans="1:13">
      <c r="A308">
        <v>346</v>
      </c>
      <c r="B308" s="21" t="s">
        <v>2290</v>
      </c>
      <c r="C308" s="21" t="s">
        <v>2226</v>
      </c>
      <c r="D308" s="21">
        <v>0</v>
      </c>
      <c r="E308" s="21"/>
      <c r="F308" s="21"/>
      <c r="G308" s="21"/>
      <c r="H308" s="21"/>
      <c r="I308" s="21"/>
      <c r="J308" s="21"/>
      <c r="K308" s="21"/>
      <c r="L308" s="21"/>
      <c r="M308" s="21"/>
    </row>
    <row r="309" spans="1:13">
      <c r="A309">
        <v>347</v>
      </c>
      <c r="B309" s="21" t="s">
        <v>2291</v>
      </c>
      <c r="C309" s="21" t="s">
        <v>2913</v>
      </c>
      <c r="D309" s="21">
        <v>0</v>
      </c>
      <c r="E309" s="21"/>
      <c r="F309" s="21"/>
      <c r="G309" s="21"/>
      <c r="H309" s="21"/>
      <c r="I309" s="21"/>
      <c r="J309" s="21"/>
      <c r="K309" s="21"/>
      <c r="L309" s="21"/>
      <c r="M309" s="21"/>
    </row>
    <row r="310" spans="1:13">
      <c r="A310">
        <v>348</v>
      </c>
      <c r="B310" s="21" t="s">
        <v>2292</v>
      </c>
      <c r="C310" s="21" t="s">
        <v>2010</v>
      </c>
      <c r="D310" s="21">
        <v>77315.959135450001</v>
      </c>
      <c r="E310" s="21"/>
      <c r="F310" s="21"/>
      <c r="G310" s="21"/>
      <c r="H310" s="21"/>
      <c r="I310" s="21"/>
      <c r="J310" s="21"/>
      <c r="K310" s="21"/>
      <c r="L310" s="21"/>
      <c r="M310" s="21"/>
    </row>
    <row r="311" spans="1:13">
      <c r="A311">
        <v>349</v>
      </c>
      <c r="B311" s="21" t="s">
        <v>2293</v>
      </c>
      <c r="C311" s="21" t="s">
        <v>2018</v>
      </c>
      <c r="D311" s="21">
        <v>0</v>
      </c>
      <c r="E311" s="21"/>
      <c r="F311" s="21"/>
      <c r="G311" s="21"/>
      <c r="H311" s="21"/>
      <c r="I311" s="21"/>
      <c r="J311" s="21"/>
      <c r="K311" s="21"/>
      <c r="L311" s="21"/>
      <c r="M311" s="21"/>
    </row>
    <row r="312" spans="1:13">
      <c r="A312">
        <v>351</v>
      </c>
      <c r="B312" s="21" t="s">
        <v>2294</v>
      </c>
      <c r="C312" s="21" t="s">
        <v>1949</v>
      </c>
      <c r="D312" s="21">
        <v>55580.582728139998</v>
      </c>
      <c r="E312" s="21"/>
      <c r="F312" s="21"/>
      <c r="G312" s="21"/>
      <c r="H312" s="21"/>
      <c r="I312" s="21"/>
      <c r="J312" s="21"/>
      <c r="K312" s="21"/>
      <c r="L312" s="21"/>
      <c r="M312" s="21"/>
    </row>
    <row r="313" spans="1:13">
      <c r="A313">
        <v>352</v>
      </c>
      <c r="B313" s="21" t="s">
        <v>2295</v>
      </c>
      <c r="C313" s="21" t="s">
        <v>2296</v>
      </c>
      <c r="D313" s="21">
        <v>23566.098320789999</v>
      </c>
      <c r="E313" s="21"/>
      <c r="F313" s="21"/>
      <c r="G313" s="21"/>
      <c r="H313" s="21"/>
      <c r="I313" s="21"/>
      <c r="J313" s="21"/>
      <c r="K313" s="21"/>
      <c r="L313" s="21"/>
      <c r="M313" s="21"/>
    </row>
    <row r="314" spans="1:13">
      <c r="A314">
        <v>353</v>
      </c>
      <c r="B314" s="21" t="s">
        <v>2297</v>
      </c>
      <c r="C314" s="21" t="s">
        <v>2298</v>
      </c>
      <c r="D314" s="21">
        <v>0</v>
      </c>
      <c r="E314" s="21"/>
      <c r="F314" s="21"/>
      <c r="G314" s="21"/>
      <c r="H314" s="21"/>
      <c r="I314" s="21"/>
      <c r="J314" s="21"/>
      <c r="K314" s="21"/>
      <c r="L314" s="21"/>
      <c r="M314" s="21"/>
    </row>
    <row r="315" spans="1:13">
      <c r="A315">
        <v>354</v>
      </c>
      <c r="B315" s="21" t="s">
        <v>2299</v>
      </c>
      <c r="C315" s="21" t="s">
        <v>2300</v>
      </c>
      <c r="D315" s="21">
        <v>0</v>
      </c>
      <c r="E315" s="21"/>
      <c r="F315" s="21"/>
      <c r="G315" s="21"/>
      <c r="H315" s="21"/>
      <c r="I315" s="21"/>
      <c r="J315" s="21"/>
      <c r="K315" s="21"/>
      <c r="L315" s="21"/>
      <c r="M315" s="21"/>
    </row>
    <row r="316" spans="1:13">
      <c r="A316">
        <v>355</v>
      </c>
      <c r="B316" s="21" t="s">
        <v>2301</v>
      </c>
      <c r="C316" s="21" t="s">
        <v>2302</v>
      </c>
      <c r="D316" s="21">
        <v>54239.841904640001</v>
      </c>
      <c r="E316" s="21"/>
      <c r="F316" s="21"/>
      <c r="G316" s="21"/>
      <c r="H316" s="21"/>
      <c r="I316" s="21"/>
      <c r="J316" s="21"/>
      <c r="K316" s="21"/>
      <c r="L316" s="21"/>
      <c r="M316" s="21"/>
    </row>
    <row r="317" spans="1:13">
      <c r="A317">
        <v>356</v>
      </c>
      <c r="B317" s="21" t="s">
        <v>2303</v>
      </c>
      <c r="C317" s="21" t="s">
        <v>2274</v>
      </c>
      <c r="D317" s="21">
        <v>37678.254937400001</v>
      </c>
      <c r="E317" s="21"/>
      <c r="F317" s="21"/>
      <c r="G317" s="21"/>
      <c r="H317" s="21"/>
      <c r="I317" s="21"/>
      <c r="J317" s="21"/>
      <c r="K317" s="21"/>
      <c r="L317" s="21"/>
      <c r="M317" s="21"/>
    </row>
    <row r="318" spans="1:13">
      <c r="A318">
        <v>357</v>
      </c>
      <c r="B318" s="21" t="s">
        <v>2304</v>
      </c>
      <c r="C318" s="21" t="s">
        <v>2305</v>
      </c>
      <c r="D318" s="21">
        <v>90474.222109030001</v>
      </c>
      <c r="E318" s="21"/>
      <c r="F318" s="21"/>
      <c r="G318" s="21"/>
      <c r="H318" s="21"/>
      <c r="I318" s="21"/>
      <c r="J318" s="21"/>
      <c r="K318" s="21"/>
      <c r="L318" s="21"/>
      <c r="M318" s="21"/>
    </row>
    <row r="319" spans="1:13">
      <c r="A319">
        <v>358</v>
      </c>
      <c r="B319" s="21" t="s">
        <v>2306</v>
      </c>
      <c r="C319" s="21" t="s">
        <v>2278</v>
      </c>
      <c r="D319" s="21">
        <v>0</v>
      </c>
      <c r="E319" s="21"/>
      <c r="F319" s="21"/>
      <c r="G319" s="21"/>
      <c r="H319" s="21"/>
      <c r="I319" s="21"/>
      <c r="J319" s="21"/>
      <c r="K319" s="21"/>
      <c r="L319" s="21"/>
      <c r="M319" s="21"/>
    </row>
    <row r="320" spans="1:13">
      <c r="A320">
        <v>360</v>
      </c>
      <c r="B320" s="21" t="s">
        <v>2307</v>
      </c>
      <c r="C320" s="21" t="s">
        <v>1987</v>
      </c>
      <c r="D320" s="21">
        <v>0</v>
      </c>
      <c r="E320" s="21"/>
      <c r="F320" s="21"/>
      <c r="G320" s="21"/>
      <c r="H320" s="21"/>
      <c r="I320" s="21"/>
      <c r="J320" s="21"/>
      <c r="K320" s="21"/>
      <c r="L320" s="21"/>
      <c r="M320" s="21"/>
    </row>
    <row r="321" spans="1:13">
      <c r="A321">
        <v>361</v>
      </c>
      <c r="B321" s="21" t="s">
        <v>2308</v>
      </c>
      <c r="C321" s="21" t="s">
        <v>2102</v>
      </c>
      <c r="D321" s="21">
        <v>33836.475528640003</v>
      </c>
      <c r="E321" s="21"/>
      <c r="F321" s="21"/>
      <c r="G321" s="21"/>
      <c r="H321" s="21"/>
      <c r="I321" s="21"/>
      <c r="J321" s="21"/>
      <c r="K321" s="21"/>
      <c r="L321" s="21"/>
      <c r="M321" s="21"/>
    </row>
    <row r="322" spans="1:13">
      <c r="A322">
        <v>362</v>
      </c>
      <c r="B322" s="21" t="s">
        <v>2309</v>
      </c>
      <c r="C322" s="21" t="s">
        <v>2310</v>
      </c>
      <c r="D322" s="21">
        <v>0</v>
      </c>
      <c r="E322" s="21"/>
      <c r="F322" s="21"/>
      <c r="G322" s="21"/>
      <c r="H322" s="21"/>
      <c r="I322" s="21"/>
      <c r="J322" s="21"/>
      <c r="K322" s="21"/>
      <c r="L322" s="21"/>
      <c r="M322" s="21"/>
    </row>
    <row r="323" spans="1:13">
      <c r="A323">
        <v>363</v>
      </c>
      <c r="B323" s="21" t="s">
        <v>2311</v>
      </c>
      <c r="C323" s="21" t="s">
        <v>2312</v>
      </c>
      <c r="D323" s="21">
        <v>48567.417630770004</v>
      </c>
      <c r="E323" s="21"/>
      <c r="F323" s="21"/>
      <c r="G323" s="21"/>
      <c r="H323" s="21"/>
      <c r="I323" s="21"/>
      <c r="J323" s="21"/>
      <c r="K323" s="21"/>
      <c r="L323" s="21"/>
      <c r="M323" s="21"/>
    </row>
    <row r="324" spans="1:13">
      <c r="A324">
        <v>364</v>
      </c>
      <c r="B324" s="21" t="s">
        <v>2313</v>
      </c>
      <c r="C324" s="21" t="s">
        <v>2314</v>
      </c>
      <c r="D324" s="21">
        <v>69555.14260942</v>
      </c>
      <c r="E324" s="21"/>
      <c r="F324" s="21"/>
      <c r="G324" s="21"/>
      <c r="H324" s="21"/>
      <c r="I324" s="21"/>
      <c r="J324" s="21"/>
      <c r="K324" s="21"/>
      <c r="L324" s="21"/>
      <c r="M324" s="21"/>
    </row>
    <row r="325" spans="1:13">
      <c r="A325">
        <v>365</v>
      </c>
      <c r="B325" s="21" t="s">
        <v>2315</v>
      </c>
      <c r="C325" s="21" t="s">
        <v>2316</v>
      </c>
      <c r="D325" s="21">
        <v>0</v>
      </c>
      <c r="E325" s="21"/>
      <c r="F325" s="21"/>
      <c r="G325" s="21"/>
      <c r="H325" s="21"/>
      <c r="I325" s="21"/>
      <c r="J325" s="21"/>
      <c r="K325" s="21"/>
      <c r="L325" s="21"/>
      <c r="M325" s="21"/>
    </row>
    <row r="326" spans="1:13">
      <c r="A326">
        <v>366</v>
      </c>
      <c r="B326" s="21" t="s">
        <v>2317</v>
      </c>
      <c r="C326" s="21" t="s">
        <v>2318</v>
      </c>
      <c r="D326" s="21">
        <v>29367.344902550001</v>
      </c>
      <c r="E326" s="21"/>
      <c r="F326" s="21"/>
      <c r="G326" s="21"/>
      <c r="H326" s="21"/>
      <c r="I326" s="21"/>
      <c r="J326" s="21"/>
      <c r="K326" s="21"/>
      <c r="L326" s="21"/>
      <c r="M326" s="21"/>
    </row>
    <row r="327" spans="1:13">
      <c r="A327">
        <v>367</v>
      </c>
      <c r="B327" s="21" t="s">
        <v>2319</v>
      </c>
      <c r="C327" s="21" t="s">
        <v>2320</v>
      </c>
      <c r="D327" s="21">
        <v>0</v>
      </c>
      <c r="E327" s="21"/>
      <c r="F327" s="21"/>
      <c r="G327" s="21"/>
      <c r="H327" s="21"/>
      <c r="I327" s="21"/>
      <c r="J327" s="21"/>
      <c r="K327" s="21"/>
      <c r="L327" s="21"/>
      <c r="M327" s="21"/>
    </row>
    <row r="328" spans="1:13">
      <c r="A328">
        <v>368</v>
      </c>
      <c r="B328" s="21" t="s">
        <v>2321</v>
      </c>
      <c r="C328" s="21" t="s">
        <v>2322</v>
      </c>
      <c r="D328" s="21">
        <v>40050.285995290003</v>
      </c>
      <c r="E328" s="21"/>
      <c r="F328" s="21"/>
      <c r="G328" s="21"/>
      <c r="H328" s="21"/>
      <c r="I328" s="21"/>
      <c r="J328" s="21"/>
      <c r="K328" s="21"/>
      <c r="L328" s="21"/>
      <c r="M328" s="21"/>
    </row>
    <row r="329" spans="1:13">
      <c r="A329">
        <v>370</v>
      </c>
      <c r="B329" s="21" t="s">
        <v>2323</v>
      </c>
      <c r="C329" s="21" t="s">
        <v>2324</v>
      </c>
      <c r="D329" s="21">
        <v>0</v>
      </c>
      <c r="E329" s="21"/>
      <c r="F329" s="21"/>
      <c r="G329" s="21"/>
      <c r="H329" s="21"/>
      <c r="I329" s="21"/>
      <c r="J329" s="21"/>
      <c r="K329" s="21"/>
      <c r="L329" s="21"/>
      <c r="M329" s="21"/>
    </row>
    <row r="330" spans="1:13">
      <c r="A330">
        <v>371</v>
      </c>
      <c r="B330" s="21" t="s">
        <v>2325</v>
      </c>
      <c r="C330" s="21" t="s">
        <v>2326</v>
      </c>
      <c r="D330" s="21">
        <v>0</v>
      </c>
      <c r="E330" s="21"/>
      <c r="F330" s="21"/>
      <c r="G330" s="21"/>
      <c r="H330" s="21"/>
      <c r="I330" s="21"/>
      <c r="J330" s="21"/>
      <c r="K330" s="21"/>
      <c r="L330" s="21"/>
      <c r="M330" s="21"/>
    </row>
    <row r="331" spans="1:13">
      <c r="A331">
        <v>372</v>
      </c>
      <c r="B331" s="21" t="s">
        <v>2327</v>
      </c>
      <c r="C331" s="21" t="s">
        <v>2328</v>
      </c>
      <c r="D331" s="21">
        <v>0</v>
      </c>
      <c r="E331" s="21"/>
      <c r="F331" s="21"/>
      <c r="G331" s="21"/>
      <c r="H331" s="21"/>
      <c r="I331" s="21"/>
      <c r="J331" s="21"/>
      <c r="K331" s="21"/>
      <c r="L331" s="21"/>
      <c r="M331" s="21"/>
    </row>
    <row r="332" spans="1:13">
      <c r="A332">
        <v>373</v>
      </c>
      <c r="B332" s="21" t="s">
        <v>2329</v>
      </c>
      <c r="C332" s="21" t="s">
        <v>2330</v>
      </c>
      <c r="D332" s="21">
        <v>0</v>
      </c>
      <c r="E332" s="21"/>
      <c r="F332" s="21"/>
      <c r="G332" s="21"/>
      <c r="H332" s="21"/>
      <c r="I332" s="21"/>
      <c r="J332" s="21"/>
      <c r="K332" s="21"/>
      <c r="L332" s="21"/>
      <c r="M332" s="21"/>
    </row>
    <row r="333" spans="1:13">
      <c r="A333">
        <v>374</v>
      </c>
      <c r="B333" s="21" t="s">
        <v>2331</v>
      </c>
      <c r="C333" s="21" t="s">
        <v>411</v>
      </c>
      <c r="D333" s="21">
        <v>165186.01130223999</v>
      </c>
      <c r="E333" s="21"/>
      <c r="F333" s="21"/>
      <c r="G333" s="21"/>
      <c r="H333" s="21"/>
      <c r="I333" s="21"/>
      <c r="J333" s="21"/>
      <c r="K333" s="21"/>
      <c r="L333" s="21"/>
      <c r="M333" s="21"/>
    </row>
    <row r="334" spans="1:13">
      <c r="A334">
        <v>375</v>
      </c>
      <c r="B334" s="21" t="s">
        <v>2332</v>
      </c>
      <c r="C334" s="21" t="s">
        <v>2333</v>
      </c>
      <c r="D334" s="21">
        <v>42559.892194</v>
      </c>
      <c r="E334" s="21"/>
      <c r="F334" s="21"/>
      <c r="G334" s="21"/>
      <c r="H334" s="21"/>
      <c r="I334" s="21"/>
      <c r="J334" s="21"/>
      <c r="K334" s="21"/>
      <c r="L334" s="21"/>
      <c r="M334" s="21"/>
    </row>
    <row r="335" spans="1:13">
      <c r="A335">
        <v>376</v>
      </c>
      <c r="B335" s="21" t="s">
        <v>2334</v>
      </c>
      <c r="C335" s="21" t="s">
        <v>2335</v>
      </c>
      <c r="D335" s="21">
        <v>41434.014593549997</v>
      </c>
      <c r="E335" s="21"/>
      <c r="F335" s="21"/>
      <c r="G335" s="21"/>
      <c r="H335" s="21"/>
      <c r="I335" s="21"/>
      <c r="J335" s="21"/>
      <c r="K335" s="21"/>
      <c r="L335" s="21"/>
      <c r="M335" s="21"/>
    </row>
    <row r="336" spans="1:13">
      <c r="A336">
        <v>377</v>
      </c>
      <c r="B336" s="21" t="s">
        <v>2336</v>
      </c>
      <c r="C336" s="21" t="s">
        <v>2337</v>
      </c>
      <c r="D336" s="21">
        <v>27614.081910199999</v>
      </c>
      <c r="E336" s="21"/>
      <c r="F336" s="21"/>
      <c r="G336" s="21"/>
      <c r="H336" s="21"/>
      <c r="I336" s="21"/>
      <c r="J336" s="21"/>
      <c r="K336" s="21"/>
      <c r="L336" s="21"/>
      <c r="M336" s="21"/>
    </row>
    <row r="337" spans="1:13">
      <c r="A337">
        <v>379</v>
      </c>
      <c r="B337" s="21" t="s">
        <v>2338</v>
      </c>
      <c r="C337" s="21" t="s">
        <v>2034</v>
      </c>
      <c r="D337" s="21">
        <v>100658.66666667</v>
      </c>
      <c r="E337" s="21"/>
      <c r="F337" s="21"/>
      <c r="G337" s="21"/>
      <c r="H337" s="21"/>
      <c r="I337" s="21"/>
      <c r="J337" s="21"/>
      <c r="K337" s="21"/>
      <c r="L337" s="21"/>
      <c r="M337" s="21"/>
    </row>
    <row r="338" spans="1:13">
      <c r="A338">
        <v>380</v>
      </c>
      <c r="B338" s="21" t="s">
        <v>2339</v>
      </c>
      <c r="C338" s="21" t="s">
        <v>2038</v>
      </c>
      <c r="D338" s="21">
        <v>0</v>
      </c>
      <c r="E338" s="21"/>
      <c r="F338" s="21"/>
      <c r="G338" s="21"/>
      <c r="H338" s="21"/>
      <c r="I338" s="21"/>
      <c r="J338" s="21"/>
      <c r="K338" s="21"/>
      <c r="L338" s="21"/>
      <c r="M338" s="21"/>
    </row>
    <row r="339" spans="1:13">
      <c r="A339">
        <v>381</v>
      </c>
      <c r="B339" s="21" t="s">
        <v>2340</v>
      </c>
      <c r="C339" s="21" t="s">
        <v>2341</v>
      </c>
      <c r="D339" s="21">
        <v>0</v>
      </c>
      <c r="E339" s="21"/>
      <c r="F339" s="21"/>
      <c r="G339" s="21"/>
      <c r="H339" s="21"/>
      <c r="I339" s="21"/>
      <c r="J339" s="21"/>
      <c r="K339" s="21"/>
      <c r="L339" s="21"/>
      <c r="M339" s="21"/>
    </row>
    <row r="340" spans="1:13">
      <c r="A340">
        <v>382</v>
      </c>
      <c r="B340" s="21" t="s">
        <v>2342</v>
      </c>
      <c r="C340" s="21" t="s">
        <v>2043</v>
      </c>
      <c r="D340" s="21">
        <v>0</v>
      </c>
      <c r="E340" s="21"/>
      <c r="F340" s="21"/>
      <c r="G340" s="21"/>
      <c r="H340" s="21"/>
      <c r="I340" s="21"/>
      <c r="J340" s="21"/>
      <c r="K340" s="21"/>
      <c r="L340" s="21"/>
      <c r="M340" s="21"/>
    </row>
    <row r="341" spans="1:13">
      <c r="A341">
        <v>384</v>
      </c>
      <c r="B341" s="21" t="s">
        <v>2343</v>
      </c>
      <c r="C341" s="21" t="s">
        <v>2226</v>
      </c>
      <c r="D341" s="21">
        <v>0</v>
      </c>
      <c r="E341" s="21"/>
      <c r="F341" s="21"/>
      <c r="G341" s="21"/>
      <c r="H341" s="21"/>
      <c r="I341" s="21"/>
      <c r="J341" s="21"/>
      <c r="K341" s="21"/>
      <c r="L341" s="21"/>
      <c r="M341" s="21"/>
    </row>
    <row r="342" spans="1:13">
      <c r="A342">
        <v>385</v>
      </c>
      <c r="B342" s="21" t="s">
        <v>2344</v>
      </c>
      <c r="C342" s="14" t="s">
        <v>2957</v>
      </c>
      <c r="D342" s="21">
        <v>0</v>
      </c>
      <c r="E342" s="21"/>
      <c r="F342" s="21"/>
      <c r="G342" s="21"/>
      <c r="H342" s="21"/>
      <c r="I342" s="21"/>
      <c r="J342" s="21"/>
      <c r="K342" s="21"/>
      <c r="L342" s="21"/>
      <c r="M342" s="21"/>
    </row>
    <row r="343" spans="1:13">
      <c r="A343">
        <v>386</v>
      </c>
      <c r="B343" s="21" t="s">
        <v>2345</v>
      </c>
      <c r="C343" s="14" t="s">
        <v>2966</v>
      </c>
      <c r="D343" s="21">
        <v>13837.11954602</v>
      </c>
      <c r="E343" s="21"/>
      <c r="F343" s="21"/>
      <c r="G343" s="21"/>
      <c r="H343" s="21"/>
      <c r="I343" s="21"/>
      <c r="J343" s="21"/>
      <c r="K343" s="21"/>
      <c r="L343" s="21"/>
      <c r="M343" s="21"/>
    </row>
    <row r="344" spans="1:13">
      <c r="A344">
        <v>387</v>
      </c>
      <c r="B344" s="21" t="s">
        <v>2346</v>
      </c>
      <c r="C344" s="14" t="s">
        <v>2967</v>
      </c>
      <c r="D344" s="21">
        <v>104302.66013072</v>
      </c>
      <c r="E344" s="21"/>
      <c r="F344" s="21"/>
      <c r="G344" s="21"/>
      <c r="H344" s="21"/>
      <c r="I344" s="21"/>
      <c r="J344" s="21"/>
      <c r="K344" s="21"/>
      <c r="L344" s="21"/>
      <c r="M344" s="21"/>
    </row>
    <row r="345" spans="1:13">
      <c r="A345">
        <v>388</v>
      </c>
      <c r="B345" s="21" t="s">
        <v>2347</v>
      </c>
      <c r="C345" s="14" t="s">
        <v>2968</v>
      </c>
      <c r="D345" s="21">
        <v>0</v>
      </c>
      <c r="E345" s="21"/>
      <c r="F345" s="21"/>
      <c r="G345" s="21"/>
      <c r="H345" s="21"/>
      <c r="I345" s="21"/>
      <c r="J345" s="21"/>
      <c r="K345" s="21"/>
      <c r="L345" s="21"/>
      <c r="M345" s="21"/>
    </row>
    <row r="346" spans="1:13">
      <c r="A346">
        <v>389</v>
      </c>
      <c r="B346" s="21" t="s">
        <v>2348</v>
      </c>
      <c r="C346" s="14" t="s">
        <v>2465</v>
      </c>
      <c r="D346" s="21">
        <v>11602.553656599999</v>
      </c>
      <c r="E346" s="21"/>
      <c r="F346" s="21"/>
      <c r="G346" s="21"/>
      <c r="H346" s="21"/>
      <c r="I346" s="21"/>
      <c r="J346" s="21"/>
      <c r="K346" s="21"/>
      <c r="L346" s="21"/>
      <c r="M346" s="21"/>
    </row>
    <row r="347" spans="1:13">
      <c r="A347">
        <v>390</v>
      </c>
      <c r="B347" s="21" t="s">
        <v>2349</v>
      </c>
      <c r="C347" s="14" t="s">
        <v>2969</v>
      </c>
      <c r="D347" s="21">
        <v>0</v>
      </c>
      <c r="E347" s="21"/>
      <c r="F347" s="21"/>
      <c r="G347" s="21"/>
      <c r="H347" s="21"/>
      <c r="I347" s="21"/>
      <c r="J347" s="21"/>
      <c r="K347" s="21"/>
      <c r="L347" s="21"/>
      <c r="M347" s="21"/>
    </row>
    <row r="348" spans="1:13">
      <c r="A348">
        <v>392</v>
      </c>
      <c r="B348" s="21" t="s">
        <v>2350</v>
      </c>
      <c r="C348" s="21" t="s">
        <v>2351</v>
      </c>
      <c r="D348" s="21">
        <v>0</v>
      </c>
      <c r="E348" s="21"/>
      <c r="F348" s="21"/>
      <c r="G348" s="21"/>
      <c r="H348" s="21"/>
      <c r="I348" s="21"/>
      <c r="J348" s="21"/>
      <c r="K348" s="21"/>
      <c r="L348" s="21"/>
      <c r="M348" s="21"/>
    </row>
    <row r="349" spans="1:13">
      <c r="A349">
        <v>393</v>
      </c>
      <c r="B349" s="21" t="s">
        <v>2352</v>
      </c>
      <c r="C349" s="21" t="s">
        <v>2353</v>
      </c>
      <c r="D349" s="21">
        <v>0</v>
      </c>
      <c r="E349" s="21"/>
      <c r="F349" s="21"/>
      <c r="G349" s="21"/>
      <c r="H349" s="21"/>
      <c r="I349" s="21"/>
      <c r="J349" s="21"/>
      <c r="K349" s="21"/>
      <c r="L349" s="21"/>
      <c r="M349" s="21"/>
    </row>
    <row r="350" spans="1:13">
      <c r="A350">
        <v>394</v>
      </c>
      <c r="B350" s="21" t="s">
        <v>2354</v>
      </c>
      <c r="C350" s="21" t="s">
        <v>2028</v>
      </c>
      <c r="D350" s="21">
        <v>0</v>
      </c>
      <c r="E350" s="21"/>
      <c r="F350" s="21"/>
      <c r="G350" s="21"/>
      <c r="H350" s="21"/>
      <c r="I350" s="21"/>
      <c r="J350" s="21"/>
      <c r="K350" s="21"/>
      <c r="L350" s="21"/>
      <c r="M350" s="21"/>
    </row>
    <row r="351" spans="1:13">
      <c r="A351">
        <v>395</v>
      </c>
      <c r="B351" s="21" t="s">
        <v>2355</v>
      </c>
      <c r="C351" s="21" t="s">
        <v>1935</v>
      </c>
      <c r="D351" s="21">
        <v>39448.666666669997</v>
      </c>
      <c r="E351" s="21"/>
      <c r="F351" s="21"/>
      <c r="G351" s="21"/>
      <c r="H351" s="21"/>
      <c r="I351" s="21"/>
      <c r="J351" s="21"/>
      <c r="K351" s="21"/>
      <c r="L351" s="21"/>
      <c r="M351" s="21"/>
    </row>
    <row r="352" spans="1:13">
      <c r="A352">
        <v>396</v>
      </c>
      <c r="B352" s="21" t="s">
        <v>2356</v>
      </c>
      <c r="C352" s="21" t="s">
        <v>2357</v>
      </c>
      <c r="D352" s="21">
        <v>0</v>
      </c>
      <c r="E352" s="21"/>
      <c r="F352" s="21"/>
      <c r="G352" s="21"/>
      <c r="H352" s="21"/>
      <c r="I352" s="21"/>
      <c r="J352" s="21"/>
      <c r="K352" s="21"/>
      <c r="L352" s="21"/>
      <c r="M352" s="21"/>
    </row>
    <row r="353" spans="1:13">
      <c r="A353">
        <v>397</v>
      </c>
      <c r="B353" s="21" t="s">
        <v>2358</v>
      </c>
      <c r="C353" s="21" t="s">
        <v>2359</v>
      </c>
      <c r="D353" s="21">
        <v>0</v>
      </c>
      <c r="E353" s="21"/>
      <c r="F353" s="21"/>
      <c r="G353" s="21"/>
      <c r="H353" s="21"/>
      <c r="I353" s="21"/>
      <c r="J353" s="21"/>
      <c r="K353" s="21"/>
      <c r="L353" s="21"/>
      <c r="M353" s="21"/>
    </row>
    <row r="354" spans="1:13">
      <c r="A354">
        <v>398</v>
      </c>
      <c r="B354" s="21" t="s">
        <v>2360</v>
      </c>
      <c r="C354" s="21" t="s">
        <v>1943</v>
      </c>
      <c r="D354" s="21">
        <v>0</v>
      </c>
      <c r="E354" s="21"/>
      <c r="F354" s="21"/>
      <c r="G354" s="21"/>
      <c r="H354" s="21"/>
      <c r="I354" s="21"/>
      <c r="J354" s="21"/>
      <c r="K354" s="21"/>
      <c r="L354" s="21"/>
      <c r="M354" s="21"/>
    </row>
    <row r="355" spans="1:13">
      <c r="A355">
        <v>399</v>
      </c>
      <c r="B355" s="21" t="s">
        <v>2361</v>
      </c>
      <c r="C355" s="21" t="s">
        <v>2362</v>
      </c>
      <c r="D355" s="21">
        <v>0</v>
      </c>
      <c r="E355" s="21"/>
      <c r="F355" s="21"/>
      <c r="G355" s="21"/>
      <c r="H355" s="21"/>
      <c r="I355" s="21"/>
      <c r="J355" s="21"/>
      <c r="K355" s="21"/>
      <c r="L355" s="21"/>
      <c r="M355" s="21"/>
    </row>
    <row r="356" spans="1:13">
      <c r="A356">
        <v>401</v>
      </c>
      <c r="B356" s="21" t="s">
        <v>2363</v>
      </c>
      <c r="C356" s="21" t="s">
        <v>1832</v>
      </c>
      <c r="D356" s="21">
        <v>0</v>
      </c>
      <c r="E356" s="21"/>
      <c r="F356" s="21"/>
      <c r="G356" s="21"/>
      <c r="H356" s="21"/>
      <c r="I356" s="21"/>
      <c r="J356" s="21"/>
      <c r="K356" s="21"/>
      <c r="L356" s="21"/>
      <c r="M356" s="21"/>
    </row>
    <row r="357" spans="1:13">
      <c r="A357">
        <v>402</v>
      </c>
      <c r="B357" s="21" t="s">
        <v>2364</v>
      </c>
      <c r="C357" s="21" t="s">
        <v>2365</v>
      </c>
      <c r="D357" s="21">
        <v>0</v>
      </c>
      <c r="E357" s="21"/>
      <c r="F357" s="21"/>
      <c r="G357" s="21"/>
      <c r="H357" s="21"/>
      <c r="I357" s="21"/>
      <c r="J357" s="21"/>
      <c r="K357" s="21"/>
      <c r="L357" s="21"/>
      <c r="M357" s="21"/>
    </row>
    <row r="358" spans="1:13">
      <c r="A358">
        <v>403</v>
      </c>
      <c r="B358" s="21" t="s">
        <v>2366</v>
      </c>
      <c r="C358" s="21" t="s">
        <v>2367</v>
      </c>
      <c r="D358" s="21">
        <v>0</v>
      </c>
      <c r="E358" s="21"/>
      <c r="F358" s="21"/>
      <c r="G358" s="21"/>
      <c r="H358" s="21"/>
      <c r="I358" s="21"/>
      <c r="J358" s="21"/>
      <c r="K358" s="21"/>
      <c r="L358" s="21"/>
      <c r="M358" s="21"/>
    </row>
    <row r="359" spans="1:13">
      <c r="A359">
        <v>404</v>
      </c>
      <c r="B359" s="21" t="s">
        <v>2368</v>
      </c>
      <c r="C359" s="21" t="s">
        <v>2369</v>
      </c>
      <c r="D359" s="21">
        <v>40196.395426950003</v>
      </c>
      <c r="E359" s="21"/>
      <c r="F359" s="21"/>
      <c r="G359" s="21"/>
      <c r="H359" s="21"/>
      <c r="I359" s="21"/>
      <c r="J359" s="21"/>
      <c r="K359" s="21"/>
      <c r="L359" s="21"/>
      <c r="M359" s="21"/>
    </row>
    <row r="360" spans="1:13">
      <c r="A360">
        <v>405</v>
      </c>
      <c r="B360" s="21" t="s">
        <v>2370</v>
      </c>
      <c r="C360" s="21" t="s">
        <v>2371</v>
      </c>
      <c r="D360" s="21">
        <v>30235.390017540001</v>
      </c>
      <c r="E360" s="21"/>
      <c r="F360" s="21"/>
      <c r="G360" s="21"/>
      <c r="H360" s="21"/>
      <c r="I360" s="21"/>
      <c r="J360" s="21"/>
      <c r="K360" s="21"/>
      <c r="L360" s="21"/>
      <c r="M360" s="21"/>
    </row>
    <row r="361" spans="1:13">
      <c r="A361">
        <v>406</v>
      </c>
      <c r="B361" s="21" t="s">
        <v>2372</v>
      </c>
      <c r="C361" s="21" t="s">
        <v>2373</v>
      </c>
      <c r="D361" s="21">
        <v>47278.249143399997</v>
      </c>
      <c r="E361" s="21"/>
      <c r="F361" s="21"/>
      <c r="G361" s="21"/>
      <c r="H361" s="21"/>
      <c r="I361" s="21"/>
      <c r="J361" s="21"/>
      <c r="K361" s="21"/>
      <c r="L361" s="21"/>
      <c r="M361" s="21"/>
    </row>
    <row r="362" spans="1:13">
      <c r="A362">
        <v>407</v>
      </c>
      <c r="B362" s="21" t="s">
        <v>2374</v>
      </c>
      <c r="C362" s="21" t="s">
        <v>2375</v>
      </c>
      <c r="D362" s="21">
        <v>0</v>
      </c>
      <c r="E362" s="21"/>
      <c r="F362" s="21"/>
      <c r="G362" s="21"/>
      <c r="H362" s="21"/>
      <c r="I362" s="21"/>
      <c r="J362" s="21"/>
      <c r="K362" s="21"/>
      <c r="L362" s="21"/>
      <c r="M362" s="21"/>
    </row>
    <row r="363" spans="1:13">
      <c r="A363">
        <v>408</v>
      </c>
      <c r="B363" s="21" t="s">
        <v>2376</v>
      </c>
      <c r="C363" s="21" t="s">
        <v>2377</v>
      </c>
      <c r="D363" s="21">
        <v>0</v>
      </c>
      <c r="E363" s="21"/>
      <c r="F363" s="21"/>
      <c r="G363" s="21"/>
      <c r="H363" s="21"/>
      <c r="I363" s="21"/>
      <c r="J363" s="21"/>
      <c r="K363" s="21"/>
      <c r="L363" s="21"/>
      <c r="M363" s="21"/>
    </row>
    <row r="364" spans="1:13">
      <c r="A364">
        <v>409</v>
      </c>
      <c r="B364" s="21" t="s">
        <v>2378</v>
      </c>
      <c r="C364" s="21" t="s">
        <v>2379</v>
      </c>
      <c r="D364" s="21">
        <v>94659.632078780007</v>
      </c>
      <c r="E364" s="21"/>
      <c r="F364" s="21"/>
      <c r="G364" s="21"/>
      <c r="H364" s="21"/>
      <c r="I364" s="21"/>
      <c r="J364" s="21"/>
      <c r="K364" s="21"/>
      <c r="L364" s="21"/>
      <c r="M364" s="21"/>
    </row>
    <row r="365" spans="1:13">
      <c r="A365">
        <v>411</v>
      </c>
      <c r="B365" s="21" t="s">
        <v>2380</v>
      </c>
      <c r="C365" s="21" t="s">
        <v>2381</v>
      </c>
      <c r="D365" s="21">
        <v>20652.544736259999</v>
      </c>
      <c r="E365" s="21"/>
      <c r="F365" s="21"/>
      <c r="G365" s="21"/>
      <c r="H365" s="21"/>
      <c r="I365" s="21"/>
      <c r="J365" s="21"/>
      <c r="K365" s="21"/>
      <c r="L365" s="21"/>
      <c r="M365" s="21"/>
    </row>
    <row r="366" spans="1:13">
      <c r="A366">
        <v>412</v>
      </c>
      <c r="B366" s="21" t="s">
        <v>2382</v>
      </c>
      <c r="C366" s="21" t="s">
        <v>2383</v>
      </c>
      <c r="D366" s="21">
        <v>51162.962469819999</v>
      </c>
      <c r="E366" s="21"/>
      <c r="F366" s="21"/>
      <c r="G366" s="21"/>
      <c r="H366" s="21"/>
      <c r="I366" s="21"/>
      <c r="J366" s="21"/>
      <c r="K366" s="21"/>
      <c r="L366" s="21"/>
      <c r="M366" s="21"/>
    </row>
    <row r="367" spans="1:13">
      <c r="A367">
        <v>413</v>
      </c>
      <c r="B367" s="21" t="s">
        <v>2384</v>
      </c>
      <c r="C367" s="21" t="s">
        <v>2091</v>
      </c>
      <c r="D367" s="21">
        <v>0</v>
      </c>
      <c r="E367" s="21"/>
      <c r="F367" s="21"/>
      <c r="G367" s="21"/>
      <c r="H367" s="21"/>
      <c r="I367" s="21"/>
      <c r="J367" s="21"/>
      <c r="K367" s="21"/>
      <c r="L367" s="21"/>
      <c r="M367" s="21"/>
    </row>
    <row r="368" spans="1:13">
      <c r="A368">
        <v>414</v>
      </c>
      <c r="B368" s="21" t="s">
        <v>2385</v>
      </c>
      <c r="C368" s="21" t="s">
        <v>2194</v>
      </c>
      <c r="D368" s="21">
        <v>0</v>
      </c>
      <c r="E368" s="21"/>
      <c r="F368" s="21"/>
      <c r="G368" s="21"/>
      <c r="H368" s="21"/>
      <c r="I368" s="21"/>
      <c r="J368" s="21"/>
      <c r="K368" s="21"/>
      <c r="L368" s="21"/>
      <c r="M368" s="21"/>
    </row>
    <row r="369" spans="1:13">
      <c r="A369">
        <v>415</v>
      </c>
      <c r="B369" s="21" t="s">
        <v>2386</v>
      </c>
      <c r="C369" s="21" t="s">
        <v>2093</v>
      </c>
      <c r="D369" s="21">
        <v>50956.694856980001</v>
      </c>
      <c r="E369" s="21"/>
      <c r="F369" s="21"/>
      <c r="G369" s="21"/>
      <c r="H369" s="21"/>
      <c r="I369" s="21"/>
      <c r="J369" s="21"/>
      <c r="K369" s="21"/>
      <c r="L369" s="21"/>
      <c r="M369" s="21"/>
    </row>
    <row r="370" spans="1:13">
      <c r="A370">
        <v>416</v>
      </c>
      <c r="B370" s="21" t="s">
        <v>2387</v>
      </c>
      <c r="C370" s="21" t="s">
        <v>2095</v>
      </c>
      <c r="D370" s="21">
        <v>112183.79793694</v>
      </c>
      <c r="E370" s="21"/>
      <c r="F370" s="21"/>
      <c r="G370" s="21"/>
      <c r="H370" s="21"/>
      <c r="I370" s="21"/>
      <c r="J370" s="21"/>
      <c r="K370" s="21"/>
      <c r="L370" s="21"/>
      <c r="M370" s="21"/>
    </row>
    <row r="371" spans="1:13">
      <c r="A371">
        <v>417</v>
      </c>
      <c r="B371" s="21" t="s">
        <v>2388</v>
      </c>
      <c r="C371" s="21" t="s">
        <v>1995</v>
      </c>
      <c r="D371" s="21">
        <v>0</v>
      </c>
      <c r="E371" s="21"/>
      <c r="F371" s="21"/>
      <c r="G371" s="21"/>
      <c r="H371" s="21"/>
      <c r="I371" s="21"/>
      <c r="J371" s="21"/>
      <c r="K371" s="21"/>
      <c r="L371" s="21"/>
      <c r="M371" s="21"/>
    </row>
    <row r="372" spans="1:13">
      <c r="A372">
        <v>418</v>
      </c>
      <c r="B372" s="21" t="s">
        <v>2389</v>
      </c>
      <c r="C372" s="21" t="s">
        <v>2166</v>
      </c>
      <c r="D372" s="21">
        <v>0</v>
      </c>
      <c r="E372" s="21"/>
      <c r="F372" s="21"/>
      <c r="G372" s="21"/>
      <c r="H372" s="21"/>
      <c r="I372" s="21"/>
      <c r="J372" s="21"/>
      <c r="K372" s="21"/>
      <c r="L372" s="21"/>
      <c r="M372" s="21"/>
    </row>
    <row r="373" spans="1:13">
      <c r="A373">
        <v>420</v>
      </c>
      <c r="B373" s="21" t="s">
        <v>2390</v>
      </c>
      <c r="C373" s="21" t="s">
        <v>2579</v>
      </c>
      <c r="D373" s="21">
        <v>26565.5573047</v>
      </c>
      <c r="E373" s="21"/>
      <c r="F373" s="21"/>
      <c r="G373" s="21"/>
      <c r="H373" s="21"/>
      <c r="I373" s="21"/>
      <c r="J373" s="21"/>
      <c r="K373" s="21"/>
      <c r="L373" s="21"/>
      <c r="M373" s="21"/>
    </row>
    <row r="374" spans="1:13">
      <c r="A374">
        <v>421</v>
      </c>
      <c r="B374" s="21" t="s">
        <v>2391</v>
      </c>
      <c r="C374" s="21" t="s">
        <v>2392</v>
      </c>
      <c r="D374" s="21">
        <v>0</v>
      </c>
      <c r="E374" s="21"/>
      <c r="F374" s="21"/>
      <c r="G374" s="21"/>
      <c r="H374" s="21"/>
      <c r="I374" s="21"/>
      <c r="J374" s="21"/>
      <c r="K374" s="21"/>
      <c r="L374" s="21"/>
      <c r="M374" s="21"/>
    </row>
    <row r="375" spans="1:13">
      <c r="A375">
        <v>422</v>
      </c>
      <c r="B375" s="21" t="s">
        <v>2393</v>
      </c>
      <c r="C375" s="21" t="s">
        <v>2394</v>
      </c>
      <c r="D375" s="21">
        <v>65300.90727956</v>
      </c>
      <c r="E375" s="21"/>
      <c r="F375" s="21"/>
      <c r="G375" s="21"/>
      <c r="H375" s="21"/>
      <c r="I375" s="21"/>
      <c r="J375" s="21"/>
      <c r="K375" s="21"/>
      <c r="L375" s="21"/>
      <c r="M375" s="21"/>
    </row>
    <row r="376" spans="1:13">
      <c r="A376">
        <v>423</v>
      </c>
      <c r="B376" s="21" t="s">
        <v>2395</v>
      </c>
      <c r="C376" s="21" t="s">
        <v>2582</v>
      </c>
      <c r="D376" s="21">
        <v>0</v>
      </c>
      <c r="E376" s="21"/>
      <c r="F376" s="21"/>
      <c r="G376" s="21"/>
      <c r="H376" s="21"/>
      <c r="I376" s="21"/>
      <c r="J376" s="21"/>
      <c r="K376" s="21"/>
      <c r="L376" s="21"/>
      <c r="M376" s="21"/>
    </row>
    <row r="377" spans="1:13">
      <c r="A377">
        <v>424</v>
      </c>
      <c r="B377" s="21" t="s">
        <v>2396</v>
      </c>
      <c r="C377" s="21" t="s">
        <v>2585</v>
      </c>
      <c r="D377" s="21">
        <v>0</v>
      </c>
      <c r="E377" s="21"/>
      <c r="F377" s="21"/>
      <c r="G377" s="21"/>
      <c r="H377" s="21"/>
      <c r="I377" s="21"/>
      <c r="J377" s="21"/>
      <c r="K377" s="21"/>
      <c r="L377" s="21"/>
      <c r="M377" s="21"/>
    </row>
    <row r="378" spans="1:13">
      <c r="A378">
        <v>425</v>
      </c>
      <c r="B378" s="21" t="s">
        <v>2397</v>
      </c>
      <c r="C378" s="21" t="s">
        <v>2398</v>
      </c>
      <c r="D378" s="21">
        <v>0</v>
      </c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13">
      <c r="A379">
        <v>426</v>
      </c>
      <c r="B379" s="21" t="s">
        <v>2399</v>
      </c>
      <c r="C379" s="21" t="s">
        <v>2400</v>
      </c>
      <c r="D379" s="21">
        <v>39818.255254830001</v>
      </c>
      <c r="E379" s="21"/>
      <c r="F379" s="21"/>
      <c r="G379" s="21"/>
      <c r="H379" s="21"/>
      <c r="I379" s="21"/>
      <c r="J379" s="21"/>
      <c r="K379" s="21"/>
      <c r="L379" s="21"/>
      <c r="M379" s="21"/>
    </row>
    <row r="380" spans="1:13">
      <c r="A380">
        <v>427</v>
      </c>
      <c r="B380" s="21" t="s">
        <v>2401</v>
      </c>
      <c r="C380" s="21" t="s">
        <v>2402</v>
      </c>
      <c r="D380" s="21">
        <v>260533.25918301</v>
      </c>
      <c r="E380" s="21"/>
      <c r="F380" s="21"/>
      <c r="G380" s="21"/>
      <c r="H380" s="21"/>
      <c r="I380" s="21"/>
      <c r="J380" s="21"/>
      <c r="K380" s="21"/>
      <c r="L380" s="21"/>
      <c r="M380" s="21"/>
    </row>
    <row r="381" spans="1:13">
      <c r="A381">
        <v>428</v>
      </c>
      <c r="B381" s="21" t="s">
        <v>2403</v>
      </c>
      <c r="C381" s="21" t="s">
        <v>2404</v>
      </c>
      <c r="D381" s="21">
        <v>92038.354311239993</v>
      </c>
      <c r="E381" s="21"/>
      <c r="F381" s="21"/>
      <c r="G381" s="21"/>
      <c r="H381" s="21"/>
      <c r="I381" s="21"/>
      <c r="J381" s="21"/>
      <c r="K381" s="21"/>
      <c r="L381" s="21"/>
      <c r="M381" s="21"/>
    </row>
    <row r="382" spans="1:13">
      <c r="A382">
        <v>429</v>
      </c>
      <c r="B382" s="21" t="s">
        <v>2405</v>
      </c>
      <c r="C382" s="21" t="s">
        <v>2406</v>
      </c>
      <c r="D382" s="21">
        <v>0</v>
      </c>
      <c r="E382" s="21"/>
      <c r="F382" s="21"/>
      <c r="G382" s="21"/>
      <c r="H382" s="21"/>
      <c r="I382" s="21"/>
      <c r="J382" s="21"/>
      <c r="K382" s="21"/>
      <c r="L382" s="21"/>
      <c r="M382" s="21"/>
    </row>
    <row r="383" spans="1:13">
      <c r="A383">
        <v>430</v>
      </c>
      <c r="B383" s="21" t="s">
        <v>2407</v>
      </c>
      <c r="C383" s="21" t="s">
        <v>2408</v>
      </c>
      <c r="D383" s="21">
        <v>0</v>
      </c>
      <c r="E383" s="21"/>
      <c r="F383" s="21"/>
      <c r="G383" s="21"/>
      <c r="H383" s="21"/>
      <c r="I383" s="21"/>
      <c r="J383" s="21"/>
      <c r="K383" s="21"/>
      <c r="L383" s="21"/>
      <c r="M383" s="21"/>
    </row>
    <row r="384" spans="1:13">
      <c r="A384">
        <v>432</v>
      </c>
      <c r="B384" s="21" t="s">
        <v>2409</v>
      </c>
      <c r="C384" s="21" t="s">
        <v>2410</v>
      </c>
      <c r="D384" s="21">
        <v>0</v>
      </c>
      <c r="E384" s="21"/>
      <c r="F384" s="21"/>
      <c r="G384" s="21"/>
      <c r="H384" s="21"/>
      <c r="I384" s="21"/>
      <c r="J384" s="21"/>
      <c r="K384" s="21"/>
      <c r="L384" s="21"/>
      <c r="M384" s="21"/>
    </row>
    <row r="385" spans="1:13">
      <c r="A385">
        <v>433</v>
      </c>
      <c r="B385" s="21" t="s">
        <v>2411</v>
      </c>
      <c r="C385" s="21" t="s">
        <v>2326</v>
      </c>
      <c r="D385" s="21">
        <v>139376.66666667</v>
      </c>
      <c r="E385" s="21"/>
      <c r="F385" s="21"/>
      <c r="G385" s="21"/>
      <c r="H385" s="21"/>
      <c r="I385" s="21"/>
      <c r="J385" s="21"/>
      <c r="K385" s="21"/>
      <c r="L385" s="21"/>
      <c r="M385" s="21"/>
    </row>
    <row r="386" spans="1:13">
      <c r="A386">
        <v>434</v>
      </c>
      <c r="B386" s="21" t="s">
        <v>2412</v>
      </c>
      <c r="C386" s="21" t="s">
        <v>411</v>
      </c>
      <c r="D386" s="21">
        <v>0</v>
      </c>
      <c r="E386" s="21"/>
      <c r="F386" s="21"/>
      <c r="G386" s="21"/>
      <c r="H386" s="21"/>
      <c r="I386" s="21"/>
      <c r="J386" s="21"/>
      <c r="K386" s="21"/>
      <c r="L386" s="21"/>
      <c r="M386" s="21"/>
    </row>
    <row r="387" spans="1:13">
      <c r="A387">
        <v>435</v>
      </c>
      <c r="B387" s="21" t="s">
        <v>2413</v>
      </c>
      <c r="C387" s="21" t="s">
        <v>2414</v>
      </c>
      <c r="D387" s="21">
        <v>0</v>
      </c>
      <c r="E387" s="21"/>
      <c r="F387" s="21"/>
      <c r="G387" s="21"/>
      <c r="H387" s="21"/>
      <c r="I387" s="21"/>
      <c r="J387" s="21"/>
      <c r="K387" s="21"/>
      <c r="L387" s="21"/>
      <c r="M387" s="21"/>
    </row>
    <row r="388" spans="1:13">
      <c r="A388">
        <v>436</v>
      </c>
      <c r="B388" s="21" t="s">
        <v>2415</v>
      </c>
      <c r="C388" s="21" t="s">
        <v>2335</v>
      </c>
      <c r="D388" s="21">
        <v>0</v>
      </c>
      <c r="E388" s="21"/>
      <c r="F388" s="21"/>
      <c r="G388" s="21"/>
      <c r="H388" s="21"/>
      <c r="I388" s="21"/>
      <c r="J388" s="21"/>
      <c r="K388" s="21"/>
      <c r="L388" s="21"/>
      <c r="M388" s="21"/>
    </row>
    <row r="389" spans="1:13">
      <c r="A389">
        <v>437</v>
      </c>
      <c r="B389" s="21" t="s">
        <v>2416</v>
      </c>
      <c r="C389" s="21" t="s">
        <v>2417</v>
      </c>
      <c r="D389" s="21">
        <v>0</v>
      </c>
      <c r="E389" s="21"/>
      <c r="F389" s="21"/>
      <c r="G389" s="21"/>
      <c r="H389" s="21"/>
      <c r="I389" s="21"/>
      <c r="J389" s="21"/>
      <c r="K389" s="21"/>
      <c r="L389" s="21"/>
      <c r="M389" s="21"/>
    </row>
    <row r="390" spans="1:13">
      <c r="A390">
        <v>439</v>
      </c>
      <c r="B390" s="21" t="s">
        <v>2418</v>
      </c>
      <c r="C390" s="21" t="s">
        <v>2419</v>
      </c>
      <c r="D390" s="21">
        <v>204694.92808031</v>
      </c>
      <c r="E390" s="21"/>
      <c r="F390" s="21"/>
      <c r="G390" s="21"/>
      <c r="H390" s="21"/>
      <c r="I390" s="21"/>
      <c r="J390" s="21"/>
      <c r="K390" s="21"/>
      <c r="L390" s="21"/>
      <c r="M390" s="21"/>
    </row>
    <row r="391" spans="1:13">
      <c r="A391">
        <v>440</v>
      </c>
      <c r="B391" s="21" t="s">
        <v>2420</v>
      </c>
      <c r="C391" s="21" t="s">
        <v>1837</v>
      </c>
      <c r="D391" s="21">
        <v>0</v>
      </c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1:13">
      <c r="A392">
        <v>441</v>
      </c>
      <c r="B392" s="21" t="s">
        <v>2421</v>
      </c>
      <c r="C392" s="21" t="s">
        <v>2422</v>
      </c>
      <c r="D392" s="21">
        <v>0</v>
      </c>
      <c r="E392" s="21"/>
      <c r="F392" s="21"/>
      <c r="G392" s="21"/>
      <c r="H392" s="21"/>
      <c r="I392" s="21"/>
      <c r="J392" s="21"/>
      <c r="K392" s="21"/>
      <c r="L392" s="21"/>
      <c r="M392" s="21"/>
    </row>
    <row r="393" spans="1:13">
      <c r="A393">
        <v>442</v>
      </c>
      <c r="B393" s="21" t="s">
        <v>2423</v>
      </c>
      <c r="C393" s="21" t="s">
        <v>2424</v>
      </c>
      <c r="D393" s="21">
        <v>1227722.65508977</v>
      </c>
      <c r="E393" s="21"/>
      <c r="F393" s="21"/>
      <c r="G393" s="21"/>
      <c r="H393" s="21"/>
      <c r="I393" s="21"/>
      <c r="J393" s="21"/>
      <c r="K393" s="21"/>
      <c r="L393" s="21"/>
      <c r="M393" s="21"/>
    </row>
    <row r="394" spans="1:13">
      <c r="A394">
        <v>443</v>
      </c>
      <c r="B394" s="21" t="s">
        <v>2425</v>
      </c>
      <c r="C394" s="21" t="s">
        <v>2426</v>
      </c>
      <c r="D394" s="21">
        <v>0</v>
      </c>
      <c r="E394" s="21"/>
      <c r="F394" s="21"/>
      <c r="G394" s="21"/>
      <c r="H394" s="21"/>
      <c r="I394" s="21"/>
      <c r="J394" s="21"/>
      <c r="K394" s="21"/>
      <c r="L394" s="21"/>
      <c r="M394" s="21"/>
    </row>
    <row r="395" spans="1:13">
      <c r="A395">
        <v>444</v>
      </c>
      <c r="B395" s="21" t="s">
        <v>2427</v>
      </c>
      <c r="C395" s="21" t="s">
        <v>1731</v>
      </c>
      <c r="D395" s="21">
        <v>31258.15398363</v>
      </c>
      <c r="E395" s="21"/>
      <c r="F395" s="21"/>
      <c r="G395" s="21"/>
      <c r="H395" s="21"/>
      <c r="I395" s="21"/>
      <c r="J395" s="21"/>
      <c r="K395" s="21"/>
      <c r="L395" s="21"/>
      <c r="M395" s="21"/>
    </row>
    <row r="396" spans="1:13">
      <c r="A396">
        <v>445</v>
      </c>
      <c r="B396" s="21" t="s">
        <v>2428</v>
      </c>
      <c r="C396" s="21" t="s">
        <v>2429</v>
      </c>
      <c r="D396" s="21">
        <v>0</v>
      </c>
      <c r="E396" s="21"/>
      <c r="F396" s="21"/>
      <c r="G396" s="21"/>
      <c r="H396" s="21"/>
      <c r="I396" s="21"/>
      <c r="J396" s="21"/>
      <c r="K396" s="21"/>
      <c r="L396" s="21"/>
      <c r="M396" s="21"/>
    </row>
    <row r="397" spans="1:13">
      <c r="A397">
        <v>446</v>
      </c>
      <c r="B397" s="21" t="s">
        <v>2430</v>
      </c>
      <c r="C397" s="21" t="s">
        <v>2431</v>
      </c>
      <c r="D397" s="21">
        <v>0</v>
      </c>
      <c r="E397" s="21"/>
      <c r="F397" s="21"/>
      <c r="G397" s="21"/>
      <c r="H397" s="21"/>
      <c r="I397" s="21"/>
      <c r="J397" s="21"/>
      <c r="K397" s="21"/>
      <c r="L397" s="21"/>
      <c r="M397" s="21"/>
    </row>
    <row r="398" spans="1:13">
      <c r="A398">
        <v>447</v>
      </c>
      <c r="B398" s="21" t="s">
        <v>2432</v>
      </c>
      <c r="C398" s="21" t="s">
        <v>1732</v>
      </c>
      <c r="D398" s="21">
        <v>120073.59617962</v>
      </c>
      <c r="E398" s="21"/>
      <c r="F398" s="21"/>
      <c r="G398" s="21"/>
      <c r="H398" s="21"/>
      <c r="I398" s="21"/>
      <c r="J398" s="21"/>
      <c r="K398" s="21"/>
      <c r="L398" s="21"/>
      <c r="M398" s="21"/>
    </row>
    <row r="399" spans="1:13">
      <c r="A399">
        <v>448</v>
      </c>
      <c r="B399" s="21" t="s">
        <v>2433</v>
      </c>
      <c r="C399" s="21" t="s">
        <v>1735</v>
      </c>
      <c r="D399" s="21">
        <v>0</v>
      </c>
      <c r="E399" s="21"/>
      <c r="F399" s="21"/>
      <c r="G399" s="21"/>
      <c r="H399" s="21"/>
      <c r="I399" s="21"/>
      <c r="J399" s="21"/>
      <c r="K399" s="21"/>
      <c r="L399" s="21"/>
      <c r="M399" s="21"/>
    </row>
    <row r="400" spans="1:13">
      <c r="A400">
        <v>449</v>
      </c>
      <c r="B400" s="21" t="s">
        <v>2434</v>
      </c>
      <c r="C400" s="21" t="s">
        <v>2435</v>
      </c>
      <c r="D400" s="21">
        <v>0</v>
      </c>
      <c r="E400" s="21"/>
      <c r="F400" s="21"/>
      <c r="G400" s="21"/>
      <c r="H400" s="21"/>
      <c r="I400" s="21"/>
      <c r="J400" s="21"/>
      <c r="K400" s="21"/>
      <c r="L400" s="21"/>
      <c r="M400" s="21"/>
    </row>
    <row r="401" spans="1:13">
      <c r="A401">
        <v>450</v>
      </c>
      <c r="B401" s="21" t="s">
        <v>2436</v>
      </c>
      <c r="C401" s="21" t="s">
        <v>2379</v>
      </c>
      <c r="D401" s="21">
        <v>0</v>
      </c>
      <c r="E401" s="21"/>
      <c r="F401" s="21"/>
      <c r="G401" s="21"/>
      <c r="H401" s="21"/>
      <c r="I401" s="21"/>
      <c r="J401" s="21"/>
      <c r="K401" s="21"/>
      <c r="L401" s="21"/>
      <c r="M401" s="21"/>
    </row>
    <row r="402" spans="1:13">
      <c r="A402">
        <v>452</v>
      </c>
      <c r="B402" s="21" t="s">
        <v>2437</v>
      </c>
      <c r="C402" s="21" t="s">
        <v>2480</v>
      </c>
      <c r="D402" s="21">
        <v>108900.76598698999</v>
      </c>
      <c r="E402" s="21"/>
      <c r="F402" s="21"/>
      <c r="G402" s="21"/>
      <c r="H402" s="21"/>
      <c r="I402" s="21"/>
      <c r="J402" s="21"/>
      <c r="K402" s="21"/>
      <c r="L402" s="21"/>
      <c r="M402" s="21"/>
    </row>
    <row r="403" spans="1:13">
      <c r="A403">
        <v>453</v>
      </c>
      <c r="B403" s="21" t="s">
        <v>2438</v>
      </c>
      <c r="C403" s="21" t="s">
        <v>1993</v>
      </c>
      <c r="D403" s="21">
        <v>0</v>
      </c>
      <c r="E403" s="21"/>
      <c r="F403" s="21"/>
      <c r="G403" s="21"/>
      <c r="H403" s="21"/>
      <c r="I403" s="21"/>
      <c r="J403" s="21"/>
      <c r="K403" s="21"/>
      <c r="L403" s="21"/>
      <c r="M403" s="21"/>
    </row>
    <row r="404" spans="1:13">
      <c r="A404">
        <v>454</v>
      </c>
      <c r="B404" s="21" t="s">
        <v>2439</v>
      </c>
      <c r="C404" s="21" t="s">
        <v>1995</v>
      </c>
      <c r="D404" s="21">
        <v>46023.486848740002</v>
      </c>
      <c r="E404" s="21"/>
      <c r="F404" s="21"/>
      <c r="G404" s="21"/>
      <c r="H404" s="21"/>
      <c r="I404" s="21"/>
      <c r="J404" s="21"/>
      <c r="K404" s="21"/>
      <c r="L404" s="21"/>
      <c r="M404" s="21"/>
    </row>
    <row r="405" spans="1:13">
      <c r="A405">
        <v>455</v>
      </c>
      <c r="B405" s="21" t="s">
        <v>2440</v>
      </c>
      <c r="C405" s="21" t="s">
        <v>2160</v>
      </c>
      <c r="D405" s="21">
        <v>82704.764508940003</v>
      </c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1:13">
      <c r="A406">
        <v>456</v>
      </c>
      <c r="B406" s="21" t="s">
        <v>2441</v>
      </c>
      <c r="C406" s="21" t="s">
        <v>2442</v>
      </c>
      <c r="D406" s="21">
        <v>0</v>
      </c>
      <c r="E406" s="21"/>
      <c r="F406" s="21"/>
      <c r="G406" s="21"/>
      <c r="H406" s="21"/>
      <c r="I406" s="21"/>
      <c r="J406" s="21"/>
      <c r="K406" s="21"/>
      <c r="L406" s="21"/>
      <c r="M406" s="21"/>
    </row>
    <row r="407" spans="1:13">
      <c r="A407">
        <v>457</v>
      </c>
      <c r="B407" s="21" t="s">
        <v>2443</v>
      </c>
      <c r="C407" s="21" t="s">
        <v>1997</v>
      </c>
      <c r="D407" s="21">
        <v>0</v>
      </c>
      <c r="E407" s="21"/>
      <c r="F407" s="21"/>
      <c r="G407" s="21"/>
      <c r="H407" s="21"/>
      <c r="I407" s="21"/>
      <c r="J407" s="21"/>
      <c r="K407" s="21"/>
      <c r="L407" s="21"/>
      <c r="M407" s="21"/>
    </row>
    <row r="408" spans="1:13">
      <c r="A408">
        <v>458</v>
      </c>
      <c r="B408" s="21" t="s">
        <v>2444</v>
      </c>
      <c r="C408" s="21" t="s">
        <v>2445</v>
      </c>
      <c r="D408" s="21">
        <v>18220.315988670001</v>
      </c>
      <c r="E408" s="21"/>
      <c r="F408" s="21"/>
      <c r="G408" s="21"/>
      <c r="H408" s="21"/>
      <c r="I408" s="21"/>
      <c r="J408" s="21"/>
      <c r="K408" s="21"/>
      <c r="L408" s="21"/>
      <c r="M408" s="21"/>
    </row>
    <row r="409" spans="1:13">
      <c r="A409">
        <v>459</v>
      </c>
      <c r="B409" s="21" t="s">
        <v>2446</v>
      </c>
      <c r="C409" s="21" t="s">
        <v>2166</v>
      </c>
      <c r="D409" s="21">
        <v>0</v>
      </c>
      <c r="E409" s="21"/>
      <c r="F409" s="21"/>
      <c r="G409" s="21"/>
      <c r="H409" s="21"/>
      <c r="I409" s="21"/>
      <c r="J409" s="21"/>
      <c r="K409" s="21"/>
      <c r="L409" s="21"/>
      <c r="M409" s="21"/>
    </row>
    <row r="410" spans="1:13">
      <c r="A410">
        <v>461</v>
      </c>
      <c r="B410" s="21" t="s">
        <v>2447</v>
      </c>
      <c r="C410" s="21" t="s">
        <v>2136</v>
      </c>
      <c r="D410" s="21">
        <v>0</v>
      </c>
      <c r="E410" s="21"/>
      <c r="F410" s="21"/>
      <c r="G410" s="21"/>
      <c r="H410" s="21"/>
      <c r="I410" s="21"/>
      <c r="J410" s="21"/>
      <c r="K410" s="21"/>
      <c r="L410" s="21"/>
      <c r="M410" s="21"/>
    </row>
    <row r="411" spans="1:13">
      <c r="A411">
        <v>462</v>
      </c>
      <c r="B411" s="21" t="s">
        <v>2448</v>
      </c>
      <c r="C411" s="21" t="s">
        <v>2369</v>
      </c>
      <c r="D411" s="21">
        <v>0</v>
      </c>
      <c r="E411" s="21"/>
      <c r="F411" s="21"/>
      <c r="G411" s="21"/>
      <c r="H411" s="21"/>
      <c r="I411" s="21"/>
      <c r="J411" s="21"/>
      <c r="K411" s="21"/>
      <c r="L411" s="21"/>
      <c r="M411" s="21"/>
    </row>
    <row r="412" spans="1:13">
      <c r="A412">
        <v>463</v>
      </c>
      <c r="B412" s="21" t="s">
        <v>2449</v>
      </c>
      <c r="C412" s="21" t="s">
        <v>2450</v>
      </c>
      <c r="D412" s="21">
        <v>28585.284966880001</v>
      </c>
      <c r="E412" s="21"/>
      <c r="F412" s="21"/>
      <c r="G412" s="21"/>
      <c r="H412" s="21"/>
      <c r="I412" s="21"/>
      <c r="J412" s="21"/>
      <c r="K412" s="21"/>
      <c r="L412" s="21"/>
      <c r="M412" s="21"/>
    </row>
    <row r="413" spans="1:13">
      <c r="A413">
        <v>464</v>
      </c>
      <c r="B413" s="21" t="s">
        <v>2451</v>
      </c>
      <c r="C413" s="21" t="s">
        <v>2452</v>
      </c>
      <c r="D413" s="21">
        <v>51420.853865550002</v>
      </c>
      <c r="E413" s="21"/>
      <c r="F413" s="21"/>
      <c r="G413" s="21"/>
      <c r="H413" s="21"/>
      <c r="I413" s="21"/>
      <c r="J413" s="21"/>
      <c r="K413" s="21"/>
      <c r="L413" s="21"/>
      <c r="M413" s="21"/>
    </row>
    <row r="414" spans="1:13">
      <c r="A414">
        <v>465</v>
      </c>
      <c r="B414" s="21" t="s">
        <v>2453</v>
      </c>
      <c r="C414" s="21" t="s">
        <v>2454</v>
      </c>
      <c r="D414" s="21">
        <v>47656.465767089998</v>
      </c>
      <c r="E414" s="21"/>
      <c r="F414" s="21"/>
      <c r="G414" s="21"/>
      <c r="H414" s="21"/>
      <c r="I414" s="21"/>
      <c r="J414" s="21"/>
      <c r="K414" s="21"/>
      <c r="L414" s="21"/>
      <c r="M414" s="21"/>
    </row>
    <row r="415" spans="1:13">
      <c r="A415">
        <v>466</v>
      </c>
      <c r="B415" s="21" t="s">
        <v>2455</v>
      </c>
      <c r="C415" s="21" t="s">
        <v>2377</v>
      </c>
      <c r="D415" s="21">
        <v>24563.06206715</v>
      </c>
      <c r="E415" s="21"/>
      <c r="F415" s="21"/>
      <c r="G415" s="21"/>
      <c r="H415" s="21"/>
      <c r="I415" s="21"/>
      <c r="J415" s="21"/>
      <c r="K415" s="21"/>
      <c r="L415" s="21"/>
      <c r="M415" s="21"/>
    </row>
    <row r="416" spans="1:13">
      <c r="A416">
        <v>468</v>
      </c>
      <c r="B416" s="21" t="s">
        <v>2456</v>
      </c>
      <c r="C416" s="21" t="s">
        <v>2286</v>
      </c>
      <c r="D416" s="21">
        <v>110911.77013423</v>
      </c>
      <c r="E416" s="21"/>
      <c r="F416" s="21"/>
      <c r="G416" s="21"/>
      <c r="H416" s="21"/>
      <c r="I416" s="21"/>
      <c r="J416" s="21"/>
      <c r="K416" s="21"/>
      <c r="L416" s="21"/>
      <c r="M416" s="21"/>
    </row>
    <row r="417" spans="1:13">
      <c r="A417">
        <v>469</v>
      </c>
      <c r="B417" s="21" t="s">
        <v>2457</v>
      </c>
      <c r="C417" s="21" t="s">
        <v>2199</v>
      </c>
      <c r="D417" s="21">
        <v>0</v>
      </c>
      <c r="E417" s="21"/>
      <c r="F417" s="21"/>
      <c r="G417" s="21"/>
      <c r="H417" s="21"/>
      <c r="I417" s="21"/>
      <c r="J417" s="21"/>
      <c r="K417" s="21"/>
      <c r="L417" s="21"/>
      <c r="M417" s="21"/>
    </row>
    <row r="418" spans="1:13">
      <c r="A418">
        <v>470</v>
      </c>
      <c r="B418" s="21" t="s">
        <v>2458</v>
      </c>
      <c r="C418" s="21" t="s">
        <v>2459</v>
      </c>
      <c r="D418" s="21">
        <v>14103.54240916</v>
      </c>
      <c r="E418" s="21"/>
      <c r="F418" s="21"/>
      <c r="G418" s="21"/>
      <c r="H418" s="21"/>
      <c r="I418" s="21"/>
      <c r="J418" s="21"/>
      <c r="K418" s="21"/>
      <c r="L418" s="21"/>
      <c r="M418" s="21"/>
    </row>
    <row r="419" spans="1:13">
      <c r="A419">
        <v>471</v>
      </c>
      <c r="B419" s="21" t="s">
        <v>2460</v>
      </c>
      <c r="C419" s="21" t="s">
        <v>2461</v>
      </c>
      <c r="D419" s="21">
        <v>0</v>
      </c>
      <c r="E419" s="21"/>
      <c r="F419" s="21"/>
      <c r="G419" s="21"/>
      <c r="H419" s="21"/>
      <c r="I419" s="21"/>
      <c r="J419" s="21"/>
      <c r="K419" s="21"/>
      <c r="L419" s="21"/>
      <c r="M419" s="21"/>
    </row>
    <row r="420" spans="1:13">
      <c r="A420">
        <v>472</v>
      </c>
      <c r="B420" s="21" t="s">
        <v>2462</v>
      </c>
      <c r="C420" s="21" t="s">
        <v>2463</v>
      </c>
      <c r="D420" s="21">
        <v>23531.687456610001</v>
      </c>
      <c r="E420" s="21"/>
      <c r="F420" s="21"/>
      <c r="G420" s="21"/>
      <c r="H420" s="21"/>
      <c r="I420" s="21"/>
      <c r="J420" s="21"/>
      <c r="K420" s="21"/>
      <c r="L420" s="21"/>
      <c r="M420" s="21"/>
    </row>
    <row r="421" spans="1:13">
      <c r="A421">
        <v>473</v>
      </c>
      <c r="B421" s="21" t="s">
        <v>2464</v>
      </c>
      <c r="C421" s="21" t="s">
        <v>2465</v>
      </c>
      <c r="D421" s="21">
        <v>0</v>
      </c>
      <c r="E421" s="21"/>
      <c r="F421" s="21"/>
      <c r="G421" s="21"/>
      <c r="H421" s="21"/>
      <c r="I421" s="21"/>
      <c r="J421" s="21"/>
      <c r="K421" s="21"/>
      <c r="L421" s="21"/>
      <c r="M421" s="21"/>
    </row>
    <row r="422" spans="1:13">
      <c r="A422">
        <v>474</v>
      </c>
      <c r="B422" s="21" t="s">
        <v>2466</v>
      </c>
      <c r="C422" s="21" t="s">
        <v>2467</v>
      </c>
      <c r="D422" s="21">
        <v>0</v>
      </c>
      <c r="E422" s="21"/>
      <c r="F422" s="21"/>
      <c r="G422" s="21"/>
      <c r="H422" s="21"/>
      <c r="I422" s="21"/>
      <c r="J422" s="21"/>
      <c r="K422" s="21"/>
      <c r="L422" s="21"/>
      <c r="M422" s="21"/>
    </row>
    <row r="423" spans="1:13">
      <c r="A423">
        <v>476</v>
      </c>
      <c r="B423" s="21" t="s">
        <v>2468</v>
      </c>
      <c r="C423" s="21" t="s">
        <v>2469</v>
      </c>
      <c r="D423" s="21">
        <v>65661.876461049993</v>
      </c>
      <c r="E423" s="21"/>
      <c r="F423" s="21"/>
      <c r="G423" s="21"/>
      <c r="H423" s="21"/>
      <c r="I423" s="21"/>
      <c r="J423" s="21"/>
      <c r="K423" s="21"/>
      <c r="L423" s="21"/>
      <c r="M423" s="21"/>
    </row>
    <row r="424" spans="1:13">
      <c r="A424">
        <v>477</v>
      </c>
      <c r="B424" s="21" t="s">
        <v>2470</v>
      </c>
      <c r="C424" s="21" t="s">
        <v>2328</v>
      </c>
      <c r="D424" s="21">
        <v>181283.50264304999</v>
      </c>
      <c r="E424" s="21"/>
      <c r="F424" s="21"/>
      <c r="G424" s="21"/>
      <c r="H424" s="21"/>
      <c r="I424" s="21"/>
      <c r="J424" s="21"/>
      <c r="K424" s="21"/>
      <c r="L424" s="21"/>
      <c r="M424" s="21"/>
    </row>
    <row r="425" spans="1:13">
      <c r="A425">
        <v>478</v>
      </c>
      <c r="B425" s="21" t="s">
        <v>2471</v>
      </c>
      <c r="C425" s="21" t="s">
        <v>2472</v>
      </c>
      <c r="D425" s="21">
        <v>0</v>
      </c>
      <c r="E425" s="21"/>
      <c r="F425" s="21"/>
      <c r="G425" s="21"/>
      <c r="H425" s="21"/>
      <c r="I425" s="21"/>
      <c r="J425" s="21"/>
      <c r="K425" s="21"/>
      <c r="L425" s="21"/>
      <c r="M425" s="21"/>
    </row>
    <row r="426" spans="1:13">
      <c r="A426">
        <v>479</v>
      </c>
      <c r="B426" s="21" t="s">
        <v>2473</v>
      </c>
      <c r="C426" s="21" t="s">
        <v>2474</v>
      </c>
      <c r="D426" s="21">
        <v>161146.62089590001</v>
      </c>
      <c r="E426" s="21"/>
      <c r="F426" s="21"/>
      <c r="G426" s="21"/>
      <c r="H426" s="21"/>
      <c r="I426" s="21"/>
      <c r="J426" s="21"/>
      <c r="K426" s="21"/>
      <c r="L426" s="21"/>
      <c r="M426" s="21"/>
    </row>
    <row r="427" spans="1:13">
      <c r="A427">
        <v>480</v>
      </c>
      <c r="B427" s="21" t="s">
        <v>2475</v>
      </c>
      <c r="C427" s="21" t="s">
        <v>2476</v>
      </c>
      <c r="D427" s="21">
        <v>0</v>
      </c>
      <c r="E427" s="21"/>
      <c r="F427" s="21"/>
      <c r="G427" s="21"/>
      <c r="H427" s="21"/>
      <c r="I427" s="21"/>
      <c r="J427" s="21"/>
      <c r="K427" s="21"/>
      <c r="L427" s="21"/>
      <c r="M427" s="21"/>
    </row>
    <row r="428" spans="1:13">
      <c r="A428">
        <v>482</v>
      </c>
      <c r="B428" s="21" t="s">
        <v>2477</v>
      </c>
      <c r="C428" s="21" t="s">
        <v>2478</v>
      </c>
      <c r="D428" s="21">
        <v>44192.86121327</v>
      </c>
      <c r="E428" s="21"/>
      <c r="F428" s="21"/>
      <c r="G428" s="21"/>
      <c r="H428" s="21"/>
      <c r="I428" s="21"/>
      <c r="J428" s="21"/>
      <c r="K428" s="21"/>
      <c r="L428" s="21"/>
      <c r="M428" s="21"/>
    </row>
    <row r="429" spans="1:13">
      <c r="A429">
        <v>483</v>
      </c>
      <c r="B429" s="21" t="s">
        <v>2479</v>
      </c>
      <c r="C429" s="21" t="s">
        <v>2480</v>
      </c>
      <c r="D429" s="21">
        <v>0</v>
      </c>
      <c r="E429" s="21"/>
      <c r="F429" s="21"/>
      <c r="G429" s="21"/>
      <c r="H429" s="21"/>
      <c r="I429" s="21"/>
      <c r="J429" s="21"/>
      <c r="K429" s="21"/>
      <c r="L429" s="21"/>
      <c r="M429" s="21"/>
    </row>
    <row r="430" spans="1:13">
      <c r="A430">
        <v>484</v>
      </c>
      <c r="B430" s="21" t="s">
        <v>2481</v>
      </c>
      <c r="C430" s="21" t="s">
        <v>2482</v>
      </c>
      <c r="D430" s="21">
        <v>1457900.3176446201</v>
      </c>
      <c r="E430" s="21"/>
      <c r="F430" s="21"/>
      <c r="G430" s="21"/>
      <c r="H430" s="21"/>
      <c r="I430" s="21"/>
      <c r="J430" s="21"/>
      <c r="K430" s="21"/>
      <c r="L430" s="21"/>
      <c r="M430" s="21"/>
    </row>
    <row r="431" spans="1:13">
      <c r="A431">
        <v>485</v>
      </c>
      <c r="B431" s="21" t="s">
        <v>2483</v>
      </c>
      <c r="C431" s="21" t="s">
        <v>2484</v>
      </c>
      <c r="D431" s="21">
        <v>114427.02337484001</v>
      </c>
      <c r="E431" s="21"/>
      <c r="F431" s="21"/>
      <c r="G431" s="21"/>
      <c r="H431" s="21"/>
      <c r="I431" s="21"/>
      <c r="J431" s="21"/>
      <c r="K431" s="21"/>
      <c r="L431" s="21"/>
      <c r="M431" s="21"/>
    </row>
    <row r="432" spans="1:13">
      <c r="A432">
        <v>486</v>
      </c>
      <c r="B432" s="21" t="s">
        <v>2485</v>
      </c>
      <c r="C432" s="21" t="s">
        <v>2486</v>
      </c>
      <c r="D432" s="21">
        <v>39440.10892798</v>
      </c>
      <c r="E432" s="21"/>
      <c r="F432" s="21"/>
      <c r="G432" s="21"/>
      <c r="H432" s="21"/>
      <c r="I432" s="21"/>
      <c r="J432" s="21"/>
      <c r="K432" s="21"/>
      <c r="L432" s="21"/>
      <c r="M432" s="21"/>
    </row>
    <row r="433" spans="1:13">
      <c r="A433">
        <v>487</v>
      </c>
      <c r="B433" s="21" t="s">
        <v>2487</v>
      </c>
      <c r="C433" s="21" t="s">
        <v>1837</v>
      </c>
      <c r="D433" s="21">
        <v>441722.34440236998</v>
      </c>
      <c r="E433" s="21"/>
      <c r="F433" s="21"/>
      <c r="G433" s="21"/>
      <c r="H433" s="21"/>
      <c r="I433" s="21"/>
      <c r="J433" s="21"/>
      <c r="K433" s="21"/>
      <c r="L433" s="21"/>
      <c r="M433" s="21"/>
    </row>
    <row r="434" spans="1:13">
      <c r="A434">
        <v>488</v>
      </c>
      <c r="B434" s="21" t="s">
        <v>2488</v>
      </c>
      <c r="C434" s="21" t="s">
        <v>2489</v>
      </c>
      <c r="D434" s="21">
        <v>649459.73226425995</v>
      </c>
      <c r="E434" s="21"/>
      <c r="F434" s="21"/>
      <c r="G434" s="21"/>
      <c r="H434" s="21"/>
      <c r="I434" s="21"/>
      <c r="J434" s="21"/>
      <c r="K434" s="21"/>
      <c r="L434" s="21"/>
      <c r="M434" s="21"/>
    </row>
    <row r="435" spans="1:13">
      <c r="A435">
        <v>489</v>
      </c>
      <c r="B435" s="21" t="s">
        <v>2490</v>
      </c>
      <c r="C435" s="21" t="s">
        <v>2426</v>
      </c>
      <c r="D435" s="21">
        <v>54729.704435250002</v>
      </c>
      <c r="E435" s="21"/>
      <c r="F435" s="21"/>
      <c r="G435" s="21"/>
      <c r="H435" s="21"/>
      <c r="I435" s="21"/>
      <c r="J435" s="21"/>
      <c r="K435" s="21"/>
      <c r="L435" s="21"/>
      <c r="M435" s="21"/>
    </row>
    <row r="436" spans="1:13">
      <c r="A436">
        <v>490</v>
      </c>
      <c r="B436" s="21" t="s">
        <v>2491</v>
      </c>
      <c r="C436" s="21" t="s">
        <v>2492</v>
      </c>
      <c r="D436" s="21">
        <v>166036.92838955001</v>
      </c>
      <c r="E436" s="21"/>
      <c r="F436" s="21"/>
      <c r="G436" s="21"/>
      <c r="H436" s="21"/>
      <c r="I436" s="21"/>
      <c r="J436" s="21"/>
      <c r="K436" s="21"/>
      <c r="L436" s="21"/>
      <c r="M436" s="21"/>
    </row>
    <row r="437" spans="1:13">
      <c r="A437">
        <v>491</v>
      </c>
      <c r="B437" s="21" t="s">
        <v>2493</v>
      </c>
      <c r="C437" s="21" t="s">
        <v>2494</v>
      </c>
      <c r="D437" s="21">
        <v>0</v>
      </c>
      <c r="E437" s="21"/>
      <c r="F437" s="21"/>
      <c r="G437" s="21"/>
      <c r="H437" s="21"/>
      <c r="I437" s="21"/>
      <c r="J437" s="21"/>
      <c r="K437" s="21"/>
      <c r="L437" s="21"/>
      <c r="M437" s="21"/>
    </row>
    <row r="438" spans="1:13">
      <c r="A438">
        <v>492</v>
      </c>
      <c r="B438" s="21" t="s">
        <v>2495</v>
      </c>
      <c r="C438" s="21" t="s">
        <v>2431</v>
      </c>
      <c r="D438" s="21">
        <v>96412.974930070006</v>
      </c>
      <c r="E438" s="21"/>
      <c r="F438" s="21"/>
      <c r="G438" s="21"/>
      <c r="H438" s="21"/>
      <c r="I438" s="21"/>
      <c r="J438" s="21"/>
      <c r="K438" s="21"/>
      <c r="L438" s="21"/>
      <c r="M438" s="21"/>
    </row>
    <row r="439" spans="1:13">
      <c r="A439">
        <v>493</v>
      </c>
      <c r="B439" s="21" t="s">
        <v>2496</v>
      </c>
      <c r="C439" s="21" t="s">
        <v>1841</v>
      </c>
      <c r="D439" s="21">
        <v>53131.129525559998</v>
      </c>
      <c r="E439" s="21"/>
      <c r="F439" s="21"/>
      <c r="G439" s="21"/>
      <c r="H439" s="21"/>
      <c r="I439" s="21"/>
      <c r="J439" s="21"/>
      <c r="K439" s="21"/>
      <c r="L439" s="21"/>
      <c r="M439" s="21"/>
    </row>
    <row r="440" spans="1:13">
      <c r="A440">
        <v>494</v>
      </c>
      <c r="B440" s="21" t="s">
        <v>2497</v>
      </c>
      <c r="C440" s="21" t="s">
        <v>1732</v>
      </c>
      <c r="D440" s="21">
        <v>0</v>
      </c>
      <c r="E440" s="21"/>
      <c r="F440" s="21"/>
      <c r="G440" s="21"/>
      <c r="H440" s="21"/>
      <c r="I440" s="21"/>
      <c r="J440" s="21"/>
      <c r="K440" s="21"/>
      <c r="L440" s="21"/>
      <c r="M440" s="21"/>
    </row>
    <row r="441" spans="1:13">
      <c r="A441">
        <v>495</v>
      </c>
      <c r="B441" s="21" t="s">
        <v>2498</v>
      </c>
      <c r="C441" s="21" t="s">
        <v>2499</v>
      </c>
      <c r="D441" s="21">
        <v>32839.541558899997</v>
      </c>
      <c r="E441" s="21"/>
      <c r="F441" s="21"/>
      <c r="G441" s="21"/>
      <c r="H441" s="21"/>
      <c r="I441" s="21"/>
      <c r="J441" s="21"/>
      <c r="K441" s="21"/>
      <c r="L441" s="21"/>
      <c r="M441" s="21"/>
    </row>
    <row r="442" spans="1:13">
      <c r="A442">
        <v>497</v>
      </c>
      <c r="B442" s="21" t="s">
        <v>2500</v>
      </c>
      <c r="C442" s="21" t="s">
        <v>2501</v>
      </c>
      <c r="D442" s="21">
        <v>64707.911595669997</v>
      </c>
      <c r="E442" s="21"/>
      <c r="F442" s="21"/>
      <c r="G442" s="21"/>
      <c r="H442" s="21"/>
      <c r="I442" s="21"/>
      <c r="J442" s="21"/>
      <c r="K442" s="21"/>
      <c r="L442" s="21"/>
      <c r="M442" s="21"/>
    </row>
    <row r="443" spans="1:13">
      <c r="A443">
        <v>498</v>
      </c>
      <c r="B443" s="21" t="s">
        <v>2502</v>
      </c>
      <c r="C443" s="21" t="s">
        <v>2503</v>
      </c>
      <c r="D443" s="21">
        <v>0</v>
      </c>
      <c r="E443" s="21"/>
      <c r="F443" s="21"/>
      <c r="G443" s="21"/>
      <c r="H443" s="21"/>
      <c r="I443" s="21"/>
      <c r="J443" s="21"/>
      <c r="K443" s="21"/>
      <c r="L443" s="21"/>
      <c r="M443" s="21"/>
    </row>
    <row r="444" spans="1:13">
      <c r="A444">
        <v>499</v>
      </c>
      <c r="B444" s="21" t="s">
        <v>2504</v>
      </c>
      <c r="C444" s="21" t="s">
        <v>1731</v>
      </c>
      <c r="D444" s="21">
        <v>0</v>
      </c>
      <c r="E444" s="21"/>
      <c r="F444" s="21"/>
      <c r="G444" s="21"/>
      <c r="H444" s="21"/>
      <c r="I444" s="21"/>
      <c r="J444" s="21"/>
      <c r="K444" s="21"/>
      <c r="L444" s="21"/>
      <c r="M444" s="21"/>
    </row>
    <row r="445" spans="1:13">
      <c r="A445">
        <v>500</v>
      </c>
      <c r="B445" s="21" t="s">
        <v>2505</v>
      </c>
      <c r="C445" s="21" t="s">
        <v>2506</v>
      </c>
      <c r="D445" s="21">
        <v>0</v>
      </c>
      <c r="E445" s="21"/>
      <c r="F445" s="21"/>
      <c r="G445" s="21"/>
      <c r="H445" s="21"/>
      <c r="I445" s="21"/>
      <c r="J445" s="21"/>
      <c r="K445" s="21"/>
      <c r="L445" s="21"/>
      <c r="M445" s="21"/>
    </row>
    <row r="446" spans="1:13">
      <c r="A446">
        <v>501</v>
      </c>
      <c r="B446" s="21" t="s">
        <v>2507</v>
      </c>
      <c r="C446" s="21" t="s">
        <v>2508</v>
      </c>
      <c r="D446" s="21">
        <v>0</v>
      </c>
      <c r="E446" s="21"/>
      <c r="F446" s="21"/>
      <c r="G446" s="21"/>
      <c r="H446" s="21"/>
      <c r="I446" s="21"/>
      <c r="J446" s="21"/>
      <c r="K446" s="21"/>
      <c r="L446" s="21"/>
      <c r="M446" s="21"/>
    </row>
    <row r="447" spans="1:13">
      <c r="A447">
        <v>502</v>
      </c>
      <c r="B447" s="21" t="s">
        <v>2509</v>
      </c>
      <c r="C447" s="21" t="s">
        <v>2510</v>
      </c>
      <c r="D447" s="21">
        <v>17670.270453010002</v>
      </c>
      <c r="E447" s="21"/>
      <c r="F447" s="21"/>
      <c r="G447" s="21"/>
      <c r="H447" s="21"/>
      <c r="I447" s="21"/>
      <c r="J447" s="21"/>
      <c r="K447" s="21"/>
      <c r="L447" s="21"/>
      <c r="M447" s="21"/>
    </row>
    <row r="448" spans="1:13">
      <c r="A448">
        <v>503</v>
      </c>
      <c r="B448" s="21" t="s">
        <v>2511</v>
      </c>
      <c r="C448" s="21" t="s">
        <v>2512</v>
      </c>
      <c r="D448" s="21">
        <v>0</v>
      </c>
      <c r="E448" s="21"/>
      <c r="F448" s="21"/>
      <c r="G448" s="21"/>
      <c r="H448" s="21"/>
      <c r="I448" s="21"/>
      <c r="J448" s="21"/>
      <c r="K448" s="21"/>
      <c r="L448" s="21"/>
      <c r="M448" s="21"/>
    </row>
    <row r="449" spans="1:13">
      <c r="A449">
        <v>504</v>
      </c>
      <c r="B449" s="21" t="s">
        <v>2513</v>
      </c>
      <c r="C449" s="21" t="s">
        <v>2514</v>
      </c>
      <c r="D449" s="21">
        <v>53208.484617989998</v>
      </c>
      <c r="E449" s="21"/>
      <c r="F449" s="21"/>
      <c r="G449" s="21"/>
      <c r="H449" s="21"/>
      <c r="I449" s="21"/>
      <c r="J449" s="21"/>
      <c r="K449" s="21"/>
      <c r="L449" s="21"/>
      <c r="M449" s="21"/>
    </row>
    <row r="450" spans="1:13">
      <c r="A450">
        <v>505</v>
      </c>
      <c r="B450" s="21" t="s">
        <v>2515</v>
      </c>
      <c r="C450" s="21" t="s">
        <v>1198</v>
      </c>
      <c r="D450" s="21">
        <v>0</v>
      </c>
      <c r="E450" s="21"/>
      <c r="F450" s="21"/>
      <c r="G450" s="21"/>
      <c r="H450" s="21"/>
      <c r="I450" s="21"/>
      <c r="J450" s="21"/>
      <c r="K450" s="21"/>
      <c r="L450" s="21"/>
      <c r="M450" s="21"/>
    </row>
    <row r="451" spans="1:13">
      <c r="A451">
        <v>507</v>
      </c>
      <c r="B451" s="21" t="s">
        <v>2516</v>
      </c>
      <c r="C451" s="21" t="s">
        <v>2517</v>
      </c>
      <c r="D451" s="21">
        <v>109648.33333333</v>
      </c>
      <c r="E451" s="21"/>
      <c r="F451" s="21"/>
      <c r="G451" s="21"/>
      <c r="H451" s="21"/>
      <c r="I451" s="21"/>
      <c r="J451" s="21"/>
      <c r="K451" s="21"/>
      <c r="L451" s="21"/>
      <c r="M451" s="21"/>
    </row>
    <row r="452" spans="1:13">
      <c r="A452">
        <v>508</v>
      </c>
      <c r="B452" s="21" t="s">
        <v>2518</v>
      </c>
      <c r="C452" s="21" t="s">
        <v>2045</v>
      </c>
      <c r="D452" s="21">
        <v>0</v>
      </c>
      <c r="E452" s="21"/>
      <c r="F452" s="21"/>
      <c r="G452" s="21"/>
      <c r="H452" s="21"/>
      <c r="I452" s="21"/>
      <c r="J452" s="21"/>
      <c r="K452" s="21"/>
      <c r="L452" s="21"/>
      <c r="M452" s="21"/>
    </row>
    <row r="453" spans="1:13">
      <c r="A453">
        <v>509</v>
      </c>
      <c r="B453" s="21" t="s">
        <v>2519</v>
      </c>
      <c r="C453" s="21" t="s">
        <v>2051</v>
      </c>
      <c r="D453" s="21">
        <v>0</v>
      </c>
      <c r="E453" s="21"/>
      <c r="F453" s="21"/>
      <c r="G453" s="21"/>
      <c r="H453" s="21"/>
      <c r="I453" s="21"/>
      <c r="J453" s="21"/>
      <c r="K453" s="21"/>
      <c r="L453" s="21"/>
      <c r="M453" s="21"/>
    </row>
    <row r="454" spans="1:13">
      <c r="A454">
        <v>510</v>
      </c>
      <c r="B454" s="21" t="s">
        <v>2520</v>
      </c>
      <c r="C454" s="21" t="s">
        <v>2521</v>
      </c>
      <c r="D454" s="21">
        <v>0</v>
      </c>
      <c r="E454" s="21"/>
      <c r="F454" s="21"/>
      <c r="G454" s="21"/>
      <c r="H454" s="21"/>
      <c r="I454" s="21"/>
      <c r="J454" s="21"/>
      <c r="K454" s="21"/>
      <c r="L454" s="21"/>
      <c r="M454" s="21"/>
    </row>
    <row r="455" spans="1:13">
      <c r="A455">
        <v>511</v>
      </c>
      <c r="B455" s="21" t="s">
        <v>2522</v>
      </c>
      <c r="C455" s="21" t="s">
        <v>2523</v>
      </c>
      <c r="D455" s="21">
        <v>0</v>
      </c>
      <c r="E455" s="21"/>
      <c r="F455" s="21"/>
      <c r="G455" s="21"/>
      <c r="H455" s="21"/>
      <c r="I455" s="21"/>
      <c r="J455" s="21"/>
      <c r="K455" s="21"/>
      <c r="L455" s="21"/>
      <c r="M455" s="21"/>
    </row>
    <row r="456" spans="1:13">
      <c r="A456">
        <v>513</v>
      </c>
      <c r="B456" s="21" t="s">
        <v>2524</v>
      </c>
      <c r="C456" s="21" t="s">
        <v>2525</v>
      </c>
      <c r="D456" s="21">
        <v>0</v>
      </c>
      <c r="E456" s="21"/>
      <c r="F456" s="21"/>
      <c r="G456" s="21"/>
      <c r="H456" s="21"/>
      <c r="I456" s="21"/>
      <c r="J456" s="21"/>
      <c r="K456" s="21"/>
      <c r="L456" s="21"/>
      <c r="M456" s="21"/>
    </row>
    <row r="457" spans="1:13">
      <c r="A457">
        <v>514</v>
      </c>
      <c r="B457" s="21" t="s">
        <v>2526</v>
      </c>
      <c r="C457" s="21" t="s">
        <v>2527</v>
      </c>
      <c r="D457" s="21">
        <v>66555.720800109993</v>
      </c>
      <c r="E457" s="21"/>
      <c r="F457" s="21"/>
      <c r="G457" s="21"/>
      <c r="H457" s="21"/>
      <c r="I457" s="21"/>
      <c r="J457" s="21"/>
      <c r="K457" s="21"/>
      <c r="L457" s="21"/>
      <c r="M457" s="21"/>
    </row>
    <row r="458" spans="1:13">
      <c r="A458">
        <v>515</v>
      </c>
      <c r="B458" s="21" t="s">
        <v>2528</v>
      </c>
      <c r="C458" s="21" t="s">
        <v>2529</v>
      </c>
      <c r="D458" s="21">
        <v>37136.785844170001</v>
      </c>
      <c r="E458" s="21"/>
      <c r="F458" s="21"/>
      <c r="G458" s="21"/>
      <c r="H458" s="21"/>
      <c r="I458" s="21"/>
      <c r="J458" s="21"/>
      <c r="K458" s="21"/>
      <c r="L458" s="21"/>
      <c r="M458" s="21"/>
    </row>
    <row r="459" spans="1:13">
      <c r="A459">
        <v>516</v>
      </c>
      <c r="B459" s="21" t="s">
        <v>2530</v>
      </c>
      <c r="C459" s="21" t="s">
        <v>2531</v>
      </c>
      <c r="D459" s="21">
        <v>0</v>
      </c>
      <c r="E459" s="21"/>
      <c r="F459" s="21"/>
      <c r="G459" s="21"/>
      <c r="H459" s="21"/>
      <c r="I459" s="21"/>
      <c r="J459" s="21"/>
      <c r="K459" s="21"/>
      <c r="L459" s="21"/>
      <c r="M459" s="21"/>
    </row>
    <row r="460" spans="1:13">
      <c r="A460">
        <v>517</v>
      </c>
      <c r="B460" s="21" t="s">
        <v>2532</v>
      </c>
      <c r="C460" s="21" t="s">
        <v>2533</v>
      </c>
      <c r="D460" s="21">
        <v>0</v>
      </c>
      <c r="E460" s="21"/>
      <c r="F460" s="21"/>
      <c r="G460" s="21"/>
      <c r="H460" s="21"/>
      <c r="I460" s="21"/>
      <c r="J460" s="21"/>
      <c r="K460" s="21"/>
      <c r="L460" s="21"/>
      <c r="M460" s="21"/>
    </row>
    <row r="461" spans="1:13">
      <c r="A461">
        <v>518</v>
      </c>
      <c r="B461" s="21" t="s">
        <v>2534</v>
      </c>
      <c r="C461" s="21" t="s">
        <v>2535</v>
      </c>
      <c r="D461" s="21">
        <v>80633.493355710001</v>
      </c>
      <c r="E461" s="21"/>
      <c r="F461" s="21"/>
      <c r="G461" s="21"/>
      <c r="H461" s="21"/>
      <c r="I461" s="21"/>
      <c r="J461" s="21"/>
      <c r="K461" s="21"/>
      <c r="L461" s="21"/>
      <c r="M461" s="21"/>
    </row>
    <row r="462" spans="1:13">
      <c r="A462">
        <v>520</v>
      </c>
      <c r="B462" s="21" t="s">
        <v>2536</v>
      </c>
      <c r="C462" s="21" t="s">
        <v>2537</v>
      </c>
      <c r="D462" s="21">
        <v>0</v>
      </c>
      <c r="E462" s="21"/>
      <c r="F462" s="21"/>
      <c r="G462" s="21"/>
      <c r="H462" s="21"/>
      <c r="I462" s="21"/>
      <c r="J462" s="21"/>
      <c r="K462" s="21"/>
      <c r="L462" s="21"/>
      <c r="M462" s="21"/>
    </row>
    <row r="463" spans="1:13">
      <c r="A463">
        <v>521</v>
      </c>
      <c r="B463" s="21" t="s">
        <v>2538</v>
      </c>
      <c r="C463" s="21" t="s">
        <v>2539</v>
      </c>
      <c r="D463" s="21">
        <v>49452.669477820004</v>
      </c>
      <c r="E463" s="21"/>
      <c r="F463" s="21"/>
      <c r="G463" s="21"/>
      <c r="H463" s="21"/>
      <c r="I463" s="21"/>
      <c r="J463" s="21"/>
      <c r="K463" s="21"/>
      <c r="L463" s="21"/>
      <c r="M463" s="21"/>
    </row>
    <row r="464" spans="1:13">
      <c r="A464">
        <v>522</v>
      </c>
      <c r="B464" s="21" t="s">
        <v>2540</v>
      </c>
      <c r="C464" s="21" t="s">
        <v>2047</v>
      </c>
      <c r="D464" s="21">
        <v>0</v>
      </c>
      <c r="E464" s="21"/>
      <c r="F464" s="21"/>
      <c r="G464" s="21"/>
      <c r="H464" s="21"/>
      <c r="I464" s="21"/>
      <c r="J464" s="21"/>
      <c r="K464" s="21"/>
      <c r="L464" s="21"/>
      <c r="M464" s="21"/>
    </row>
    <row r="465" spans="1:13">
      <c r="A465">
        <v>523</v>
      </c>
      <c r="B465" s="21" t="s">
        <v>2541</v>
      </c>
      <c r="C465" s="21" t="s">
        <v>2542</v>
      </c>
      <c r="D465" s="21">
        <v>0</v>
      </c>
      <c r="E465" s="21"/>
      <c r="F465" s="21"/>
      <c r="G465" s="21"/>
      <c r="H465" s="21"/>
      <c r="I465" s="21"/>
      <c r="J465" s="21"/>
      <c r="K465" s="21"/>
      <c r="L465" s="21"/>
      <c r="M465" s="21"/>
    </row>
    <row r="466" spans="1:13">
      <c r="A466">
        <v>524</v>
      </c>
      <c r="B466" s="21" t="s">
        <v>2543</v>
      </c>
      <c r="C466" s="21" t="s">
        <v>2544</v>
      </c>
      <c r="D466" s="21">
        <v>73981.331050590001</v>
      </c>
      <c r="E466" s="21"/>
      <c r="F466" s="21"/>
      <c r="G466" s="21"/>
      <c r="H466" s="21"/>
      <c r="I466" s="21"/>
      <c r="J466" s="21"/>
      <c r="K466" s="21"/>
      <c r="L466" s="21"/>
      <c r="M466" s="21"/>
    </row>
    <row r="467" spans="1:13">
      <c r="A467">
        <v>525</v>
      </c>
      <c r="B467" s="21" t="s">
        <v>2545</v>
      </c>
      <c r="C467" s="21" t="s">
        <v>2546</v>
      </c>
      <c r="D467" s="21">
        <v>0</v>
      </c>
      <c r="E467" s="21"/>
      <c r="F467" s="21"/>
      <c r="G467" s="21"/>
      <c r="H467" s="21"/>
      <c r="I467" s="21"/>
      <c r="J467" s="21"/>
      <c r="K467" s="21"/>
      <c r="L467" s="21"/>
      <c r="M467" s="21"/>
    </row>
    <row r="468" spans="1:13">
      <c r="A468">
        <v>526</v>
      </c>
      <c r="B468" s="21" t="s">
        <v>2547</v>
      </c>
      <c r="C468" s="21" t="s">
        <v>2548</v>
      </c>
      <c r="D468" s="21">
        <v>0</v>
      </c>
      <c r="E468" s="21"/>
      <c r="F468" s="21"/>
      <c r="G468" s="21"/>
      <c r="H468" s="21"/>
      <c r="I468" s="21"/>
      <c r="J468" s="21"/>
      <c r="K468" s="21"/>
      <c r="L468" s="21"/>
      <c r="M468" s="21"/>
    </row>
    <row r="469" spans="1:13">
      <c r="A469">
        <v>527</v>
      </c>
      <c r="B469" s="21" t="s">
        <v>2549</v>
      </c>
      <c r="C469" s="21" t="s">
        <v>2550</v>
      </c>
      <c r="D469" s="21">
        <v>0</v>
      </c>
      <c r="E469" s="21"/>
      <c r="F469" s="21"/>
      <c r="G469" s="21"/>
      <c r="H469" s="21"/>
      <c r="I469" s="21"/>
      <c r="J469" s="21"/>
      <c r="K469" s="21"/>
      <c r="L469" s="21"/>
      <c r="M469" s="21"/>
    </row>
    <row r="470" spans="1:13">
      <c r="A470">
        <v>528</v>
      </c>
      <c r="B470" s="21" t="s">
        <v>2551</v>
      </c>
      <c r="C470" s="21" t="s">
        <v>2552</v>
      </c>
      <c r="D470" s="21">
        <v>147644.66613825</v>
      </c>
      <c r="E470" s="21"/>
      <c r="F470" s="21"/>
      <c r="G470" s="21"/>
      <c r="H470" s="21"/>
      <c r="I470" s="21"/>
      <c r="J470" s="21"/>
      <c r="K470" s="21"/>
      <c r="L470" s="21"/>
      <c r="M470" s="21"/>
    </row>
    <row r="471" spans="1:13">
      <c r="A471">
        <v>530</v>
      </c>
      <c r="B471" s="21" t="s">
        <v>2553</v>
      </c>
      <c r="C471" s="21" t="s">
        <v>2136</v>
      </c>
      <c r="D471" s="21">
        <v>0</v>
      </c>
      <c r="E471" s="21"/>
      <c r="F471" s="21"/>
      <c r="G471" s="21"/>
      <c r="H471" s="21"/>
      <c r="I471" s="21"/>
      <c r="J471" s="21"/>
      <c r="K471" s="21"/>
      <c r="L471" s="21"/>
      <c r="M471" s="21"/>
    </row>
    <row r="472" spans="1:13">
      <c r="A472">
        <v>531</v>
      </c>
      <c r="B472" s="21" t="s">
        <v>2554</v>
      </c>
      <c r="C472" s="21" t="s">
        <v>2555</v>
      </c>
      <c r="D472" s="21">
        <v>0</v>
      </c>
      <c r="E472" s="21"/>
      <c r="F472" s="21"/>
      <c r="G472" s="21"/>
      <c r="H472" s="21"/>
      <c r="I472" s="21"/>
      <c r="J472" s="21"/>
      <c r="K472" s="21"/>
      <c r="L472" s="21"/>
      <c r="M472" s="21"/>
    </row>
    <row r="473" spans="1:13">
      <c r="A473">
        <v>532</v>
      </c>
      <c r="B473" s="21" t="s">
        <v>2556</v>
      </c>
      <c r="C473" s="21" t="s">
        <v>2557</v>
      </c>
      <c r="D473" s="21">
        <v>38683.772631300002</v>
      </c>
      <c r="E473" s="21"/>
      <c r="F473" s="21"/>
      <c r="G473" s="21"/>
      <c r="H473" s="21"/>
      <c r="I473" s="21"/>
      <c r="J473" s="21"/>
      <c r="K473" s="21"/>
      <c r="L473" s="21"/>
      <c r="M473" s="21"/>
    </row>
    <row r="474" spans="1:13">
      <c r="A474">
        <v>533</v>
      </c>
      <c r="B474" s="21" t="s">
        <v>2558</v>
      </c>
      <c r="C474" s="21" t="s">
        <v>2559</v>
      </c>
      <c r="D474" s="21">
        <v>200122.56070202999</v>
      </c>
      <c r="E474" s="21"/>
      <c r="F474" s="21"/>
      <c r="G474" s="21"/>
      <c r="H474" s="21"/>
      <c r="I474" s="21"/>
      <c r="J474" s="21"/>
      <c r="K474" s="21"/>
      <c r="L474" s="21"/>
      <c r="M474" s="21"/>
    </row>
    <row r="475" spans="1:13">
      <c r="A475">
        <v>534</v>
      </c>
      <c r="B475" s="21" t="s">
        <v>2560</v>
      </c>
      <c r="C475" s="21" t="s">
        <v>2406</v>
      </c>
      <c r="D475" s="21">
        <v>0</v>
      </c>
      <c r="E475" s="21"/>
      <c r="F475" s="21"/>
      <c r="G475" s="21"/>
      <c r="H475" s="21"/>
      <c r="I475" s="21"/>
      <c r="J475" s="21"/>
      <c r="K475" s="21"/>
      <c r="L475" s="21"/>
      <c r="M475" s="21"/>
    </row>
    <row r="476" spans="1:13">
      <c r="A476">
        <v>535</v>
      </c>
      <c r="B476" s="21" t="s">
        <v>2561</v>
      </c>
      <c r="C476" s="21" t="s">
        <v>2562</v>
      </c>
      <c r="D476" s="21">
        <v>0</v>
      </c>
      <c r="E476" s="21"/>
      <c r="F476" s="21"/>
      <c r="G476" s="21"/>
      <c r="H476" s="21"/>
      <c r="I476" s="21"/>
      <c r="J476" s="21"/>
      <c r="K476" s="21"/>
      <c r="L476" s="21"/>
      <c r="M476" s="21"/>
    </row>
    <row r="477" spans="1:13">
      <c r="A477">
        <v>536</v>
      </c>
      <c r="B477" s="21" t="s">
        <v>2563</v>
      </c>
      <c r="C477" s="21" t="s">
        <v>2564</v>
      </c>
      <c r="D477" s="21">
        <v>0</v>
      </c>
      <c r="E477" s="21"/>
      <c r="F477" s="21"/>
      <c r="G477" s="21"/>
      <c r="H477" s="21"/>
      <c r="I477" s="21"/>
      <c r="J477" s="21"/>
      <c r="K477" s="21"/>
      <c r="L477" s="21"/>
      <c r="M477" s="21"/>
    </row>
    <row r="478" spans="1:13">
      <c r="A478">
        <v>538</v>
      </c>
      <c r="B478" s="21" t="s">
        <v>2565</v>
      </c>
      <c r="C478" s="21" t="s">
        <v>2517</v>
      </c>
      <c r="D478" s="21">
        <v>0</v>
      </c>
      <c r="E478" s="21"/>
      <c r="F478" s="21"/>
      <c r="G478" s="21"/>
      <c r="H478" s="21"/>
      <c r="I478" s="21"/>
      <c r="J478" s="21"/>
      <c r="K478" s="21"/>
      <c r="L478" s="21"/>
      <c r="M478" s="21"/>
    </row>
    <row r="479" spans="1:13">
      <c r="A479">
        <v>539</v>
      </c>
      <c r="B479" s="21" t="s">
        <v>2566</v>
      </c>
      <c r="C479" s="21" t="s">
        <v>2567</v>
      </c>
      <c r="D479" s="21">
        <v>151065.27736395999</v>
      </c>
      <c r="E479" s="21"/>
      <c r="F479" s="21"/>
      <c r="G479" s="21"/>
      <c r="H479" s="21"/>
      <c r="I479" s="21"/>
      <c r="J479" s="21"/>
      <c r="K479" s="21"/>
      <c r="L479" s="21"/>
      <c r="M479" s="21"/>
    </row>
    <row r="480" spans="1:13">
      <c r="A480">
        <v>540</v>
      </c>
      <c r="B480" s="21" t="s">
        <v>2568</v>
      </c>
      <c r="C480" s="21" t="s">
        <v>2569</v>
      </c>
      <c r="D480" s="21">
        <v>29659.570585599999</v>
      </c>
      <c r="E480" s="21"/>
      <c r="F480" s="21"/>
      <c r="G480" s="21"/>
      <c r="H480" s="21"/>
      <c r="I480" s="21"/>
      <c r="J480" s="21"/>
      <c r="K480" s="21"/>
      <c r="L480" s="21"/>
      <c r="M480" s="21"/>
    </row>
    <row r="481" spans="1:13">
      <c r="A481">
        <v>541</v>
      </c>
      <c r="B481" s="21" t="s">
        <v>2570</v>
      </c>
      <c r="C481" s="21" t="s">
        <v>1619</v>
      </c>
      <c r="D481" s="21">
        <v>0</v>
      </c>
      <c r="E481" s="21"/>
      <c r="F481" s="21"/>
      <c r="G481" s="21"/>
      <c r="H481" s="21"/>
      <c r="I481" s="21"/>
      <c r="J481" s="21"/>
      <c r="K481" s="21"/>
      <c r="L481" s="21"/>
      <c r="M481" s="21"/>
    </row>
    <row r="482" spans="1:13">
      <c r="A482">
        <v>542</v>
      </c>
      <c r="B482" s="21" t="s">
        <v>2571</v>
      </c>
      <c r="C482" s="21" t="s">
        <v>2572</v>
      </c>
      <c r="D482" s="21">
        <v>185632.29935622</v>
      </c>
      <c r="E482" s="21"/>
      <c r="F482" s="21"/>
      <c r="G482" s="21"/>
      <c r="H482" s="21"/>
      <c r="I482" s="21"/>
      <c r="J482" s="21"/>
      <c r="K482" s="21"/>
      <c r="L482" s="21"/>
      <c r="M482" s="21"/>
    </row>
    <row r="483" spans="1:13">
      <c r="A483">
        <v>543</v>
      </c>
      <c r="B483" s="21" t="s">
        <v>2573</v>
      </c>
      <c r="C483" s="21" t="s">
        <v>2124</v>
      </c>
      <c r="D483" s="21">
        <v>58528.448475199999</v>
      </c>
      <c r="E483" s="21"/>
      <c r="F483" s="21"/>
      <c r="G483" s="21"/>
      <c r="H483" s="21"/>
      <c r="I483" s="21"/>
      <c r="J483" s="21"/>
      <c r="K483" s="21"/>
      <c r="L483" s="21"/>
      <c r="M483" s="21"/>
    </row>
    <row r="484" spans="1:13">
      <c r="A484">
        <v>544</v>
      </c>
      <c r="B484" s="21" t="s">
        <v>2574</v>
      </c>
      <c r="C484" s="21" t="s">
        <v>2575</v>
      </c>
      <c r="D484" s="21">
        <v>0</v>
      </c>
      <c r="E484" s="21"/>
      <c r="F484" s="21"/>
      <c r="G484" s="21"/>
      <c r="H484" s="21"/>
      <c r="I484" s="21"/>
      <c r="J484" s="21"/>
      <c r="K484" s="21"/>
      <c r="L484" s="21"/>
      <c r="M484" s="21"/>
    </row>
    <row r="485" spans="1:13">
      <c r="A485">
        <v>545</v>
      </c>
      <c r="B485" s="21" t="s">
        <v>2576</v>
      </c>
      <c r="C485" s="21" t="s">
        <v>2577</v>
      </c>
      <c r="D485" s="21">
        <v>28568.070885689998</v>
      </c>
      <c r="E485" s="21"/>
      <c r="F485" s="21"/>
      <c r="G485" s="21"/>
      <c r="H485" s="21"/>
      <c r="I485" s="21"/>
      <c r="J485" s="21"/>
      <c r="K485" s="21"/>
      <c r="L485" s="21"/>
      <c r="M485" s="21"/>
    </row>
    <row r="486" spans="1:13">
      <c r="A486">
        <v>547</v>
      </c>
      <c r="B486" s="21" t="s">
        <v>2578</v>
      </c>
      <c r="C486" s="21" t="s">
        <v>2579</v>
      </c>
      <c r="D486" s="21">
        <v>0</v>
      </c>
      <c r="E486" s="21"/>
      <c r="F486" s="21"/>
      <c r="G486" s="21"/>
      <c r="H486" s="21"/>
      <c r="I486" s="21"/>
      <c r="J486" s="21"/>
      <c r="K486" s="21"/>
      <c r="L486" s="21"/>
      <c r="M486" s="21"/>
    </row>
    <row r="487" spans="1:13">
      <c r="A487">
        <v>548</v>
      </c>
      <c r="B487" s="21" t="s">
        <v>2580</v>
      </c>
      <c r="C487" s="21" t="s">
        <v>2298</v>
      </c>
      <c r="D487" s="21">
        <v>0</v>
      </c>
      <c r="E487" s="21"/>
      <c r="F487" s="21"/>
      <c r="G487" s="21"/>
      <c r="H487" s="21"/>
      <c r="I487" s="21"/>
      <c r="J487" s="21"/>
      <c r="K487" s="21"/>
      <c r="L487" s="21"/>
      <c r="M487" s="21"/>
    </row>
    <row r="488" spans="1:13">
      <c r="A488">
        <v>549</v>
      </c>
      <c r="B488" s="21" t="s">
        <v>2581</v>
      </c>
      <c r="C488" s="21" t="s">
        <v>2582</v>
      </c>
      <c r="D488" s="21">
        <v>0</v>
      </c>
      <c r="E488" s="21"/>
      <c r="F488" s="21"/>
      <c r="G488" s="21"/>
      <c r="H488" s="21"/>
      <c r="I488" s="21"/>
      <c r="J488" s="21"/>
      <c r="K488" s="21"/>
      <c r="L488" s="21"/>
      <c r="M488" s="21"/>
    </row>
    <row r="489" spans="1:13">
      <c r="A489">
        <v>550</v>
      </c>
      <c r="B489" s="21" t="s">
        <v>2583</v>
      </c>
      <c r="C489" s="21" t="s">
        <v>2300</v>
      </c>
      <c r="D489" s="21">
        <v>0</v>
      </c>
      <c r="E489" s="21"/>
      <c r="F489" s="21"/>
      <c r="G489" s="21"/>
      <c r="H489" s="21"/>
      <c r="I489" s="21"/>
      <c r="J489" s="21"/>
      <c r="K489" s="21"/>
      <c r="L489" s="21"/>
      <c r="M489" s="21"/>
    </row>
    <row r="490" spans="1:13">
      <c r="A490">
        <v>551</v>
      </c>
      <c r="B490" s="21" t="s">
        <v>2584</v>
      </c>
      <c r="C490" s="21" t="s">
        <v>2585</v>
      </c>
      <c r="D490" s="21">
        <v>47914.285872029999</v>
      </c>
      <c r="E490" s="21"/>
      <c r="F490" s="21"/>
      <c r="G490" s="21"/>
      <c r="H490" s="21"/>
      <c r="I490" s="21"/>
      <c r="J490" s="21"/>
      <c r="K490" s="21"/>
      <c r="L490" s="21"/>
      <c r="M490" s="21"/>
    </row>
    <row r="491" spans="1:13">
      <c r="A491">
        <v>552</v>
      </c>
      <c r="B491" s="21" t="s">
        <v>2586</v>
      </c>
      <c r="C491" s="21" t="s">
        <v>2302</v>
      </c>
      <c r="D491" s="21">
        <v>0</v>
      </c>
      <c r="E491" s="21"/>
      <c r="F491" s="21"/>
      <c r="G491" s="21"/>
      <c r="H491" s="21"/>
      <c r="I491" s="21"/>
      <c r="J491" s="21"/>
      <c r="K491" s="21"/>
      <c r="L491" s="21"/>
      <c r="M491" s="21"/>
    </row>
    <row r="492" spans="1:13">
      <c r="A492">
        <v>553</v>
      </c>
      <c r="B492" s="21" t="s">
        <v>2587</v>
      </c>
      <c r="C492" s="21" t="s">
        <v>2261</v>
      </c>
      <c r="D492" s="21">
        <v>0</v>
      </c>
      <c r="E492" s="21"/>
      <c r="F492" s="21"/>
      <c r="G492" s="21"/>
      <c r="H492" s="21"/>
      <c r="I492" s="21"/>
      <c r="J492" s="21"/>
      <c r="K492" s="21"/>
      <c r="L492" s="21"/>
      <c r="M492" s="21"/>
    </row>
    <row r="493" spans="1:13">
      <c r="A493">
        <v>554</v>
      </c>
      <c r="B493" s="21" t="s">
        <v>2588</v>
      </c>
      <c r="C493" s="21" t="s">
        <v>2589</v>
      </c>
      <c r="D493" s="21">
        <v>0</v>
      </c>
      <c r="E493" s="21"/>
      <c r="F493" s="21"/>
      <c r="G493" s="21"/>
      <c r="H493" s="21"/>
      <c r="I493" s="21"/>
      <c r="J493" s="21"/>
      <c r="K493" s="21"/>
      <c r="L493" s="21"/>
      <c r="M493" s="21"/>
    </row>
    <row r="494" spans="1:13">
      <c r="A494">
        <v>555</v>
      </c>
      <c r="B494" s="21" t="s">
        <v>2590</v>
      </c>
      <c r="C494" s="21" t="s">
        <v>2591</v>
      </c>
      <c r="D494" s="21">
        <v>461060.05020464998</v>
      </c>
      <c r="E494" s="21"/>
      <c r="F494" s="21"/>
      <c r="G494" s="21"/>
      <c r="H494" s="21"/>
      <c r="I494" s="21"/>
      <c r="J494" s="21"/>
      <c r="K494" s="21"/>
      <c r="L494" s="21"/>
      <c r="M494" s="21"/>
    </row>
    <row r="495" spans="1:13">
      <c r="A495">
        <v>556</v>
      </c>
      <c r="B495" s="21" t="s">
        <v>2592</v>
      </c>
      <c r="C495" s="21" t="s">
        <v>2593</v>
      </c>
      <c r="D495" s="21">
        <v>74780.663923319997</v>
      </c>
      <c r="E495" s="21"/>
      <c r="F495" s="21"/>
      <c r="G495" s="21"/>
      <c r="H495" s="21"/>
      <c r="I495" s="21"/>
      <c r="J495" s="21"/>
      <c r="K495" s="21"/>
      <c r="L495" s="21"/>
      <c r="M495" s="21"/>
    </row>
    <row r="496" spans="1:13">
      <c r="A496">
        <v>558</v>
      </c>
      <c r="B496" s="21" t="s">
        <v>2594</v>
      </c>
      <c r="C496" s="21" t="s">
        <v>2730</v>
      </c>
      <c r="D496" s="21">
        <v>0</v>
      </c>
      <c r="E496" s="21"/>
      <c r="F496" s="21"/>
      <c r="G496" s="21"/>
      <c r="H496" s="21"/>
      <c r="I496" s="21"/>
      <c r="J496" s="21"/>
      <c r="K496" s="21"/>
      <c r="L496" s="21"/>
      <c r="M496" s="21"/>
    </row>
    <row r="497" spans="1:13">
      <c r="A497">
        <v>559</v>
      </c>
      <c r="B497" s="21" t="s">
        <v>2595</v>
      </c>
      <c r="C497" s="21" t="s">
        <v>2596</v>
      </c>
      <c r="D497" s="21">
        <v>172534.40906427</v>
      </c>
      <c r="E497" s="21"/>
      <c r="F497" s="21"/>
      <c r="G497" s="21"/>
      <c r="H497" s="21"/>
      <c r="I497" s="21"/>
      <c r="J497" s="21"/>
      <c r="K497" s="21"/>
      <c r="L497" s="21"/>
      <c r="M497" s="21"/>
    </row>
    <row r="498" spans="1:13">
      <c r="A498">
        <v>560</v>
      </c>
      <c r="B498" s="21" t="s">
        <v>2597</v>
      </c>
      <c r="C498" s="21" t="s">
        <v>2598</v>
      </c>
      <c r="D498" s="21">
        <v>0</v>
      </c>
      <c r="E498" s="21"/>
      <c r="F498" s="21"/>
      <c r="G498" s="21"/>
      <c r="H498" s="21"/>
      <c r="I498" s="21"/>
      <c r="J498" s="21"/>
      <c r="K498" s="21"/>
      <c r="L498" s="21"/>
      <c r="M498" s="21"/>
    </row>
    <row r="499" spans="1:13">
      <c r="A499">
        <v>561</v>
      </c>
      <c r="B499" s="21" t="s">
        <v>2599</v>
      </c>
      <c r="C499" s="21" t="s">
        <v>2600</v>
      </c>
      <c r="D499" s="21">
        <v>47441.590935729997</v>
      </c>
      <c r="E499" s="21"/>
      <c r="F499" s="21"/>
      <c r="G499" s="21"/>
      <c r="H499" s="21"/>
      <c r="I499" s="21"/>
      <c r="J499" s="21"/>
      <c r="K499" s="21"/>
      <c r="L499" s="21"/>
      <c r="M499" s="21"/>
    </row>
    <row r="500" spans="1:13">
      <c r="A500">
        <v>562</v>
      </c>
      <c r="B500" s="21" t="s">
        <v>2601</v>
      </c>
      <c r="C500" s="21" t="s">
        <v>2238</v>
      </c>
      <c r="D500" s="21">
        <v>0</v>
      </c>
      <c r="E500" s="21"/>
      <c r="F500" s="21"/>
      <c r="G500" s="21"/>
      <c r="H500" s="21"/>
      <c r="I500" s="21"/>
      <c r="J500" s="21"/>
      <c r="K500" s="21"/>
      <c r="L500" s="21"/>
      <c r="M500" s="21"/>
    </row>
    <row r="501" spans="1:13">
      <c r="A501">
        <v>563</v>
      </c>
      <c r="B501" s="21" t="s">
        <v>2602</v>
      </c>
      <c r="C501" s="21" t="s">
        <v>2603</v>
      </c>
      <c r="D501" s="21">
        <v>0</v>
      </c>
      <c r="E501" s="21"/>
      <c r="F501" s="21"/>
      <c r="G501" s="21"/>
      <c r="H501" s="21"/>
      <c r="I501" s="21"/>
      <c r="J501" s="21"/>
      <c r="K501" s="21"/>
      <c r="L501" s="21"/>
      <c r="M501" s="21"/>
    </row>
    <row r="502" spans="1:13">
      <c r="A502">
        <v>565</v>
      </c>
      <c r="B502" s="21" t="s">
        <v>2604</v>
      </c>
      <c r="C502" s="21" t="s">
        <v>2014</v>
      </c>
      <c r="D502" s="21">
        <v>0</v>
      </c>
      <c r="E502" s="21"/>
      <c r="F502" s="21"/>
      <c r="G502" s="21"/>
      <c r="H502" s="21"/>
      <c r="I502" s="21"/>
      <c r="J502" s="21"/>
      <c r="K502" s="21"/>
      <c r="L502" s="21"/>
      <c r="M502" s="21"/>
    </row>
    <row r="503" spans="1:13">
      <c r="A503">
        <v>566</v>
      </c>
      <c r="B503" s="21" t="s">
        <v>2605</v>
      </c>
      <c r="C503" s="21" t="s">
        <v>2219</v>
      </c>
      <c r="D503" s="21">
        <v>78957.648914420002</v>
      </c>
      <c r="E503" s="21"/>
      <c r="F503" s="21"/>
      <c r="G503" s="21"/>
      <c r="H503" s="21"/>
      <c r="I503" s="21"/>
      <c r="J503" s="21"/>
      <c r="K503" s="21"/>
      <c r="L503" s="21"/>
      <c r="M503" s="21"/>
    </row>
    <row r="504" spans="1:13">
      <c r="A504">
        <v>567</v>
      </c>
      <c r="B504" s="21" t="s">
        <v>2606</v>
      </c>
      <c r="C504" s="21" t="s">
        <v>2341</v>
      </c>
      <c r="D504" s="21">
        <v>26952.344290370002</v>
      </c>
      <c r="E504" s="21"/>
      <c r="F504" s="21"/>
      <c r="G504" s="21"/>
      <c r="H504" s="21"/>
      <c r="I504" s="21"/>
      <c r="J504" s="21"/>
      <c r="K504" s="21"/>
      <c r="L504" s="21"/>
      <c r="M504" s="21"/>
    </row>
    <row r="505" spans="1:13">
      <c r="A505">
        <v>568</v>
      </c>
      <c r="B505" s="21" t="s">
        <v>2607</v>
      </c>
      <c r="C505" s="21" t="s">
        <v>2608</v>
      </c>
      <c r="D505" s="21">
        <v>0</v>
      </c>
      <c r="E505" s="21"/>
      <c r="F505" s="21"/>
      <c r="G505" s="21"/>
      <c r="H505" s="21"/>
      <c r="I505" s="21"/>
      <c r="J505" s="21"/>
      <c r="K505" s="21"/>
      <c r="L505" s="21"/>
      <c r="M505" s="21"/>
    </row>
    <row r="506" spans="1:13">
      <c r="A506">
        <v>569</v>
      </c>
      <c r="B506" s="21" t="s">
        <v>2609</v>
      </c>
      <c r="C506" s="21" t="s">
        <v>2610</v>
      </c>
      <c r="D506" s="21">
        <v>49659.006795200003</v>
      </c>
      <c r="E506" s="21"/>
      <c r="F506" s="21"/>
      <c r="G506" s="21"/>
      <c r="H506" s="21"/>
      <c r="I506" s="21"/>
      <c r="J506" s="21"/>
      <c r="K506" s="21"/>
      <c r="L506" s="21"/>
      <c r="M506" s="21"/>
    </row>
    <row r="507" spans="1:13">
      <c r="A507">
        <v>571</v>
      </c>
      <c r="B507" s="21" t="s">
        <v>2611</v>
      </c>
      <c r="C507" s="21" t="s">
        <v>2102</v>
      </c>
      <c r="D507" s="21">
        <v>0</v>
      </c>
      <c r="E507" s="21"/>
      <c r="F507" s="21"/>
      <c r="G507" s="21"/>
      <c r="H507" s="21"/>
      <c r="I507" s="21"/>
      <c r="J507" s="21"/>
      <c r="K507" s="21"/>
      <c r="L507" s="21"/>
      <c r="M507" s="21"/>
    </row>
    <row r="508" spans="1:13">
      <c r="A508">
        <v>572</v>
      </c>
      <c r="B508" s="21" t="s">
        <v>2612</v>
      </c>
      <c r="C508" s="21" t="s">
        <v>2613</v>
      </c>
      <c r="D508" s="21">
        <v>0</v>
      </c>
      <c r="E508" s="21"/>
      <c r="F508" s="21"/>
      <c r="G508" s="21"/>
      <c r="H508" s="21"/>
      <c r="I508" s="21"/>
      <c r="J508" s="21"/>
      <c r="K508" s="21"/>
      <c r="L508" s="21"/>
      <c r="M508" s="21"/>
    </row>
    <row r="509" spans="1:13">
      <c r="A509">
        <v>573</v>
      </c>
      <c r="B509" s="21" t="s">
        <v>2614</v>
      </c>
      <c r="C509" s="21" t="s">
        <v>2108</v>
      </c>
      <c r="D509" s="21">
        <v>52753.029696129997</v>
      </c>
      <c r="E509" s="21"/>
      <c r="F509" s="21"/>
      <c r="G509" s="21"/>
      <c r="H509" s="21"/>
      <c r="I509" s="21"/>
      <c r="J509" s="21"/>
      <c r="K509" s="21"/>
      <c r="L509" s="21"/>
      <c r="M509" s="21"/>
    </row>
    <row r="510" spans="1:13">
      <c r="A510">
        <v>574</v>
      </c>
      <c r="B510" s="21" t="s">
        <v>2615</v>
      </c>
      <c r="C510" s="21" t="s">
        <v>2318</v>
      </c>
      <c r="D510" s="21">
        <v>0</v>
      </c>
      <c r="E510" s="21"/>
      <c r="F510" s="21"/>
      <c r="G510" s="21"/>
      <c r="H510" s="21"/>
      <c r="I510" s="21"/>
      <c r="J510" s="21"/>
      <c r="K510" s="21"/>
      <c r="L510" s="21"/>
      <c r="M510" s="21"/>
    </row>
    <row r="511" spans="1:13">
      <c r="A511">
        <v>575</v>
      </c>
      <c r="B511" s="21" t="s">
        <v>2616</v>
      </c>
      <c r="C511" s="21" t="s">
        <v>2320</v>
      </c>
      <c r="D511" s="21">
        <v>54136.743899629997</v>
      </c>
      <c r="E511" s="21"/>
      <c r="F511" s="21"/>
      <c r="G511" s="21"/>
      <c r="H511" s="21"/>
      <c r="I511" s="21"/>
      <c r="J511" s="21"/>
      <c r="K511" s="21"/>
      <c r="L511" s="21"/>
      <c r="M511" s="21"/>
    </row>
    <row r="512" spans="1:13">
      <c r="A512">
        <v>576</v>
      </c>
      <c r="B512" s="21" t="s">
        <v>2617</v>
      </c>
      <c r="C512" s="21" t="s">
        <v>2618</v>
      </c>
      <c r="D512" s="21">
        <v>0</v>
      </c>
      <c r="E512" s="21"/>
      <c r="F512" s="21"/>
      <c r="G512" s="21"/>
      <c r="H512" s="21"/>
      <c r="I512" s="21"/>
      <c r="J512" s="21"/>
      <c r="K512" s="21"/>
      <c r="L512" s="21"/>
      <c r="M512" s="21"/>
    </row>
    <row r="513" spans="1:13">
      <c r="A513">
        <v>577</v>
      </c>
      <c r="B513" s="21" t="s">
        <v>2619</v>
      </c>
      <c r="C513" s="21" t="s">
        <v>2620</v>
      </c>
      <c r="D513" s="21">
        <v>17558.559737570002</v>
      </c>
      <c r="E513" s="21"/>
      <c r="F513" s="21"/>
      <c r="G513" s="21"/>
      <c r="H513" s="21"/>
      <c r="I513" s="21"/>
      <c r="J513" s="21"/>
      <c r="K513" s="21"/>
      <c r="L513" s="21"/>
      <c r="M513" s="21"/>
    </row>
    <row r="514" spans="1:13">
      <c r="A514">
        <v>578</v>
      </c>
      <c r="B514" s="21" t="s">
        <v>2621</v>
      </c>
      <c r="C514" s="21" t="s">
        <v>2322</v>
      </c>
      <c r="D514" s="21">
        <v>0</v>
      </c>
      <c r="E514" s="21"/>
      <c r="F514" s="21"/>
      <c r="G514" s="21"/>
      <c r="H514" s="21"/>
      <c r="I514" s="21"/>
      <c r="J514" s="21"/>
      <c r="K514" s="21"/>
      <c r="L514" s="21"/>
      <c r="M514" s="21"/>
    </row>
    <row r="515" spans="1:13">
      <c r="A515">
        <v>580</v>
      </c>
      <c r="B515" s="21" t="s">
        <v>2622</v>
      </c>
      <c r="C515" s="21" t="s">
        <v>1808</v>
      </c>
      <c r="D515" s="21">
        <v>99988.333333329996</v>
      </c>
      <c r="E515" s="21"/>
      <c r="F515" s="21"/>
      <c r="G515" s="21"/>
      <c r="H515" s="21"/>
      <c r="I515" s="21"/>
      <c r="J515" s="21"/>
      <c r="K515" s="21"/>
      <c r="L515" s="21"/>
      <c r="M515" s="21"/>
    </row>
    <row r="516" spans="1:13">
      <c r="A516">
        <v>581</v>
      </c>
      <c r="B516" s="21" t="s">
        <v>2623</v>
      </c>
      <c r="C516" s="21" t="s">
        <v>2136</v>
      </c>
      <c r="D516" s="21">
        <v>0</v>
      </c>
      <c r="E516" s="21"/>
      <c r="F516" s="21"/>
      <c r="G516" s="21"/>
      <c r="H516" s="21"/>
      <c r="I516" s="21"/>
      <c r="J516" s="21"/>
      <c r="K516" s="21"/>
      <c r="L516" s="21"/>
      <c r="M516" s="21"/>
    </row>
    <row r="517" spans="1:13">
      <c r="A517">
        <v>582</v>
      </c>
      <c r="B517" s="21" t="s">
        <v>2624</v>
      </c>
      <c r="C517" s="21" t="s">
        <v>1812</v>
      </c>
      <c r="D517" s="21">
        <v>0</v>
      </c>
      <c r="E517" s="21"/>
      <c r="F517" s="21"/>
      <c r="G517" s="21"/>
      <c r="H517" s="21"/>
      <c r="I517" s="21"/>
      <c r="J517" s="21"/>
      <c r="K517" s="21"/>
      <c r="L517" s="21"/>
      <c r="M517" s="21"/>
    </row>
    <row r="518" spans="1:13">
      <c r="A518">
        <v>584</v>
      </c>
      <c r="B518" s="21" t="s">
        <v>2625</v>
      </c>
      <c r="C518" s="21" t="s">
        <v>2626</v>
      </c>
      <c r="D518" s="21">
        <v>0</v>
      </c>
      <c r="E518" s="21"/>
      <c r="F518" s="21"/>
      <c r="G518" s="21"/>
      <c r="H518" s="21"/>
      <c r="I518" s="21"/>
      <c r="J518" s="21"/>
      <c r="K518" s="21"/>
      <c r="L518" s="21"/>
      <c r="M518" s="21"/>
    </row>
    <row r="519" spans="1:13">
      <c r="A519">
        <v>585</v>
      </c>
      <c r="B519" s="21" t="s">
        <v>2627</v>
      </c>
      <c r="C519" s="21" t="s">
        <v>1789</v>
      </c>
      <c r="D519" s="21">
        <v>0</v>
      </c>
      <c r="E519" s="21"/>
      <c r="F519" s="21"/>
      <c r="G519" s="21"/>
      <c r="H519" s="21"/>
      <c r="I519" s="21"/>
      <c r="J519" s="21"/>
      <c r="K519" s="21"/>
      <c r="L519" s="21"/>
      <c r="M519" s="21"/>
    </row>
    <row r="520" spans="1:13">
      <c r="A520">
        <v>586</v>
      </c>
      <c r="B520" s="21" t="s">
        <v>2628</v>
      </c>
      <c r="C520" s="21" t="s">
        <v>2600</v>
      </c>
      <c r="D520" s="21">
        <v>0</v>
      </c>
      <c r="E520" s="21"/>
      <c r="F520" s="21"/>
      <c r="G520" s="21"/>
      <c r="H520" s="21"/>
      <c r="I520" s="21"/>
      <c r="J520" s="21"/>
      <c r="K520" s="21"/>
      <c r="L520" s="21"/>
      <c r="M520" s="21"/>
    </row>
    <row r="521" spans="1:13">
      <c r="A521">
        <v>587</v>
      </c>
      <c r="B521" s="21" t="s">
        <v>2629</v>
      </c>
      <c r="C521" s="21" t="s">
        <v>2630</v>
      </c>
      <c r="D521" s="21">
        <v>88746.617629500004</v>
      </c>
      <c r="E521" s="21"/>
      <c r="F521" s="21"/>
      <c r="G521" s="21"/>
      <c r="H521" s="21"/>
      <c r="I521" s="21"/>
      <c r="J521" s="21"/>
      <c r="K521" s="21"/>
      <c r="L521" s="21"/>
      <c r="M521" s="21"/>
    </row>
    <row r="522" spans="1:13">
      <c r="A522">
        <v>588</v>
      </c>
      <c r="B522" s="21" t="s">
        <v>2631</v>
      </c>
      <c r="C522" s="21" t="s">
        <v>2238</v>
      </c>
      <c r="D522" s="21">
        <v>0</v>
      </c>
      <c r="E522" s="21"/>
      <c r="F522" s="21"/>
      <c r="G522" s="21"/>
      <c r="H522" s="21"/>
      <c r="I522" s="21"/>
      <c r="J522" s="21"/>
      <c r="K522" s="21"/>
      <c r="L522" s="21"/>
      <c r="M522" s="21"/>
    </row>
    <row r="523" spans="1:13">
      <c r="A523">
        <v>589</v>
      </c>
      <c r="B523" s="21" t="s">
        <v>2632</v>
      </c>
      <c r="C523" s="21" t="s">
        <v>2633</v>
      </c>
      <c r="D523" s="21">
        <v>14791.10293825</v>
      </c>
      <c r="E523" s="21"/>
      <c r="F523" s="21"/>
      <c r="G523" s="21"/>
      <c r="H523" s="21"/>
      <c r="I523" s="21"/>
      <c r="J523" s="21"/>
      <c r="K523" s="21"/>
      <c r="L523" s="21"/>
      <c r="M523" s="21"/>
    </row>
    <row r="524" spans="1:13">
      <c r="A524">
        <v>590</v>
      </c>
      <c r="B524" s="21" t="s">
        <v>2634</v>
      </c>
      <c r="C524" s="21" t="s">
        <v>1796</v>
      </c>
      <c r="D524" s="21">
        <v>26041.279432250001</v>
      </c>
      <c r="E524" s="21"/>
      <c r="F524" s="21"/>
      <c r="G524" s="21"/>
      <c r="H524" s="21"/>
      <c r="I524" s="21"/>
      <c r="J524" s="21"/>
      <c r="K524" s="21"/>
      <c r="L524" s="21"/>
      <c r="M524" s="21"/>
    </row>
    <row r="525" spans="1:13">
      <c r="A525">
        <v>592</v>
      </c>
      <c r="B525" s="21" t="s">
        <v>2635</v>
      </c>
      <c r="C525" s="21" t="s">
        <v>2501</v>
      </c>
      <c r="D525" s="21">
        <v>0</v>
      </c>
      <c r="E525" s="21"/>
      <c r="F525" s="21"/>
      <c r="G525" s="21"/>
      <c r="H525" s="21"/>
      <c r="I525" s="21"/>
      <c r="J525" s="21"/>
      <c r="K525" s="21"/>
      <c r="L525" s="21"/>
      <c r="M525" s="21"/>
    </row>
    <row r="526" spans="1:13">
      <c r="A526">
        <v>593</v>
      </c>
      <c r="B526" s="21" t="s">
        <v>2636</v>
      </c>
      <c r="C526" s="21" t="s">
        <v>2637</v>
      </c>
      <c r="D526" s="21">
        <v>0</v>
      </c>
      <c r="E526" s="21"/>
      <c r="F526" s="21"/>
      <c r="G526" s="21"/>
      <c r="H526" s="21"/>
      <c r="I526" s="21"/>
      <c r="J526" s="21"/>
      <c r="K526" s="21"/>
      <c r="L526" s="21"/>
      <c r="M526" s="21"/>
    </row>
    <row r="527" spans="1:13">
      <c r="A527">
        <v>594</v>
      </c>
      <c r="B527" s="21" t="s">
        <v>2638</v>
      </c>
      <c r="C527" s="21" t="s">
        <v>1991</v>
      </c>
      <c r="D527" s="21">
        <v>0</v>
      </c>
      <c r="E527" s="21"/>
      <c r="F527" s="21"/>
      <c r="G527" s="21"/>
      <c r="H527" s="21"/>
      <c r="I527" s="21"/>
      <c r="J527" s="21"/>
      <c r="K527" s="21"/>
      <c r="L527" s="21"/>
      <c r="M527" s="21"/>
    </row>
    <row r="528" spans="1:13">
      <c r="A528">
        <v>595</v>
      </c>
      <c r="B528" s="21" t="s">
        <v>2639</v>
      </c>
      <c r="C528" s="21" t="s">
        <v>2640</v>
      </c>
      <c r="D528" s="21">
        <v>61166.98853427</v>
      </c>
      <c r="E528" s="21"/>
      <c r="F528" s="21"/>
      <c r="G528" s="21"/>
      <c r="H528" s="21"/>
      <c r="I528" s="21"/>
      <c r="J528" s="21"/>
      <c r="K528" s="21"/>
      <c r="L528" s="21"/>
      <c r="M528" s="21"/>
    </row>
    <row r="529" spans="1:13">
      <c r="A529">
        <v>596</v>
      </c>
      <c r="B529" s="21" t="s">
        <v>2641</v>
      </c>
      <c r="C529" s="21" t="s">
        <v>2642</v>
      </c>
      <c r="D529" s="21">
        <v>420614.36263415997</v>
      </c>
      <c r="E529" s="21"/>
      <c r="F529" s="21"/>
      <c r="G529" s="21"/>
      <c r="H529" s="21"/>
      <c r="I529" s="21"/>
      <c r="J529" s="21"/>
      <c r="K529" s="21"/>
      <c r="L529" s="21"/>
      <c r="M529" s="21"/>
    </row>
    <row r="530" spans="1:13">
      <c r="A530">
        <v>597</v>
      </c>
      <c r="B530" s="21" t="s">
        <v>2643</v>
      </c>
      <c r="C530" s="21" t="s">
        <v>2003</v>
      </c>
      <c r="D530" s="21">
        <v>114547.36872064001</v>
      </c>
      <c r="E530" s="21"/>
      <c r="F530" s="21"/>
      <c r="G530" s="21"/>
      <c r="H530" s="21"/>
      <c r="I530" s="21"/>
      <c r="J530" s="21"/>
      <c r="K530" s="21"/>
      <c r="L530" s="21"/>
      <c r="M530" s="21"/>
    </row>
    <row r="531" spans="1:13">
      <c r="A531">
        <v>598</v>
      </c>
      <c r="B531" s="21" t="s">
        <v>2644</v>
      </c>
      <c r="C531" s="21" t="s">
        <v>2005</v>
      </c>
      <c r="D531" s="21">
        <v>72047.613444260001</v>
      </c>
      <c r="E531" s="21"/>
      <c r="F531" s="21"/>
      <c r="G531" s="21"/>
      <c r="H531" s="21"/>
      <c r="I531" s="21"/>
      <c r="J531" s="21"/>
      <c r="K531" s="21"/>
      <c r="L531" s="21"/>
      <c r="M531" s="21"/>
    </row>
    <row r="532" spans="1:13">
      <c r="A532">
        <v>600</v>
      </c>
      <c r="B532" s="21" t="s">
        <v>2645</v>
      </c>
      <c r="C532" s="21" t="s">
        <v>2055</v>
      </c>
      <c r="D532" s="21">
        <v>0</v>
      </c>
      <c r="E532" s="21"/>
      <c r="F532" s="21"/>
      <c r="G532" s="21"/>
      <c r="H532" s="21"/>
      <c r="I532" s="21"/>
      <c r="J532" s="21"/>
      <c r="K532" s="21"/>
      <c r="L532" s="21"/>
      <c r="M532" s="21"/>
    </row>
    <row r="533" spans="1:13">
      <c r="A533">
        <v>601</v>
      </c>
      <c r="B533" s="21" t="s">
        <v>2646</v>
      </c>
      <c r="C533" s="21" t="s">
        <v>2058</v>
      </c>
      <c r="D533" s="21">
        <v>53741.336057580003</v>
      </c>
      <c r="E533" s="21"/>
      <c r="F533" s="21"/>
      <c r="G533" s="21"/>
      <c r="H533" s="21"/>
      <c r="I533" s="21"/>
      <c r="J533" s="21"/>
      <c r="K533" s="21"/>
      <c r="L533" s="21"/>
      <c r="M533" s="21"/>
    </row>
    <row r="534" spans="1:13">
      <c r="A534">
        <v>602</v>
      </c>
      <c r="B534" s="21" t="s">
        <v>2647</v>
      </c>
      <c r="C534" s="21" t="s">
        <v>2648</v>
      </c>
      <c r="D534" s="21">
        <v>0</v>
      </c>
      <c r="E534" s="21"/>
      <c r="F534" s="21"/>
      <c r="G534" s="21"/>
      <c r="H534" s="21"/>
      <c r="I534" s="21"/>
      <c r="J534" s="21"/>
      <c r="K534" s="21"/>
      <c r="L534" s="21"/>
      <c r="M534" s="21"/>
    </row>
    <row r="535" spans="1:13">
      <c r="A535">
        <v>603</v>
      </c>
      <c r="B535" s="21" t="s">
        <v>2649</v>
      </c>
      <c r="C535" s="21" t="s">
        <v>2533</v>
      </c>
      <c r="D535" s="21">
        <v>93499.439464330004</v>
      </c>
      <c r="E535" s="21"/>
      <c r="F535" s="21"/>
      <c r="G535" s="21"/>
      <c r="H535" s="21"/>
      <c r="I535" s="21"/>
      <c r="J535" s="21"/>
      <c r="K535" s="21"/>
      <c r="L535" s="21"/>
      <c r="M535" s="21"/>
    </row>
    <row r="536" spans="1:13">
      <c r="A536">
        <v>604</v>
      </c>
      <c r="B536" s="21" t="s">
        <v>2650</v>
      </c>
      <c r="C536" s="21" t="s">
        <v>1945</v>
      </c>
      <c r="D536" s="21">
        <v>0</v>
      </c>
      <c r="E536" s="21"/>
      <c r="F536" s="21"/>
      <c r="G536" s="21"/>
      <c r="H536" s="21"/>
      <c r="I536" s="21"/>
      <c r="J536" s="21"/>
      <c r="K536" s="21"/>
      <c r="L536" s="21"/>
      <c r="M536" s="21"/>
    </row>
    <row r="537" spans="1:13">
      <c r="A537">
        <v>605</v>
      </c>
      <c r="B537" s="21" t="s">
        <v>2651</v>
      </c>
      <c r="C537" s="21" t="s">
        <v>2066</v>
      </c>
      <c r="D537" s="21">
        <v>52563.891144759997</v>
      </c>
      <c r="E537" s="21"/>
      <c r="F537" s="21"/>
      <c r="G537" s="21"/>
      <c r="H537" s="21"/>
      <c r="I537" s="21"/>
      <c r="J537" s="21"/>
      <c r="K537" s="21"/>
      <c r="L537" s="21"/>
      <c r="M537" s="21"/>
    </row>
    <row r="538" spans="1:13">
      <c r="A538">
        <v>607</v>
      </c>
      <c r="B538" s="21" t="s">
        <v>2652</v>
      </c>
      <c r="C538" s="21" t="s">
        <v>2529</v>
      </c>
      <c r="D538" s="21">
        <v>0</v>
      </c>
      <c r="E538" s="21"/>
      <c r="F538" s="21"/>
      <c r="G538" s="21"/>
      <c r="H538" s="21"/>
      <c r="I538" s="21"/>
      <c r="J538" s="21"/>
      <c r="K538" s="21"/>
      <c r="L538" s="21"/>
      <c r="M538" s="21"/>
    </row>
    <row r="539" spans="1:13">
      <c r="A539">
        <v>608</v>
      </c>
      <c r="B539" s="21" t="s">
        <v>2653</v>
      </c>
      <c r="C539" s="21" t="s">
        <v>2188</v>
      </c>
      <c r="D539" s="21">
        <v>0</v>
      </c>
      <c r="E539" s="21"/>
      <c r="F539" s="21"/>
      <c r="G539" s="21"/>
      <c r="H539" s="21"/>
      <c r="I539" s="21"/>
      <c r="J539" s="21"/>
      <c r="K539" s="21"/>
      <c r="L539" s="21"/>
      <c r="M539" s="21"/>
    </row>
    <row r="540" spans="1:13">
      <c r="A540">
        <v>609</v>
      </c>
      <c r="B540" s="21" t="s">
        <v>2654</v>
      </c>
      <c r="C540" s="21" t="s">
        <v>2058</v>
      </c>
      <c r="D540" s="21">
        <v>0</v>
      </c>
      <c r="E540" s="21"/>
      <c r="F540" s="21"/>
      <c r="G540" s="21"/>
      <c r="H540" s="21"/>
      <c r="I540" s="21"/>
      <c r="J540" s="21"/>
      <c r="K540" s="21"/>
      <c r="L540" s="21"/>
      <c r="M540" s="21"/>
    </row>
    <row r="541" spans="1:13">
      <c r="A541">
        <v>610</v>
      </c>
      <c r="B541" s="21" t="s">
        <v>2655</v>
      </c>
      <c r="C541" s="21" t="s">
        <v>2533</v>
      </c>
      <c r="D541" s="21">
        <v>0</v>
      </c>
      <c r="E541" s="21"/>
      <c r="F541" s="21"/>
      <c r="G541" s="21"/>
      <c r="H541" s="21"/>
      <c r="I541" s="21"/>
      <c r="J541" s="21"/>
      <c r="K541" s="21"/>
      <c r="L541" s="21"/>
      <c r="M541" s="21"/>
    </row>
    <row r="542" spans="1:13">
      <c r="A542">
        <v>611</v>
      </c>
      <c r="B542" s="21" t="s">
        <v>2656</v>
      </c>
      <c r="C542" s="21" t="s">
        <v>2657</v>
      </c>
      <c r="D542" s="21">
        <v>64476</v>
      </c>
      <c r="E542" s="21"/>
      <c r="F542" s="21"/>
      <c r="G542" s="21"/>
      <c r="H542" s="21"/>
      <c r="I542" s="21"/>
      <c r="J542" s="21"/>
      <c r="K542" s="21"/>
      <c r="L542" s="21"/>
      <c r="M542" s="21"/>
    </row>
    <row r="543" spans="1:13">
      <c r="A543">
        <v>613</v>
      </c>
      <c r="B543" s="21" t="s">
        <v>2658</v>
      </c>
      <c r="C543" s="21" t="s">
        <v>2659</v>
      </c>
      <c r="D543" s="21">
        <v>85145.607881110001</v>
      </c>
      <c r="E543" s="21"/>
      <c r="F543" s="21"/>
      <c r="G543" s="21"/>
      <c r="H543" s="21"/>
      <c r="I543" s="21"/>
      <c r="J543" s="21"/>
      <c r="K543" s="21"/>
      <c r="L543" s="21"/>
      <c r="M543" s="21"/>
    </row>
    <row r="544" spans="1:13">
      <c r="A544">
        <v>614</v>
      </c>
      <c r="B544" s="21" t="s">
        <v>2660</v>
      </c>
      <c r="C544" s="21" t="s">
        <v>2626</v>
      </c>
      <c r="D544" s="21">
        <v>16372.502575300001</v>
      </c>
      <c r="E544" s="21"/>
      <c r="F544" s="21"/>
      <c r="G544" s="21"/>
      <c r="H544" s="21"/>
      <c r="I544" s="21"/>
      <c r="J544" s="21"/>
      <c r="K544" s="21"/>
      <c r="L544" s="21"/>
      <c r="M544" s="21"/>
    </row>
    <row r="545" spans="1:13">
      <c r="A545">
        <v>615</v>
      </c>
      <c r="B545" s="21" t="s">
        <v>2661</v>
      </c>
      <c r="C545" s="21" t="s">
        <v>2630</v>
      </c>
      <c r="D545" s="21">
        <v>0</v>
      </c>
      <c r="E545" s="21"/>
      <c r="F545" s="21"/>
      <c r="G545" s="21"/>
      <c r="H545" s="21"/>
      <c r="I545" s="21"/>
      <c r="J545" s="21"/>
      <c r="K545" s="21"/>
      <c r="L545" s="21"/>
      <c r="M545" s="21"/>
    </row>
    <row r="546" spans="1:13">
      <c r="A546">
        <v>616</v>
      </c>
      <c r="B546" s="21" t="s">
        <v>2662</v>
      </c>
      <c r="C546" s="21" t="s">
        <v>2238</v>
      </c>
      <c r="D546" s="21">
        <v>90302.301605619999</v>
      </c>
      <c r="E546" s="21"/>
      <c r="F546" s="21"/>
      <c r="G546" s="21"/>
      <c r="H546" s="21"/>
      <c r="I546" s="21"/>
      <c r="J546" s="21"/>
      <c r="K546" s="21"/>
      <c r="L546" s="21"/>
      <c r="M546" s="21"/>
    </row>
    <row r="547" spans="1:13">
      <c r="A547">
        <v>617</v>
      </c>
      <c r="B547" s="21" t="s">
        <v>2663</v>
      </c>
      <c r="C547" s="21" t="s">
        <v>2664</v>
      </c>
      <c r="D547" s="21">
        <v>16759.254604639998</v>
      </c>
      <c r="E547" s="21"/>
      <c r="F547" s="21"/>
      <c r="G547" s="21"/>
      <c r="H547" s="21"/>
      <c r="I547" s="21"/>
      <c r="J547" s="21"/>
      <c r="K547" s="21"/>
      <c r="L547" s="21"/>
      <c r="M547" s="21"/>
    </row>
    <row r="548" spans="1:13">
      <c r="A548">
        <v>618</v>
      </c>
      <c r="B548" s="21" t="s">
        <v>2665</v>
      </c>
      <c r="C548" s="21" t="s">
        <v>2633</v>
      </c>
      <c r="D548" s="21">
        <v>0</v>
      </c>
      <c r="E548" s="21"/>
      <c r="F548" s="21"/>
      <c r="G548" s="21"/>
      <c r="H548" s="21"/>
      <c r="I548" s="21"/>
      <c r="J548" s="21"/>
      <c r="K548" s="21"/>
      <c r="L548" s="21"/>
      <c r="M548" s="21"/>
    </row>
    <row r="549" spans="1:13">
      <c r="A549">
        <v>619</v>
      </c>
      <c r="B549" s="21" t="s">
        <v>2666</v>
      </c>
      <c r="C549" s="21" t="s">
        <v>1796</v>
      </c>
      <c r="D549" s="21">
        <v>0</v>
      </c>
      <c r="E549" s="21"/>
      <c r="F549" s="21"/>
      <c r="G549" s="21"/>
      <c r="H549" s="21"/>
      <c r="I549" s="21"/>
      <c r="J549" s="21"/>
      <c r="K549" s="21"/>
      <c r="L549" s="21"/>
      <c r="M549" s="21"/>
    </row>
    <row r="550" spans="1:13">
      <c r="A550">
        <v>621</v>
      </c>
      <c r="B550" s="21" t="s">
        <v>2667</v>
      </c>
      <c r="C550" s="21" t="s">
        <v>2668</v>
      </c>
      <c r="D550" s="21">
        <v>60453.627594320002</v>
      </c>
      <c r="E550" s="21"/>
      <c r="F550" s="21"/>
      <c r="G550" s="21"/>
      <c r="H550" s="21"/>
      <c r="I550" s="21"/>
      <c r="J550" s="21"/>
      <c r="K550" s="21"/>
      <c r="L550" s="21"/>
      <c r="M550" s="21"/>
    </row>
    <row r="551" spans="1:13">
      <c r="A551">
        <v>622</v>
      </c>
      <c r="B551" s="21" t="s">
        <v>2669</v>
      </c>
      <c r="C551" s="21" t="s">
        <v>2670</v>
      </c>
      <c r="D551" s="21">
        <v>32830.943618179997</v>
      </c>
      <c r="E551" s="21"/>
      <c r="F551" s="21"/>
      <c r="G551" s="21"/>
      <c r="H551" s="21"/>
      <c r="I551" s="21"/>
      <c r="J551" s="21"/>
      <c r="K551" s="21"/>
      <c r="L551" s="21"/>
      <c r="M551" s="21"/>
    </row>
    <row r="552" spans="1:13">
      <c r="A552">
        <v>623</v>
      </c>
      <c r="B552" s="21" t="s">
        <v>2671</v>
      </c>
      <c r="C552" s="21" t="s">
        <v>1937</v>
      </c>
      <c r="D552" s="21">
        <v>0</v>
      </c>
      <c r="E552" s="21"/>
      <c r="F552" s="21"/>
      <c r="G552" s="21"/>
      <c r="H552" s="21"/>
      <c r="I552" s="21"/>
      <c r="J552" s="21"/>
      <c r="K552" s="21"/>
      <c r="L552" s="21"/>
      <c r="M552" s="21"/>
    </row>
    <row r="553" spans="1:13">
      <c r="A553">
        <v>624</v>
      </c>
      <c r="B553" s="21" t="s">
        <v>2672</v>
      </c>
      <c r="C553" s="21" t="s">
        <v>1941</v>
      </c>
      <c r="D553" s="21">
        <v>0</v>
      </c>
      <c r="E553" s="21"/>
      <c r="F553" s="21"/>
      <c r="G553" s="21"/>
      <c r="H553" s="21"/>
      <c r="I553" s="21"/>
      <c r="J553" s="21"/>
      <c r="K553" s="21"/>
      <c r="L553" s="21"/>
      <c r="M553" s="21"/>
    </row>
    <row r="554" spans="1:13">
      <c r="A554">
        <v>625</v>
      </c>
      <c r="B554" s="21" t="s">
        <v>2673</v>
      </c>
      <c r="C554" s="21" t="s">
        <v>2674</v>
      </c>
      <c r="D554" s="21">
        <v>18650.038652210002</v>
      </c>
      <c r="E554" s="21"/>
      <c r="F554" s="21"/>
      <c r="G554" s="21"/>
      <c r="H554" s="21"/>
      <c r="I554" s="21"/>
      <c r="J554" s="21"/>
      <c r="K554" s="21"/>
      <c r="L554" s="21"/>
      <c r="M554" s="21"/>
    </row>
    <row r="555" spans="1:13">
      <c r="A555">
        <v>626</v>
      </c>
      <c r="B555" s="21" t="s">
        <v>2675</v>
      </c>
      <c r="C555" s="21" t="s">
        <v>2199</v>
      </c>
      <c r="D555" s="21">
        <v>0</v>
      </c>
      <c r="E555" s="21"/>
      <c r="F555" s="21"/>
      <c r="G555" s="21"/>
      <c r="H555" s="21"/>
      <c r="I555" s="21"/>
      <c r="J555" s="21"/>
      <c r="K555" s="21"/>
      <c r="L555" s="21"/>
      <c r="M555" s="21"/>
    </row>
    <row r="556" spans="1:13">
      <c r="A556">
        <v>627</v>
      </c>
      <c r="B556" s="21" t="s">
        <v>2676</v>
      </c>
      <c r="C556" s="21" t="s">
        <v>2467</v>
      </c>
      <c r="D556" s="21">
        <v>24442.723468619999</v>
      </c>
      <c r="E556" s="21"/>
      <c r="F556" s="21"/>
      <c r="G556" s="21"/>
      <c r="H556" s="21"/>
      <c r="I556" s="21"/>
      <c r="J556" s="21"/>
      <c r="K556" s="21"/>
      <c r="L556" s="21"/>
      <c r="M556" s="21"/>
    </row>
    <row r="557" spans="1:13">
      <c r="A557">
        <v>629</v>
      </c>
      <c r="B557" s="21" t="s">
        <v>2677</v>
      </c>
      <c r="C557" s="21" t="s">
        <v>2678</v>
      </c>
      <c r="D557" s="21">
        <v>48412.760627650001</v>
      </c>
      <c r="E557" s="21"/>
      <c r="F557" s="21"/>
      <c r="G557" s="21"/>
      <c r="H557" s="21"/>
      <c r="I557" s="21"/>
      <c r="J557" s="21"/>
      <c r="K557" s="21"/>
      <c r="L557" s="21"/>
      <c r="M557" s="21"/>
    </row>
    <row r="558" spans="1:13">
      <c r="A558">
        <v>630</v>
      </c>
      <c r="B558" s="21" t="s">
        <v>2679</v>
      </c>
      <c r="C558" s="21" t="s">
        <v>2680</v>
      </c>
      <c r="D558" s="21">
        <v>44785.885963200002</v>
      </c>
      <c r="E558" s="21"/>
      <c r="F558" s="21"/>
      <c r="G558" s="21"/>
      <c r="H558" s="21"/>
      <c r="I558" s="21"/>
      <c r="J558" s="21"/>
      <c r="K558" s="21"/>
      <c r="L558" s="21"/>
      <c r="M558" s="21"/>
    </row>
    <row r="559" spans="1:13">
      <c r="A559">
        <v>631</v>
      </c>
      <c r="B559" s="21" t="s">
        <v>2681</v>
      </c>
      <c r="C559" s="21" t="s">
        <v>2025</v>
      </c>
      <c r="D559" s="21">
        <v>37841.538264429997</v>
      </c>
      <c r="E559" s="21"/>
      <c r="F559" s="21"/>
      <c r="G559" s="21"/>
      <c r="H559" s="21"/>
      <c r="I559" s="21"/>
      <c r="J559" s="21"/>
      <c r="K559" s="21"/>
      <c r="L559" s="21"/>
      <c r="M559" s="21"/>
    </row>
    <row r="560" spans="1:13">
      <c r="A560">
        <v>632</v>
      </c>
      <c r="B560" s="21" t="s">
        <v>2682</v>
      </c>
      <c r="C560" s="21" t="s">
        <v>2683</v>
      </c>
      <c r="D560" s="21">
        <v>0</v>
      </c>
      <c r="E560" s="21"/>
      <c r="F560" s="21"/>
      <c r="G560" s="21"/>
      <c r="H560" s="21"/>
      <c r="I560" s="21"/>
      <c r="J560" s="21"/>
      <c r="K560" s="21"/>
      <c r="L560" s="21"/>
      <c r="M560" s="21"/>
    </row>
    <row r="561" spans="1:13">
      <c r="A561">
        <v>633</v>
      </c>
      <c r="B561" s="21" t="s">
        <v>2684</v>
      </c>
      <c r="C561" s="21" t="s">
        <v>2685</v>
      </c>
      <c r="D561" s="21">
        <v>193754.17638732999</v>
      </c>
      <c r="E561" s="21"/>
      <c r="F561" s="21"/>
      <c r="G561" s="21"/>
      <c r="H561" s="21"/>
      <c r="I561" s="21"/>
      <c r="J561" s="21"/>
      <c r="K561" s="21"/>
      <c r="L561" s="21"/>
      <c r="M561" s="21"/>
    </row>
    <row r="562" spans="1:13">
      <c r="A562">
        <v>634</v>
      </c>
      <c r="B562" s="21" t="s">
        <v>2686</v>
      </c>
      <c r="C562" s="21" t="s">
        <v>222</v>
      </c>
      <c r="D562" s="21">
        <v>0</v>
      </c>
      <c r="E562" s="21"/>
      <c r="F562" s="21"/>
      <c r="G562" s="21"/>
      <c r="H562" s="21"/>
      <c r="I562" s="21"/>
      <c r="J562" s="21"/>
      <c r="K562" s="21"/>
      <c r="L562" s="21"/>
      <c r="M562" s="21"/>
    </row>
    <row r="563" spans="1:13">
      <c r="A563">
        <v>635</v>
      </c>
      <c r="B563" s="21" t="s">
        <v>2687</v>
      </c>
      <c r="C563" s="21" t="s">
        <v>2688</v>
      </c>
      <c r="D563" s="21">
        <v>27390.638757379998</v>
      </c>
      <c r="E563" s="21"/>
      <c r="F563" s="21"/>
      <c r="G563" s="21"/>
      <c r="H563" s="21"/>
      <c r="I563" s="21"/>
      <c r="J563" s="21"/>
      <c r="K563" s="21"/>
      <c r="L563" s="21"/>
      <c r="M563" s="21"/>
    </row>
    <row r="564" spans="1:13">
      <c r="A564">
        <v>636</v>
      </c>
      <c r="B564" s="21" t="s">
        <v>2689</v>
      </c>
      <c r="C564" s="21" t="s">
        <v>2690</v>
      </c>
      <c r="D564" s="21">
        <v>0</v>
      </c>
      <c r="E564" s="21"/>
      <c r="F564" s="21"/>
      <c r="G564" s="21"/>
      <c r="H564" s="21"/>
      <c r="I564" s="21"/>
      <c r="J564" s="21"/>
      <c r="K564" s="21"/>
      <c r="L564" s="21"/>
      <c r="M564" s="21"/>
    </row>
    <row r="565" spans="1:13">
      <c r="A565">
        <v>637</v>
      </c>
      <c r="B565" s="21" t="s">
        <v>2691</v>
      </c>
      <c r="C565" s="21" t="s">
        <v>2692</v>
      </c>
      <c r="D565" s="21">
        <v>0</v>
      </c>
      <c r="E565" s="21"/>
      <c r="F565" s="21"/>
      <c r="G565" s="21"/>
      <c r="H565" s="21"/>
      <c r="I565" s="21"/>
      <c r="J565" s="21"/>
      <c r="K565" s="21"/>
      <c r="L565" s="21"/>
      <c r="M565" s="21"/>
    </row>
    <row r="566" spans="1:13">
      <c r="A566">
        <v>639</v>
      </c>
      <c r="B566" s="21" t="s">
        <v>2693</v>
      </c>
      <c r="C566" s="21" t="s">
        <v>1929</v>
      </c>
      <c r="D566" s="21">
        <v>0</v>
      </c>
      <c r="E566" s="21"/>
      <c r="F566" s="21"/>
      <c r="G566" s="21"/>
      <c r="H566" s="21"/>
      <c r="I566" s="21"/>
      <c r="J566" s="21"/>
      <c r="K566" s="21"/>
      <c r="L566" s="21"/>
      <c r="M566" s="21"/>
    </row>
    <row r="567" spans="1:13">
      <c r="A567">
        <v>640</v>
      </c>
      <c r="B567" s="21" t="s">
        <v>2694</v>
      </c>
      <c r="C567" s="21" t="s">
        <v>438</v>
      </c>
      <c r="D567" s="21">
        <v>0</v>
      </c>
      <c r="E567" s="21"/>
      <c r="F567" s="21"/>
      <c r="G567" s="21"/>
      <c r="H567" s="21"/>
      <c r="I567" s="21"/>
      <c r="J567" s="21"/>
      <c r="K567" s="21"/>
      <c r="L567" s="21"/>
      <c r="M567" s="21"/>
    </row>
    <row r="568" spans="1:13">
      <c r="A568">
        <v>641</v>
      </c>
      <c r="B568" s="21" t="s">
        <v>2695</v>
      </c>
      <c r="C568" s="21" t="s">
        <v>1937</v>
      </c>
      <c r="D568" s="21">
        <v>21915.941638849999</v>
      </c>
      <c r="E568" s="21"/>
      <c r="F568" s="21"/>
      <c r="G568" s="21"/>
      <c r="H568" s="21"/>
      <c r="I568" s="21"/>
      <c r="J568" s="21"/>
      <c r="K568" s="21"/>
      <c r="L568" s="21"/>
      <c r="M568" s="21"/>
    </row>
    <row r="569" spans="1:13">
      <c r="A569">
        <v>642</v>
      </c>
      <c r="B569" s="21" t="s">
        <v>2696</v>
      </c>
      <c r="C569" s="21" t="s">
        <v>1963</v>
      </c>
      <c r="D569" s="21">
        <v>0</v>
      </c>
      <c r="E569" s="21"/>
      <c r="F569" s="21"/>
      <c r="G569" s="21"/>
      <c r="H569" s="21"/>
      <c r="I569" s="21"/>
      <c r="J569" s="21"/>
      <c r="K569" s="21"/>
      <c r="L569" s="21"/>
      <c r="M569" s="21"/>
    </row>
    <row r="570" spans="1:13">
      <c r="A570">
        <v>643</v>
      </c>
      <c r="B570" s="21" t="s">
        <v>2697</v>
      </c>
      <c r="C570" s="21" t="s">
        <v>1939</v>
      </c>
      <c r="D570" s="21">
        <v>0</v>
      </c>
      <c r="E570" s="21"/>
      <c r="F570" s="21"/>
      <c r="G570" s="21"/>
      <c r="H570" s="21"/>
      <c r="I570" s="21"/>
      <c r="J570" s="21"/>
      <c r="K570" s="21"/>
      <c r="L570" s="21"/>
      <c r="M570" s="21"/>
    </row>
    <row r="571" spans="1:13">
      <c r="A571">
        <v>644</v>
      </c>
      <c r="B571" s="21" t="s">
        <v>2698</v>
      </c>
      <c r="C571" s="21" t="s">
        <v>1941</v>
      </c>
      <c r="D571" s="21">
        <v>57901.058361149997</v>
      </c>
      <c r="E571" s="21"/>
      <c r="F571" s="21"/>
      <c r="G571" s="21"/>
      <c r="H571" s="21"/>
      <c r="I571" s="21"/>
      <c r="J571" s="21"/>
      <c r="K571" s="21"/>
      <c r="L571" s="21"/>
      <c r="M571" s="21"/>
    </row>
    <row r="572" spans="1:13">
      <c r="A572">
        <v>645</v>
      </c>
      <c r="B572" s="21" t="s">
        <v>2699</v>
      </c>
      <c r="C572" s="21" t="s">
        <v>2700</v>
      </c>
      <c r="D572" s="21">
        <v>0</v>
      </c>
      <c r="E572" s="21"/>
      <c r="F572" s="21"/>
      <c r="G572" s="21"/>
      <c r="H572" s="21"/>
      <c r="I572" s="21"/>
      <c r="J572" s="21"/>
      <c r="K572" s="21"/>
      <c r="L572" s="21"/>
      <c r="M572" s="21"/>
    </row>
    <row r="573" spans="1:13">
      <c r="A573">
        <v>646</v>
      </c>
      <c r="B573" s="21" t="s">
        <v>2701</v>
      </c>
      <c r="C573" s="21" t="s">
        <v>2467</v>
      </c>
      <c r="D573" s="21">
        <v>0</v>
      </c>
      <c r="E573" s="21"/>
      <c r="F573" s="21"/>
      <c r="G573" s="21"/>
      <c r="H573" s="21"/>
      <c r="I573" s="21"/>
      <c r="J573" s="21"/>
      <c r="K573" s="21"/>
      <c r="L573" s="21"/>
      <c r="M573" s="21"/>
    </row>
    <row r="574" spans="1:13">
      <c r="A574">
        <v>648</v>
      </c>
      <c r="B574" s="21" t="s">
        <v>2702</v>
      </c>
      <c r="C574" s="21" t="s">
        <v>2703</v>
      </c>
      <c r="D574" s="21">
        <v>1029361.86014752</v>
      </c>
      <c r="E574" s="21"/>
      <c r="F574" s="21"/>
      <c r="G574" s="21"/>
      <c r="H574" s="21"/>
      <c r="I574" s="21"/>
      <c r="J574" s="21"/>
      <c r="K574" s="21"/>
      <c r="L574" s="21"/>
      <c r="M574" s="21"/>
    </row>
    <row r="575" spans="1:13">
      <c r="A575">
        <v>649</v>
      </c>
      <c r="B575" s="21" t="s">
        <v>2704</v>
      </c>
      <c r="C575" s="21" t="s">
        <v>1869</v>
      </c>
      <c r="D575" s="21">
        <v>0</v>
      </c>
      <c r="E575" s="21"/>
      <c r="F575" s="21"/>
      <c r="G575" s="21"/>
      <c r="H575" s="21"/>
      <c r="I575" s="21"/>
      <c r="J575" s="21"/>
      <c r="K575" s="21"/>
      <c r="L575" s="21"/>
      <c r="M575" s="21"/>
    </row>
    <row r="576" spans="1:13">
      <c r="A576">
        <v>650</v>
      </c>
      <c r="B576" s="21" t="s">
        <v>2705</v>
      </c>
      <c r="C576" s="21" t="s">
        <v>2392</v>
      </c>
      <c r="D576" s="21">
        <v>184111.12772881999</v>
      </c>
      <c r="E576" s="21"/>
      <c r="F576" s="21"/>
      <c r="G576" s="21"/>
      <c r="H576" s="21"/>
      <c r="I576" s="21"/>
      <c r="J576" s="21"/>
      <c r="K576" s="21"/>
      <c r="L576" s="21"/>
      <c r="M576" s="21"/>
    </row>
    <row r="577" spans="1:13">
      <c r="A577">
        <v>651</v>
      </c>
      <c r="B577" s="21" t="s">
        <v>2706</v>
      </c>
      <c r="C577" s="21" t="s">
        <v>2863</v>
      </c>
      <c r="D577" s="21">
        <v>0</v>
      </c>
      <c r="E577" s="21"/>
      <c r="F577" s="21"/>
      <c r="G577" s="21"/>
      <c r="H577" s="21"/>
      <c r="I577" s="21"/>
      <c r="J577" s="21"/>
      <c r="K577" s="21"/>
      <c r="L577" s="21"/>
      <c r="M577" s="21"/>
    </row>
    <row r="578" spans="1:13">
      <c r="A578">
        <v>652</v>
      </c>
      <c r="B578" s="21" t="s">
        <v>2707</v>
      </c>
      <c r="C578" s="21" t="s">
        <v>2582</v>
      </c>
      <c r="D578" s="21">
        <v>0</v>
      </c>
      <c r="E578" s="21"/>
      <c r="F578" s="21"/>
      <c r="G578" s="21"/>
      <c r="H578" s="21"/>
      <c r="I578" s="21"/>
      <c r="J578" s="21"/>
      <c r="K578" s="21"/>
      <c r="L578" s="21"/>
      <c r="M578" s="21"/>
    </row>
    <row r="579" spans="1:13">
      <c r="A579">
        <v>653</v>
      </c>
      <c r="B579" s="21" t="s">
        <v>2708</v>
      </c>
      <c r="C579" s="21" t="s">
        <v>2709</v>
      </c>
      <c r="D579" s="21">
        <v>252084.93545952</v>
      </c>
      <c r="E579" s="21"/>
      <c r="F579" s="21"/>
      <c r="G579" s="21"/>
      <c r="H579" s="21"/>
      <c r="I579" s="21"/>
      <c r="J579" s="21"/>
      <c r="K579" s="21"/>
      <c r="L579" s="21"/>
      <c r="M579" s="21"/>
    </row>
    <row r="580" spans="1:13">
      <c r="A580">
        <v>654</v>
      </c>
      <c r="B580" s="21" t="s">
        <v>2710</v>
      </c>
      <c r="C580" s="21" t="s">
        <v>2865</v>
      </c>
      <c r="D580" s="21">
        <v>2818029.5700096102</v>
      </c>
      <c r="E580" s="21"/>
      <c r="F580" s="21"/>
      <c r="G580" s="21"/>
      <c r="H580" s="21"/>
      <c r="I580" s="21"/>
      <c r="J580" s="21"/>
      <c r="K580" s="21"/>
      <c r="L580" s="21"/>
      <c r="M580" s="21"/>
    </row>
    <row r="581" spans="1:13">
      <c r="A581">
        <v>655</v>
      </c>
      <c r="B581" s="21" t="s">
        <v>2711</v>
      </c>
      <c r="C581" s="21" t="s">
        <v>2712</v>
      </c>
      <c r="D581" s="21">
        <v>606564.60417276004</v>
      </c>
      <c r="E581" s="21"/>
      <c r="F581" s="21"/>
      <c r="G581" s="21"/>
      <c r="H581" s="21"/>
      <c r="I581" s="21"/>
      <c r="J581" s="21"/>
      <c r="K581" s="21"/>
      <c r="L581" s="21"/>
      <c r="M581" s="21"/>
    </row>
    <row r="582" spans="1:13">
      <c r="A582">
        <v>656</v>
      </c>
      <c r="B582" s="21" t="s">
        <v>2713</v>
      </c>
      <c r="C582" s="21" t="s">
        <v>1877</v>
      </c>
      <c r="D582" s="21">
        <v>0</v>
      </c>
      <c r="E582" s="21"/>
      <c r="F582" s="21"/>
      <c r="G582" s="21"/>
      <c r="H582" s="21"/>
      <c r="I582" s="21"/>
      <c r="J582" s="21"/>
      <c r="K582" s="21"/>
      <c r="L582" s="21"/>
      <c r="M582" s="21"/>
    </row>
    <row r="583" spans="1:13">
      <c r="A583">
        <v>657</v>
      </c>
      <c r="B583" s="21" t="s">
        <v>2714</v>
      </c>
      <c r="C583" s="21" t="s">
        <v>1879</v>
      </c>
      <c r="D583" s="21">
        <v>148469.78487141</v>
      </c>
      <c r="E583" s="21"/>
      <c r="F583" s="21"/>
      <c r="G583" s="21"/>
      <c r="H583" s="21"/>
      <c r="I583" s="21"/>
      <c r="J583" s="21"/>
      <c r="K583" s="21"/>
      <c r="L583" s="21"/>
      <c r="M583" s="21"/>
    </row>
    <row r="584" spans="1:13">
      <c r="A584">
        <v>658</v>
      </c>
      <c r="B584" s="21" t="s">
        <v>2715</v>
      </c>
      <c r="C584" s="21" t="s">
        <v>2716</v>
      </c>
      <c r="D584" s="21">
        <v>0</v>
      </c>
      <c r="E584" s="21"/>
      <c r="F584" s="21"/>
      <c r="G584" s="21"/>
      <c r="H584" s="21"/>
      <c r="I584" s="21"/>
      <c r="J584" s="21"/>
      <c r="K584" s="21"/>
      <c r="L584" s="21"/>
      <c r="M584" s="21"/>
    </row>
    <row r="585" spans="1:13">
      <c r="A585">
        <v>659</v>
      </c>
      <c r="B585" s="21" t="s">
        <v>2717</v>
      </c>
      <c r="C585" s="21" t="s">
        <v>2718</v>
      </c>
      <c r="D585" s="21">
        <v>96816.910366220007</v>
      </c>
      <c r="E585" s="21"/>
      <c r="F585" s="21"/>
      <c r="G585" s="21"/>
      <c r="H585" s="21"/>
      <c r="I585" s="21"/>
      <c r="J585" s="21"/>
      <c r="K585" s="21"/>
      <c r="L585" s="21"/>
      <c r="M585" s="21"/>
    </row>
    <row r="586" spans="1:13">
      <c r="A586">
        <v>660</v>
      </c>
      <c r="B586" s="21" t="s">
        <v>2719</v>
      </c>
      <c r="C586" s="21" t="s">
        <v>2408</v>
      </c>
      <c r="D586" s="21">
        <v>592538.39931544999</v>
      </c>
      <c r="E586" s="21"/>
      <c r="F586" s="21"/>
      <c r="G586" s="21"/>
      <c r="H586" s="21"/>
      <c r="I586" s="21"/>
      <c r="J586" s="21"/>
      <c r="K586" s="21"/>
      <c r="L586" s="21"/>
      <c r="M586" s="21"/>
    </row>
    <row r="587" spans="1:13">
      <c r="A587">
        <v>661</v>
      </c>
      <c r="B587" s="21" t="s">
        <v>2720</v>
      </c>
      <c r="C587" s="21" t="s">
        <v>2721</v>
      </c>
      <c r="D587" s="21">
        <v>289978.03424378001</v>
      </c>
      <c r="E587" s="21"/>
      <c r="F587" s="21"/>
      <c r="G587" s="21"/>
      <c r="H587" s="21"/>
      <c r="I587" s="21"/>
      <c r="J587" s="21"/>
      <c r="K587" s="21"/>
      <c r="L587" s="21"/>
      <c r="M587" s="21"/>
    </row>
    <row r="588" spans="1:13">
      <c r="A588">
        <v>662</v>
      </c>
      <c r="B588" s="21" t="s">
        <v>2722</v>
      </c>
      <c r="C588" s="21" t="s">
        <v>2130</v>
      </c>
      <c r="D588" s="21">
        <v>768364.44035158004</v>
      </c>
      <c r="E588" s="21"/>
      <c r="F588" s="21"/>
      <c r="G588" s="21"/>
      <c r="H588" s="21"/>
      <c r="I588" s="21"/>
      <c r="J588" s="21"/>
      <c r="K588" s="21"/>
      <c r="L588" s="21"/>
      <c r="M588" s="21"/>
    </row>
    <row r="589" spans="1:13">
      <c r="A589">
        <v>663</v>
      </c>
      <c r="B589" s="21" t="s">
        <v>2723</v>
      </c>
      <c r="C589" s="21" t="s">
        <v>2724</v>
      </c>
      <c r="D589" s="21">
        <v>0</v>
      </c>
      <c r="E589" s="21"/>
      <c r="F589" s="21"/>
      <c r="G589" s="21"/>
      <c r="H589" s="21"/>
      <c r="I589" s="21"/>
      <c r="J589" s="21"/>
      <c r="K589" s="21"/>
      <c r="L589" s="21"/>
      <c r="M589" s="21"/>
    </row>
    <row r="590" spans="1:13">
      <c r="A590">
        <v>665</v>
      </c>
      <c r="B590" s="21" t="s">
        <v>2725</v>
      </c>
      <c r="C590" s="21" t="s">
        <v>1987</v>
      </c>
      <c r="D590" s="21">
        <v>67432.349000500006</v>
      </c>
      <c r="E590" s="21"/>
      <c r="F590" s="21"/>
      <c r="G590" s="21"/>
      <c r="H590" s="21"/>
      <c r="I590" s="21"/>
      <c r="J590" s="21"/>
      <c r="K590" s="21"/>
      <c r="L590" s="21"/>
      <c r="M590" s="21"/>
    </row>
    <row r="591" spans="1:13">
      <c r="A591">
        <v>666</v>
      </c>
      <c r="B591" s="21" t="s">
        <v>2726</v>
      </c>
      <c r="C591" s="21" t="s">
        <v>1819</v>
      </c>
      <c r="D591" s="21">
        <v>0</v>
      </c>
      <c r="E591" s="21"/>
      <c r="F591" s="21"/>
      <c r="G591" s="21"/>
      <c r="H591" s="21"/>
      <c r="I591" s="21"/>
      <c r="J591" s="21"/>
      <c r="K591" s="21"/>
      <c r="L591" s="21"/>
      <c r="M591" s="21"/>
    </row>
    <row r="592" spans="1:13">
      <c r="A592">
        <v>667</v>
      </c>
      <c r="B592" s="21" t="s">
        <v>2727</v>
      </c>
      <c r="C592" s="21" t="s">
        <v>2728</v>
      </c>
      <c r="D592" s="21">
        <v>778136.30463378003</v>
      </c>
      <c r="E592" s="21"/>
      <c r="F592" s="21"/>
      <c r="G592" s="21"/>
      <c r="H592" s="21"/>
      <c r="I592" s="21"/>
      <c r="J592" s="21"/>
      <c r="K592" s="21"/>
      <c r="L592" s="21"/>
      <c r="M592" s="21"/>
    </row>
    <row r="593" spans="1:13">
      <c r="A593">
        <v>668</v>
      </c>
      <c r="B593" s="21" t="s">
        <v>2729</v>
      </c>
      <c r="C593" s="21" t="s">
        <v>2730</v>
      </c>
      <c r="D593" s="21">
        <v>0</v>
      </c>
      <c r="E593" s="21"/>
      <c r="F593" s="21"/>
      <c r="G593" s="21"/>
      <c r="H593" s="21"/>
      <c r="I593" s="21"/>
      <c r="J593" s="21"/>
      <c r="K593" s="21"/>
      <c r="L593" s="21"/>
      <c r="M593" s="21"/>
    </row>
    <row r="594" spans="1:13">
      <c r="A594">
        <v>669</v>
      </c>
      <c r="B594" s="21" t="s">
        <v>2731</v>
      </c>
      <c r="C594" s="21" t="s">
        <v>2596</v>
      </c>
      <c r="D594" s="21">
        <v>0</v>
      </c>
      <c r="E594" s="21"/>
      <c r="F594" s="21"/>
      <c r="G594" s="21"/>
      <c r="H594" s="21"/>
      <c r="I594" s="21"/>
      <c r="J594" s="21"/>
      <c r="K594" s="21"/>
      <c r="L594" s="21"/>
      <c r="M594" s="21"/>
    </row>
    <row r="595" spans="1:13">
      <c r="A595">
        <v>670</v>
      </c>
      <c r="B595" s="21" t="s">
        <v>2732</v>
      </c>
      <c r="C595" s="21" t="s">
        <v>1789</v>
      </c>
      <c r="D595" s="21">
        <v>0</v>
      </c>
      <c r="E595" s="21"/>
      <c r="F595" s="21"/>
      <c r="G595" s="21"/>
      <c r="H595" s="21"/>
      <c r="I595" s="21"/>
      <c r="J595" s="21"/>
      <c r="K595" s="21"/>
      <c r="L595" s="21"/>
      <c r="M595" s="21"/>
    </row>
    <row r="596" spans="1:13">
      <c r="A596">
        <v>671</v>
      </c>
      <c r="B596" s="21" t="s">
        <v>2733</v>
      </c>
      <c r="C596" s="21" t="s">
        <v>2598</v>
      </c>
      <c r="D596" s="21">
        <v>218540.6283947</v>
      </c>
      <c r="E596" s="21"/>
      <c r="F596" s="21"/>
      <c r="G596" s="21"/>
      <c r="H596" s="21"/>
      <c r="I596" s="21"/>
      <c r="J596" s="21"/>
      <c r="K596" s="21"/>
      <c r="L596" s="21"/>
      <c r="M596" s="21"/>
    </row>
    <row r="597" spans="1:13">
      <c r="A597">
        <v>672</v>
      </c>
      <c r="B597" s="21" t="s">
        <v>2734</v>
      </c>
      <c r="C597" s="21" t="s">
        <v>2314</v>
      </c>
      <c r="D597" s="21">
        <v>0</v>
      </c>
      <c r="E597" s="21"/>
      <c r="F597" s="21"/>
      <c r="G597" s="21"/>
      <c r="H597" s="21"/>
      <c r="I597" s="21"/>
      <c r="J597" s="21"/>
      <c r="K597" s="21"/>
      <c r="L597" s="21"/>
      <c r="M597" s="21"/>
    </row>
    <row r="598" spans="1:13">
      <c r="A598">
        <v>673</v>
      </c>
      <c r="B598" s="21" t="s">
        <v>2735</v>
      </c>
      <c r="C598" s="21" t="s">
        <v>2630</v>
      </c>
      <c r="D598" s="21">
        <v>0</v>
      </c>
      <c r="E598" s="21"/>
      <c r="F598" s="21"/>
      <c r="G598" s="21"/>
      <c r="H598" s="21"/>
      <c r="I598" s="21"/>
      <c r="J598" s="21"/>
      <c r="K598" s="21"/>
      <c r="L598" s="21"/>
      <c r="M598" s="21"/>
    </row>
    <row r="599" spans="1:13">
      <c r="A599">
        <v>674</v>
      </c>
      <c r="B599" s="21" t="s">
        <v>2736</v>
      </c>
      <c r="C599" s="21" t="s">
        <v>2737</v>
      </c>
      <c r="D599" s="21">
        <v>59748.877166899998</v>
      </c>
      <c r="E599" s="21"/>
      <c r="F599" s="21"/>
      <c r="G599" s="21"/>
      <c r="H599" s="21"/>
      <c r="I599" s="21"/>
      <c r="J599" s="21"/>
      <c r="K599" s="21"/>
      <c r="L599" s="21"/>
      <c r="M599" s="21"/>
    </row>
    <row r="600" spans="1:13">
      <c r="A600">
        <v>675</v>
      </c>
      <c r="B600" s="21" t="s">
        <v>2738</v>
      </c>
      <c r="C600" s="21" t="s">
        <v>2603</v>
      </c>
      <c r="D600" s="21">
        <v>54239.81067323</v>
      </c>
      <c r="E600" s="21"/>
      <c r="F600" s="21"/>
      <c r="G600" s="21"/>
      <c r="H600" s="21"/>
      <c r="I600" s="21"/>
      <c r="J600" s="21"/>
      <c r="K600" s="21"/>
      <c r="L600" s="21"/>
      <c r="M600" s="21"/>
    </row>
    <row r="601" spans="1:13">
      <c r="A601">
        <v>676</v>
      </c>
      <c r="B601" s="21" t="s">
        <v>2739</v>
      </c>
      <c r="C601" s="21" t="s">
        <v>2316</v>
      </c>
      <c r="D601" s="21">
        <v>55090.664936690002</v>
      </c>
      <c r="E601" s="21"/>
      <c r="F601" s="21"/>
      <c r="G601" s="21"/>
      <c r="H601" s="21"/>
      <c r="I601" s="21"/>
      <c r="J601" s="21"/>
      <c r="K601" s="21"/>
      <c r="L601" s="21"/>
      <c r="M601" s="21"/>
    </row>
    <row r="602" spans="1:13">
      <c r="A602">
        <v>677</v>
      </c>
      <c r="B602" s="21" t="s">
        <v>2740</v>
      </c>
      <c r="C602" s="21" t="s">
        <v>2741</v>
      </c>
      <c r="D602" s="21">
        <v>61794.365194190003</v>
      </c>
      <c r="E602" s="21"/>
      <c r="F602" s="21"/>
      <c r="G602" s="21"/>
      <c r="H602" s="21"/>
      <c r="I602" s="21"/>
      <c r="J602" s="21"/>
      <c r="K602" s="21"/>
      <c r="L602" s="21"/>
      <c r="M602" s="21"/>
    </row>
    <row r="603" spans="1:13">
      <c r="A603">
        <v>678</v>
      </c>
      <c r="B603" s="21" t="s">
        <v>2742</v>
      </c>
      <c r="C603" s="21" t="s">
        <v>2743</v>
      </c>
      <c r="D603" s="21">
        <v>0</v>
      </c>
      <c r="E603" s="21"/>
      <c r="F603" s="21"/>
      <c r="G603" s="21"/>
      <c r="H603" s="21"/>
      <c r="I603" s="21"/>
      <c r="J603" s="21"/>
      <c r="K603" s="21"/>
      <c r="L603" s="21"/>
      <c r="M603" s="21"/>
    </row>
    <row r="604" spans="1:13">
      <c r="A604">
        <v>680</v>
      </c>
      <c r="B604" s="21" t="s">
        <v>2744</v>
      </c>
      <c r="C604" s="21" t="s">
        <v>1832</v>
      </c>
      <c r="D604" s="21">
        <v>0</v>
      </c>
      <c r="E604" s="21"/>
      <c r="F604" s="21"/>
      <c r="G604" s="21"/>
      <c r="H604" s="21"/>
      <c r="I604" s="21"/>
      <c r="J604" s="21"/>
      <c r="K604" s="21"/>
      <c r="L604" s="21"/>
      <c r="M604" s="21"/>
    </row>
    <row r="605" spans="1:13">
      <c r="A605">
        <v>681</v>
      </c>
      <c r="B605" s="21" t="s">
        <v>2745</v>
      </c>
      <c r="C605" s="21" t="s">
        <v>2746</v>
      </c>
      <c r="D605" s="21">
        <v>47407.17282647</v>
      </c>
      <c r="E605" s="21"/>
      <c r="F605" s="21"/>
      <c r="G605" s="21"/>
      <c r="H605" s="21"/>
      <c r="I605" s="21"/>
      <c r="J605" s="21"/>
      <c r="K605" s="21"/>
      <c r="L605" s="21"/>
      <c r="M605" s="21"/>
    </row>
    <row r="606" spans="1:13">
      <c r="A606">
        <v>682</v>
      </c>
      <c r="B606" s="21" t="s">
        <v>2747</v>
      </c>
      <c r="C606" s="21" t="s">
        <v>2585</v>
      </c>
      <c r="D606" s="21">
        <v>0</v>
      </c>
      <c r="E606" s="21"/>
      <c r="F606" s="21"/>
      <c r="G606" s="21"/>
      <c r="H606" s="21"/>
      <c r="I606" s="21"/>
      <c r="J606" s="21"/>
      <c r="K606" s="21"/>
      <c r="L606" s="21"/>
      <c r="M606" s="21"/>
    </row>
    <row r="607" spans="1:13">
      <c r="A607">
        <v>683</v>
      </c>
      <c r="B607" s="21" t="s">
        <v>2748</v>
      </c>
      <c r="C607" s="21" t="s">
        <v>2369</v>
      </c>
      <c r="D607" s="21">
        <v>0</v>
      </c>
      <c r="E607" s="21"/>
      <c r="F607" s="21"/>
      <c r="G607" s="21"/>
      <c r="H607" s="21"/>
      <c r="I607" s="21"/>
      <c r="J607" s="21"/>
      <c r="K607" s="21"/>
      <c r="L607" s="21"/>
      <c r="M607" s="21"/>
    </row>
    <row r="608" spans="1:13">
      <c r="A608">
        <v>684</v>
      </c>
      <c r="B608" s="21" t="s">
        <v>2749</v>
      </c>
      <c r="C608" s="21" t="s">
        <v>2750</v>
      </c>
      <c r="D608" s="21">
        <v>138594.64630160001</v>
      </c>
      <c r="E608" s="21"/>
      <c r="F608" s="21"/>
      <c r="G608" s="21"/>
      <c r="H608" s="21"/>
      <c r="I608" s="21"/>
      <c r="J608" s="21"/>
      <c r="K608" s="21"/>
      <c r="L608" s="21"/>
      <c r="M608" s="21"/>
    </row>
    <row r="609" spans="1:13">
      <c r="A609">
        <v>685</v>
      </c>
      <c r="B609" s="21" t="s">
        <v>2751</v>
      </c>
      <c r="C609" s="21" t="s">
        <v>2752</v>
      </c>
      <c r="D609" s="21">
        <v>0</v>
      </c>
      <c r="E609" s="21"/>
      <c r="F609" s="21"/>
      <c r="G609" s="21"/>
      <c r="H609" s="21"/>
      <c r="I609" s="21"/>
      <c r="J609" s="21"/>
      <c r="K609" s="21"/>
      <c r="L609" s="21"/>
      <c r="M609" s="21"/>
    </row>
    <row r="610" spans="1:13">
      <c r="A610">
        <v>686</v>
      </c>
      <c r="B610" s="21" t="s">
        <v>2753</v>
      </c>
      <c r="C610" s="21" t="s">
        <v>2754</v>
      </c>
      <c r="D610" s="21">
        <v>0</v>
      </c>
      <c r="E610" s="21"/>
      <c r="F610" s="21"/>
      <c r="G610" s="21"/>
      <c r="H610" s="21"/>
      <c r="I610" s="21"/>
      <c r="J610" s="21"/>
      <c r="K610" s="21"/>
      <c r="L610" s="21"/>
      <c r="M610" s="21"/>
    </row>
    <row r="611" spans="1:13">
      <c r="A611">
        <v>687</v>
      </c>
      <c r="B611" s="21" t="s">
        <v>2755</v>
      </c>
      <c r="C611" s="21" t="s">
        <v>2756</v>
      </c>
      <c r="D611" s="21">
        <v>41889.514205259999</v>
      </c>
      <c r="E611" s="21"/>
      <c r="F611" s="21"/>
      <c r="G611" s="21"/>
      <c r="H611" s="21"/>
      <c r="I611" s="21"/>
      <c r="J611" s="21"/>
      <c r="K611" s="21"/>
      <c r="L611" s="21"/>
      <c r="M611" s="21"/>
    </row>
    <row r="612" spans="1:13">
      <c r="A612">
        <v>688</v>
      </c>
      <c r="B612" s="21" t="s">
        <v>2757</v>
      </c>
      <c r="C612" s="21" t="s">
        <v>2402</v>
      </c>
      <c r="D612" s="21">
        <v>0</v>
      </c>
      <c r="E612" s="21"/>
      <c r="F612" s="21"/>
      <c r="G612" s="21"/>
      <c r="H612" s="21"/>
      <c r="I612" s="21"/>
      <c r="J612" s="21"/>
      <c r="K612" s="21"/>
      <c r="L612" s="21"/>
      <c r="M612" s="21"/>
    </row>
    <row r="613" spans="1:13">
      <c r="A613">
        <v>689</v>
      </c>
      <c r="B613" s="21" t="s">
        <v>2758</v>
      </c>
      <c r="C613" s="21" t="s">
        <v>2557</v>
      </c>
      <c r="D613" s="21">
        <v>0</v>
      </c>
      <c r="E613" s="21"/>
      <c r="F613" s="21"/>
      <c r="G613" s="21"/>
      <c r="H613" s="21"/>
      <c r="I613" s="21"/>
      <c r="J613" s="21"/>
      <c r="K613" s="21"/>
      <c r="L613" s="21"/>
      <c r="M613" s="21"/>
    </row>
    <row r="614" spans="1:13">
      <c r="A614">
        <v>690</v>
      </c>
      <c r="B614" s="21" t="s">
        <v>2759</v>
      </c>
      <c r="C614" s="21" t="s">
        <v>2760</v>
      </c>
      <c r="D614" s="21">
        <v>0</v>
      </c>
      <c r="E614" s="21"/>
      <c r="F614" s="21"/>
      <c r="G614" s="21"/>
      <c r="H614" s="21"/>
      <c r="I614" s="21"/>
      <c r="J614" s="21"/>
      <c r="K614" s="21"/>
      <c r="L614" s="21"/>
      <c r="M614" s="21"/>
    </row>
    <row r="615" spans="1:13">
      <c r="A615">
        <v>691</v>
      </c>
      <c r="B615" s="21" t="s">
        <v>2761</v>
      </c>
      <c r="C615" s="21" t="s">
        <v>2562</v>
      </c>
      <c r="D615" s="21">
        <v>0</v>
      </c>
      <c r="E615" s="21"/>
      <c r="F615" s="21"/>
      <c r="G615" s="21"/>
      <c r="H615" s="21"/>
      <c r="I615" s="21"/>
      <c r="J615" s="21"/>
      <c r="K615" s="21"/>
      <c r="L615" s="21"/>
      <c r="M615" s="21"/>
    </row>
    <row r="616" spans="1:13">
      <c r="A616">
        <v>693</v>
      </c>
      <c r="B616" s="21" t="s">
        <v>2762</v>
      </c>
      <c r="C616" s="21" t="s">
        <v>2763</v>
      </c>
      <c r="D616" s="21">
        <v>0</v>
      </c>
      <c r="E616" s="21"/>
      <c r="F616" s="21"/>
      <c r="G616" s="21"/>
      <c r="H616" s="21"/>
      <c r="I616" s="21"/>
      <c r="J616" s="21"/>
      <c r="K616" s="21"/>
      <c r="L616" s="21"/>
      <c r="M616" s="21"/>
    </row>
    <row r="617" spans="1:13">
      <c r="A617">
        <v>694</v>
      </c>
      <c r="B617" s="21" t="s">
        <v>2764</v>
      </c>
      <c r="C617" s="21" t="s">
        <v>1787</v>
      </c>
      <c r="D617" s="21">
        <v>0</v>
      </c>
      <c r="E617" s="21"/>
      <c r="F617" s="21"/>
      <c r="G617" s="21"/>
      <c r="H617" s="21"/>
      <c r="I617" s="21"/>
      <c r="J617" s="21"/>
      <c r="K617" s="21"/>
      <c r="L617" s="21"/>
      <c r="M617" s="21"/>
    </row>
    <row r="618" spans="1:13">
      <c r="A618">
        <v>695</v>
      </c>
      <c r="B618" s="21" t="s">
        <v>2765</v>
      </c>
      <c r="C618" s="21" t="s">
        <v>2766</v>
      </c>
      <c r="D618" s="21">
        <v>8852.3357732700006</v>
      </c>
      <c r="E618" s="21"/>
      <c r="F618" s="21"/>
      <c r="G618" s="21"/>
      <c r="H618" s="21"/>
      <c r="I618" s="21"/>
      <c r="J618" s="21"/>
      <c r="K618" s="21"/>
      <c r="L618" s="21"/>
      <c r="M618" s="21"/>
    </row>
    <row r="619" spans="1:13">
      <c r="A619">
        <v>696</v>
      </c>
      <c r="B619" s="21" t="s">
        <v>2767</v>
      </c>
      <c r="C619" s="21" t="s">
        <v>2047</v>
      </c>
      <c r="D619" s="21">
        <v>0</v>
      </c>
      <c r="E619" s="21"/>
      <c r="F619" s="21"/>
      <c r="G619" s="21"/>
      <c r="H619" s="21"/>
      <c r="I619" s="21"/>
      <c r="J619" s="21"/>
      <c r="K619" s="21"/>
      <c r="L619" s="21"/>
      <c r="M619" s="21"/>
    </row>
    <row r="620" spans="1:13">
      <c r="A620">
        <v>697</v>
      </c>
      <c r="B620" s="21" t="s">
        <v>2768</v>
      </c>
      <c r="C620" s="21" t="s">
        <v>2146</v>
      </c>
      <c r="D620" s="21">
        <v>0</v>
      </c>
      <c r="E620" s="21"/>
      <c r="F620" s="21"/>
      <c r="G620" s="21"/>
      <c r="H620" s="21"/>
      <c r="I620" s="21"/>
      <c r="J620" s="21"/>
      <c r="K620" s="21"/>
      <c r="L620" s="21"/>
      <c r="M620" s="21"/>
    </row>
    <row r="621" spans="1:13">
      <c r="A621">
        <v>698</v>
      </c>
      <c r="B621" s="21" t="s">
        <v>2769</v>
      </c>
      <c r="C621" s="21" t="s">
        <v>1791</v>
      </c>
      <c r="D621" s="21">
        <v>0</v>
      </c>
      <c r="E621" s="21"/>
      <c r="F621" s="21"/>
      <c r="G621" s="21"/>
      <c r="H621" s="21"/>
      <c r="I621" s="21"/>
      <c r="J621" s="21"/>
      <c r="K621" s="21"/>
      <c r="L621" s="21"/>
      <c r="M621" s="21"/>
    </row>
    <row r="622" spans="1:13">
      <c r="A622">
        <v>699</v>
      </c>
      <c r="B622" s="21" t="s">
        <v>2770</v>
      </c>
      <c r="C622" s="21" t="s">
        <v>2152</v>
      </c>
      <c r="D622" s="21">
        <v>52202.997560060001</v>
      </c>
      <c r="E622" s="21"/>
      <c r="F622" s="21"/>
      <c r="G622" s="21"/>
      <c r="H622" s="21"/>
      <c r="I622" s="21"/>
      <c r="J622" s="21"/>
      <c r="K622" s="21"/>
      <c r="L622" s="21"/>
      <c r="M622" s="21"/>
    </row>
    <row r="623" spans="1:13">
      <c r="A623">
        <v>701</v>
      </c>
      <c r="B623" s="21" t="s">
        <v>2771</v>
      </c>
      <c r="C623" s="21" t="s">
        <v>1931</v>
      </c>
      <c r="D623" s="21">
        <v>0</v>
      </c>
      <c r="E623" s="21"/>
      <c r="F623" s="21"/>
      <c r="G623" s="21"/>
      <c r="H623" s="21"/>
      <c r="I623" s="21"/>
      <c r="J623" s="21"/>
      <c r="K623" s="21"/>
      <c r="L623" s="21"/>
      <c r="M623" s="21"/>
    </row>
    <row r="624" spans="1:13">
      <c r="A624">
        <v>702</v>
      </c>
      <c r="B624" s="21" t="s">
        <v>2772</v>
      </c>
      <c r="C624" s="21" t="s">
        <v>1935</v>
      </c>
      <c r="D624" s="21">
        <v>0</v>
      </c>
      <c r="E624" s="21"/>
      <c r="F624" s="21"/>
      <c r="G624" s="21"/>
      <c r="H624" s="21"/>
      <c r="I624" s="21"/>
      <c r="J624" s="21"/>
      <c r="K624" s="21"/>
      <c r="L624" s="21"/>
      <c r="M624" s="21"/>
    </row>
    <row r="625" spans="1:13">
      <c r="A625">
        <v>703</v>
      </c>
      <c r="B625" s="21" t="s">
        <v>2773</v>
      </c>
      <c r="C625" s="21" t="s">
        <v>2774</v>
      </c>
      <c r="D625" s="21">
        <v>0</v>
      </c>
      <c r="E625" s="21"/>
      <c r="F625" s="21"/>
      <c r="G625" s="21"/>
      <c r="H625" s="21"/>
      <c r="I625" s="21"/>
      <c r="J625" s="21"/>
      <c r="K625" s="21"/>
      <c r="L625" s="21"/>
      <c r="M625" s="21"/>
    </row>
    <row r="626" spans="1:13">
      <c r="A626">
        <v>704</v>
      </c>
      <c r="B626" s="21" t="s">
        <v>2775</v>
      </c>
      <c r="C626" s="21" t="s">
        <v>2110</v>
      </c>
      <c r="D626" s="21">
        <v>84861.937898789998</v>
      </c>
      <c r="E626" s="21"/>
      <c r="F626" s="21"/>
      <c r="G626" s="21"/>
      <c r="H626" s="21"/>
      <c r="I626" s="21"/>
      <c r="J626" s="21"/>
      <c r="K626" s="21"/>
      <c r="L626" s="21"/>
      <c r="M626" s="21"/>
    </row>
    <row r="627" spans="1:13">
      <c r="A627">
        <v>705</v>
      </c>
      <c r="B627" s="21" t="s">
        <v>2776</v>
      </c>
      <c r="C627" s="21" t="s">
        <v>1969</v>
      </c>
      <c r="D627" s="21">
        <v>0</v>
      </c>
      <c r="E627" s="21"/>
      <c r="F627" s="21"/>
      <c r="G627" s="21"/>
      <c r="H627" s="21"/>
      <c r="I627" s="21"/>
      <c r="J627" s="21"/>
      <c r="K627" s="21"/>
      <c r="L627" s="21"/>
      <c r="M627" s="21"/>
    </row>
    <row r="628" spans="1:13">
      <c r="A628">
        <v>706</v>
      </c>
      <c r="B628" s="21" t="s">
        <v>2777</v>
      </c>
      <c r="C628" s="21" t="s">
        <v>2778</v>
      </c>
      <c r="D628" s="21">
        <v>31541.75735149</v>
      </c>
      <c r="E628" s="21"/>
      <c r="F628" s="21"/>
      <c r="G628" s="21"/>
      <c r="H628" s="21"/>
      <c r="I628" s="21"/>
      <c r="J628" s="21"/>
      <c r="K628" s="21"/>
      <c r="L628" s="21"/>
      <c r="M628" s="21"/>
    </row>
    <row r="629" spans="1:13">
      <c r="A629">
        <v>707</v>
      </c>
      <c r="B629" s="21" t="s">
        <v>2779</v>
      </c>
      <c r="C629" s="21" t="s">
        <v>2780</v>
      </c>
      <c r="D629" s="21">
        <v>0</v>
      </c>
      <c r="E629" s="21"/>
      <c r="F629" s="21"/>
      <c r="G629" s="21"/>
      <c r="H629" s="21"/>
      <c r="I629" s="21"/>
      <c r="J629" s="21"/>
      <c r="K629" s="21"/>
      <c r="L629" s="21"/>
      <c r="M629" s="21"/>
    </row>
    <row r="630" spans="1:13">
      <c r="A630">
        <v>708</v>
      </c>
      <c r="B630" s="21" t="s">
        <v>2781</v>
      </c>
      <c r="C630" s="21" t="s">
        <v>1377</v>
      </c>
      <c r="D630" s="21">
        <v>71720.971416390006</v>
      </c>
      <c r="E630" s="21"/>
      <c r="F630" s="21"/>
      <c r="G630" s="21"/>
      <c r="H630" s="21"/>
      <c r="I630" s="21"/>
      <c r="J630" s="21"/>
      <c r="K630" s="21"/>
      <c r="L630" s="21"/>
      <c r="M630" s="21"/>
    </row>
    <row r="631" spans="1:13">
      <c r="A631">
        <v>710</v>
      </c>
      <c r="B631" s="21" t="s">
        <v>2782</v>
      </c>
      <c r="C631" s="21" t="s">
        <v>1989</v>
      </c>
      <c r="D631" s="21">
        <v>0</v>
      </c>
      <c r="E631" s="21"/>
      <c r="F631" s="21"/>
      <c r="G631" s="21"/>
      <c r="H631" s="21"/>
      <c r="I631" s="21"/>
      <c r="J631" s="21"/>
      <c r="K631" s="21"/>
      <c r="L631" s="21"/>
      <c r="M631" s="21"/>
    </row>
    <row r="632" spans="1:13">
      <c r="A632">
        <v>711</v>
      </c>
      <c r="B632" s="21" t="s">
        <v>2783</v>
      </c>
      <c r="C632" s="21" t="s">
        <v>2784</v>
      </c>
      <c r="D632" s="21">
        <v>359705.11096040998</v>
      </c>
      <c r="E632" s="21"/>
      <c r="F632" s="21"/>
      <c r="G632" s="21"/>
      <c r="H632" s="21"/>
      <c r="I632" s="21"/>
      <c r="J632" s="21"/>
      <c r="K632" s="21"/>
      <c r="L632" s="21"/>
      <c r="M632" s="21"/>
    </row>
    <row r="633" spans="1:13">
      <c r="A633">
        <v>712</v>
      </c>
      <c r="B633" s="21" t="s">
        <v>2785</v>
      </c>
      <c r="C633" s="21" t="s">
        <v>2083</v>
      </c>
      <c r="D633" s="21">
        <v>0</v>
      </c>
      <c r="E633" s="21"/>
      <c r="F633" s="21"/>
      <c r="G633" s="21"/>
      <c r="H633" s="21"/>
      <c r="I633" s="21"/>
      <c r="J633" s="21"/>
      <c r="K633" s="21"/>
      <c r="L633" s="21"/>
      <c r="M633" s="21"/>
    </row>
    <row r="634" spans="1:13">
      <c r="A634">
        <v>713</v>
      </c>
      <c r="B634" s="21" t="s">
        <v>2786</v>
      </c>
      <c r="C634" s="21" t="s">
        <v>2637</v>
      </c>
      <c r="D634" s="21">
        <v>1293788.4569480501</v>
      </c>
      <c r="E634" s="21"/>
      <c r="F634" s="21"/>
      <c r="G634" s="21"/>
      <c r="H634" s="21"/>
      <c r="I634" s="21"/>
      <c r="J634" s="21"/>
      <c r="K634" s="21"/>
      <c r="L634" s="21"/>
      <c r="M634" s="21"/>
    </row>
    <row r="635" spans="1:13">
      <c r="A635">
        <v>714</v>
      </c>
      <c r="B635" s="21" t="s">
        <v>2787</v>
      </c>
      <c r="C635" s="21" t="s">
        <v>1991</v>
      </c>
      <c r="D635" s="21">
        <v>0</v>
      </c>
      <c r="E635" s="21"/>
      <c r="F635" s="21"/>
      <c r="G635" s="21"/>
      <c r="H635" s="21"/>
      <c r="I635" s="21"/>
      <c r="J635" s="21"/>
      <c r="K635" s="21"/>
      <c r="L635" s="21"/>
      <c r="M635" s="21"/>
    </row>
    <row r="636" spans="1:13">
      <c r="A636">
        <v>715</v>
      </c>
      <c r="B636" s="21" t="s">
        <v>2788</v>
      </c>
      <c r="C636" s="21" t="s">
        <v>2789</v>
      </c>
      <c r="D636" s="21">
        <v>264478.18267710001</v>
      </c>
      <c r="E636" s="21"/>
      <c r="F636" s="21"/>
      <c r="G636" s="21"/>
      <c r="H636" s="21"/>
      <c r="I636" s="21"/>
      <c r="J636" s="21"/>
      <c r="K636" s="21"/>
      <c r="L636" s="21"/>
      <c r="M636" s="21"/>
    </row>
    <row r="637" spans="1:13">
      <c r="A637">
        <v>716</v>
      </c>
      <c r="B637" s="21" t="s">
        <v>2790</v>
      </c>
      <c r="C637" s="21" t="s">
        <v>2791</v>
      </c>
      <c r="D637" s="21">
        <v>432878.58274778002</v>
      </c>
      <c r="E637" s="21"/>
      <c r="F637" s="21"/>
      <c r="G637" s="21"/>
      <c r="H637" s="21"/>
      <c r="I637" s="21"/>
      <c r="J637" s="21"/>
      <c r="K637" s="21"/>
      <c r="L637" s="21"/>
      <c r="M637" s="21"/>
    </row>
    <row r="638" spans="1:13">
      <c r="A638">
        <v>718</v>
      </c>
      <c r="B638" s="21" t="s">
        <v>2792</v>
      </c>
      <c r="C638" s="21" t="s">
        <v>1987</v>
      </c>
      <c r="D638" s="21">
        <v>0</v>
      </c>
      <c r="E638" s="21"/>
      <c r="F638" s="21"/>
      <c r="G638" s="21"/>
      <c r="H638" s="21"/>
      <c r="I638" s="21"/>
      <c r="J638" s="21"/>
      <c r="K638" s="21"/>
      <c r="L638" s="21"/>
      <c r="M638" s="21"/>
    </row>
    <row r="639" spans="1:13">
      <c r="A639">
        <v>719</v>
      </c>
      <c r="B639" s="21" t="s">
        <v>2793</v>
      </c>
      <c r="C639" s="21" t="s">
        <v>2102</v>
      </c>
      <c r="D639" s="21">
        <v>0</v>
      </c>
      <c r="E639" s="21"/>
      <c r="F639" s="21"/>
      <c r="G639" s="21"/>
      <c r="H639" s="21"/>
      <c r="I639" s="21"/>
      <c r="J639" s="21"/>
      <c r="K639" s="21"/>
      <c r="L639" s="21"/>
      <c r="M639" s="21"/>
    </row>
    <row r="640" spans="1:13">
      <c r="A640">
        <v>720</v>
      </c>
      <c r="B640" s="21" t="s">
        <v>2794</v>
      </c>
      <c r="C640" s="21" t="s">
        <v>1826</v>
      </c>
      <c r="D640" s="21">
        <v>0</v>
      </c>
      <c r="E640" s="21"/>
      <c r="F640" s="21"/>
      <c r="G640" s="21"/>
      <c r="H640" s="21"/>
      <c r="I640" s="21"/>
      <c r="J640" s="21"/>
      <c r="K640" s="21"/>
      <c r="L640" s="21"/>
      <c r="M640" s="21"/>
    </row>
    <row r="641" spans="1:13">
      <c r="A641">
        <v>721</v>
      </c>
      <c r="B641" s="21" t="s">
        <v>2795</v>
      </c>
      <c r="C641" s="21" t="s">
        <v>2310</v>
      </c>
      <c r="D641" s="21">
        <v>122033</v>
      </c>
      <c r="E641" s="21"/>
      <c r="F641" s="21"/>
      <c r="G641" s="21"/>
      <c r="H641" s="21"/>
      <c r="I641" s="21"/>
      <c r="J641" s="21"/>
      <c r="K641" s="21"/>
      <c r="L641" s="21"/>
      <c r="M641" s="21"/>
    </row>
    <row r="642" spans="1:13">
      <c r="A642">
        <v>722</v>
      </c>
      <c r="B642" s="21" t="s">
        <v>2796</v>
      </c>
      <c r="C642" s="21" t="s">
        <v>1830</v>
      </c>
      <c r="D642" s="21">
        <v>0</v>
      </c>
      <c r="E642" s="21"/>
      <c r="F642" s="21"/>
      <c r="G642" s="21"/>
      <c r="H642" s="21"/>
      <c r="I642" s="21"/>
      <c r="J642" s="21"/>
      <c r="K642" s="21"/>
      <c r="L642" s="21"/>
      <c r="M642" s="21"/>
    </row>
    <row r="643" spans="1:13">
      <c r="A643">
        <v>723</v>
      </c>
      <c r="B643" s="21" t="s">
        <v>2797</v>
      </c>
      <c r="C643" s="21" t="s">
        <v>2316</v>
      </c>
      <c r="D643" s="21">
        <v>0</v>
      </c>
      <c r="E643" s="21"/>
      <c r="F643" s="21"/>
      <c r="G643" s="21"/>
      <c r="H643" s="21"/>
      <c r="I643" s="21"/>
      <c r="J643" s="21"/>
      <c r="K643" s="21"/>
      <c r="L643" s="21"/>
      <c r="M643" s="21"/>
    </row>
    <row r="644" spans="1:13">
      <c r="A644">
        <v>724</v>
      </c>
      <c r="B644" s="21" t="s">
        <v>2798</v>
      </c>
      <c r="C644" s="21" t="s">
        <v>2743</v>
      </c>
      <c r="D644" s="21">
        <v>0</v>
      </c>
      <c r="E644" s="21"/>
      <c r="F644" s="21"/>
      <c r="G644" s="21"/>
      <c r="H644" s="21"/>
      <c r="I644" s="21"/>
      <c r="J644" s="21"/>
      <c r="K644" s="21"/>
      <c r="L644" s="21"/>
      <c r="M644" s="21"/>
    </row>
    <row r="645" spans="1:13">
      <c r="A645">
        <v>725</v>
      </c>
      <c r="B645" s="21" t="s">
        <v>2799</v>
      </c>
      <c r="C645" s="21" t="s">
        <v>2322</v>
      </c>
      <c r="D645" s="21">
        <v>0</v>
      </c>
      <c r="E645" s="21"/>
      <c r="F645" s="21"/>
      <c r="G645" s="21"/>
      <c r="H645" s="21"/>
      <c r="I645" s="21"/>
      <c r="J645" s="21"/>
      <c r="K645" s="21"/>
      <c r="L645" s="21"/>
      <c r="M645" s="21"/>
    </row>
    <row r="646" spans="1:13">
      <c r="A646">
        <v>727</v>
      </c>
      <c r="B646" s="21" t="s">
        <v>2800</v>
      </c>
      <c r="C646" s="21" t="s">
        <v>2525</v>
      </c>
      <c r="D646" s="21">
        <v>50647.306561390003</v>
      </c>
      <c r="E646" s="21"/>
      <c r="F646" s="21"/>
      <c r="G646" s="21"/>
      <c r="H646" s="21"/>
      <c r="I646" s="21"/>
      <c r="J646" s="21"/>
      <c r="K646" s="21"/>
      <c r="L646" s="21"/>
      <c r="M646" s="21"/>
    </row>
    <row r="647" spans="1:13">
      <c r="A647">
        <v>728</v>
      </c>
      <c r="B647" s="21" t="s">
        <v>2801</v>
      </c>
      <c r="C647" s="21" t="s">
        <v>2529</v>
      </c>
      <c r="D647" s="21">
        <v>0</v>
      </c>
      <c r="E647" s="21"/>
      <c r="F647" s="21"/>
      <c r="G647" s="21"/>
      <c r="H647" s="21"/>
      <c r="I647" s="21"/>
      <c r="J647" s="21"/>
      <c r="K647" s="21"/>
      <c r="L647" s="21"/>
      <c r="M647" s="21"/>
    </row>
    <row r="648" spans="1:13">
      <c r="A648">
        <v>729</v>
      </c>
      <c r="B648" s="21" t="s">
        <v>2802</v>
      </c>
      <c r="C648" s="21" t="s">
        <v>2648</v>
      </c>
      <c r="D648" s="21">
        <v>125333.39073217</v>
      </c>
      <c r="E648" s="21"/>
      <c r="F648" s="21"/>
      <c r="G648" s="21"/>
      <c r="H648" s="21"/>
      <c r="I648" s="21"/>
      <c r="J648" s="21"/>
      <c r="K648" s="21"/>
      <c r="L648" s="21"/>
      <c r="M648" s="21"/>
    </row>
    <row r="649" spans="1:13">
      <c r="A649">
        <v>730</v>
      </c>
      <c r="B649" s="21" t="s">
        <v>2803</v>
      </c>
      <c r="C649" s="21" t="s">
        <v>2804</v>
      </c>
      <c r="D649" s="21">
        <v>0</v>
      </c>
      <c r="E649" s="21"/>
      <c r="F649" s="21"/>
      <c r="G649" s="21"/>
      <c r="H649" s="21"/>
      <c r="I649" s="21"/>
      <c r="J649" s="21"/>
      <c r="K649" s="21"/>
      <c r="L649" s="21"/>
      <c r="M649" s="21"/>
    </row>
    <row r="650" spans="1:13">
      <c r="A650">
        <v>731</v>
      </c>
      <c r="B650" s="21" t="s">
        <v>2805</v>
      </c>
      <c r="C650" s="21" t="s">
        <v>2531</v>
      </c>
      <c r="D650" s="21">
        <v>69177.018583509998</v>
      </c>
      <c r="E650" s="21"/>
      <c r="F650" s="21"/>
      <c r="G650" s="21"/>
      <c r="H650" s="21"/>
      <c r="I650" s="21"/>
      <c r="J650" s="21"/>
      <c r="K650" s="21"/>
      <c r="L650" s="21"/>
      <c r="M650" s="21"/>
    </row>
    <row r="651" spans="1:13">
      <c r="A651">
        <v>732</v>
      </c>
      <c r="B651" s="21" t="s">
        <v>2806</v>
      </c>
      <c r="C651" s="21" t="s">
        <v>2533</v>
      </c>
      <c r="D651" s="21">
        <v>0</v>
      </c>
      <c r="E651" s="21"/>
      <c r="F651" s="21"/>
      <c r="G651" s="21"/>
      <c r="H651" s="21"/>
      <c r="I651" s="21"/>
      <c r="J651" s="21"/>
      <c r="K651" s="21"/>
      <c r="L651" s="21"/>
      <c r="M651" s="21"/>
    </row>
    <row r="652" spans="1:13">
      <c r="A652">
        <v>733</v>
      </c>
      <c r="B652" s="21" t="s">
        <v>2807</v>
      </c>
      <c r="C652" s="21" t="s">
        <v>2808</v>
      </c>
      <c r="D652" s="21">
        <v>114710.60591801</v>
      </c>
      <c r="E652" s="21"/>
      <c r="F652" s="21"/>
      <c r="G652" s="21"/>
      <c r="H652" s="21"/>
      <c r="I652" s="21"/>
      <c r="J652" s="21"/>
      <c r="K652" s="21"/>
      <c r="L652" s="21"/>
      <c r="M652" s="21"/>
    </row>
    <row r="653" spans="1:13">
      <c r="A653">
        <v>734</v>
      </c>
      <c r="B653" s="21" t="s">
        <v>2809</v>
      </c>
      <c r="C653" s="21" t="s">
        <v>2535</v>
      </c>
      <c r="D653" s="21">
        <v>0</v>
      </c>
      <c r="E653" s="21"/>
      <c r="F653" s="21"/>
      <c r="G653" s="21"/>
      <c r="H653" s="21"/>
      <c r="I653" s="21"/>
      <c r="J653" s="21"/>
      <c r="K653" s="21"/>
      <c r="L653" s="21"/>
      <c r="M653" s="21"/>
    </row>
    <row r="654" spans="1:13">
      <c r="A654">
        <v>735</v>
      </c>
      <c r="B654" s="21" t="s">
        <v>2810</v>
      </c>
      <c r="C654" s="21" t="s">
        <v>2692</v>
      </c>
      <c r="D654" s="21">
        <v>71162.344871590001</v>
      </c>
      <c r="E654" s="21"/>
      <c r="F654" s="21"/>
      <c r="G654" s="21"/>
      <c r="H654" s="21"/>
      <c r="I654" s="21"/>
      <c r="J654" s="21"/>
      <c r="K654" s="21"/>
      <c r="L654" s="21"/>
      <c r="M654" s="21"/>
    </row>
    <row r="655" spans="1:13">
      <c r="A655">
        <v>737</v>
      </c>
      <c r="B655" s="21" t="s">
        <v>2811</v>
      </c>
      <c r="C655" s="21" t="s">
        <v>2812</v>
      </c>
      <c r="D655" s="21">
        <v>377074.62498411001</v>
      </c>
      <c r="E655" s="21"/>
      <c r="F655" s="21"/>
      <c r="G655" s="21"/>
      <c r="H655" s="21"/>
      <c r="I655" s="21"/>
      <c r="J655" s="21"/>
      <c r="K655" s="21"/>
      <c r="L655" s="21"/>
      <c r="M655" s="21"/>
    </row>
    <row r="656" spans="1:13">
      <c r="A656">
        <v>738</v>
      </c>
      <c r="B656" s="21" t="s">
        <v>2813</v>
      </c>
      <c r="C656" s="21" t="s">
        <v>1869</v>
      </c>
      <c r="D656" s="21">
        <v>139428.40044485001</v>
      </c>
      <c r="E656" s="21"/>
      <c r="F656" s="21"/>
      <c r="G656" s="21"/>
      <c r="H656" s="21"/>
      <c r="I656" s="21"/>
      <c r="J656" s="21"/>
      <c r="K656" s="21"/>
      <c r="L656" s="21"/>
      <c r="M656" s="21"/>
    </row>
    <row r="657" spans="1:13">
      <c r="A657">
        <v>739</v>
      </c>
      <c r="B657" s="21" t="s">
        <v>2814</v>
      </c>
      <c r="C657" s="21" t="s">
        <v>2582</v>
      </c>
      <c r="D657" s="21">
        <v>39465.895015889997</v>
      </c>
      <c r="E657" s="21"/>
      <c r="F657" s="21"/>
      <c r="G657" s="21"/>
      <c r="H657" s="21"/>
      <c r="I657" s="21"/>
      <c r="J657" s="21"/>
      <c r="K657" s="21"/>
      <c r="L657" s="21"/>
      <c r="M657" s="21"/>
    </row>
    <row r="658" spans="1:13">
      <c r="A658">
        <v>740</v>
      </c>
      <c r="B658" s="21" t="s">
        <v>2815</v>
      </c>
      <c r="C658" s="21" t="s">
        <v>2300</v>
      </c>
      <c r="D658" s="21">
        <v>42104.403241040003</v>
      </c>
      <c r="E658" s="21"/>
      <c r="F658" s="21"/>
      <c r="G658" s="21"/>
      <c r="H658" s="21"/>
      <c r="I658" s="21"/>
      <c r="J658" s="21"/>
      <c r="K658" s="21"/>
      <c r="L658" s="21"/>
      <c r="M658" s="21"/>
    </row>
    <row r="659" spans="1:13">
      <c r="A659">
        <v>741</v>
      </c>
      <c r="B659" s="21" t="s">
        <v>2816</v>
      </c>
      <c r="C659" s="21" t="s">
        <v>1875</v>
      </c>
      <c r="D659" s="21">
        <v>131693.36004539</v>
      </c>
      <c r="E659" s="21"/>
      <c r="F659" s="21"/>
      <c r="G659" s="21"/>
      <c r="H659" s="21"/>
      <c r="I659" s="21"/>
      <c r="J659" s="21"/>
      <c r="K659" s="21"/>
      <c r="L659" s="21"/>
      <c r="M659" s="21"/>
    </row>
    <row r="660" spans="1:13">
      <c r="A660">
        <v>742</v>
      </c>
      <c r="B660" s="21" t="s">
        <v>2817</v>
      </c>
      <c r="C660" s="21" t="s">
        <v>2818</v>
      </c>
      <c r="D660" s="21">
        <v>127396.11537903</v>
      </c>
      <c r="E660" s="21"/>
      <c r="F660" s="21"/>
      <c r="G660" s="21"/>
      <c r="H660" s="21"/>
      <c r="I660" s="21"/>
      <c r="J660" s="21"/>
      <c r="K660" s="21"/>
      <c r="L660" s="21"/>
      <c r="M660" s="21"/>
    </row>
    <row r="661" spans="1:13">
      <c r="A661">
        <v>743</v>
      </c>
      <c r="B661" s="21" t="s">
        <v>2819</v>
      </c>
      <c r="C661" s="21" t="s">
        <v>1879</v>
      </c>
      <c r="D661" s="21">
        <v>0</v>
      </c>
      <c r="E661" s="21"/>
      <c r="F661" s="21"/>
      <c r="G661" s="21"/>
      <c r="H661" s="21"/>
      <c r="I661" s="21"/>
      <c r="J661" s="21"/>
      <c r="K661" s="21"/>
      <c r="L661" s="21"/>
      <c r="M661" s="21"/>
    </row>
    <row r="662" spans="1:13">
      <c r="A662">
        <v>744</v>
      </c>
      <c r="B662" s="21" t="s">
        <v>2820</v>
      </c>
      <c r="C662" s="21" t="s">
        <v>2821</v>
      </c>
      <c r="D662" s="21">
        <v>89520.200889700005</v>
      </c>
      <c r="E662" s="21"/>
      <c r="F662" s="21"/>
      <c r="G662" s="21"/>
      <c r="H662" s="21"/>
      <c r="I662" s="21"/>
      <c r="J662" s="21"/>
      <c r="K662" s="21"/>
      <c r="L662" s="21"/>
      <c r="M662" s="21"/>
    </row>
    <row r="663" spans="1:13">
      <c r="A663">
        <v>745</v>
      </c>
      <c r="B663" s="21" t="s">
        <v>2822</v>
      </c>
      <c r="C663" s="21" t="s">
        <v>1893</v>
      </c>
      <c r="D663" s="21">
        <v>0</v>
      </c>
      <c r="E663" s="21"/>
      <c r="F663" s="21"/>
      <c r="G663" s="21"/>
      <c r="H663" s="21"/>
      <c r="I663" s="21"/>
      <c r="J663" s="21"/>
      <c r="K663" s="21"/>
      <c r="L663" s="21"/>
      <c r="M663" s="21"/>
    </row>
    <row r="664" spans="1:13">
      <c r="A664">
        <v>746</v>
      </c>
      <c r="B664" s="21" t="s">
        <v>2823</v>
      </c>
      <c r="C664" s="21" t="s">
        <v>2824</v>
      </c>
      <c r="D664" s="21">
        <v>0</v>
      </c>
      <c r="E664" s="21"/>
      <c r="F664" s="21"/>
      <c r="G664" s="21"/>
      <c r="H664" s="21"/>
      <c r="I664" s="21"/>
      <c r="J664" s="21"/>
      <c r="K664" s="21"/>
      <c r="L664" s="21"/>
      <c r="M664" s="21"/>
    </row>
    <row r="665" spans="1:13">
      <c r="A665">
        <v>748</v>
      </c>
      <c r="B665" s="21" t="s">
        <v>2825</v>
      </c>
      <c r="C665" s="21" t="s">
        <v>1832</v>
      </c>
      <c r="D665" s="21">
        <v>0</v>
      </c>
      <c r="E665" s="21"/>
      <c r="F665" s="21"/>
      <c r="G665" s="21"/>
      <c r="H665" s="21"/>
      <c r="I665" s="21"/>
      <c r="J665" s="21"/>
      <c r="K665" s="21"/>
      <c r="L665" s="21"/>
      <c r="M665" s="21"/>
    </row>
    <row r="666" spans="1:13">
      <c r="A666">
        <v>749</v>
      </c>
      <c r="B666" s="21" t="s">
        <v>2826</v>
      </c>
      <c r="C666" s="21" t="s">
        <v>2365</v>
      </c>
      <c r="D666" s="21">
        <v>0</v>
      </c>
      <c r="E666" s="21"/>
      <c r="F666" s="21"/>
      <c r="G666" s="21"/>
      <c r="H666" s="21"/>
      <c r="I666" s="21"/>
      <c r="J666" s="21"/>
      <c r="K666" s="21"/>
      <c r="L666" s="21"/>
      <c r="M666" s="21"/>
    </row>
    <row r="667" spans="1:13">
      <c r="A667">
        <v>750</v>
      </c>
      <c r="B667" s="21" t="s">
        <v>2827</v>
      </c>
      <c r="C667" s="21" t="s">
        <v>1843</v>
      </c>
      <c r="D667" s="21">
        <v>0</v>
      </c>
      <c r="E667" s="21"/>
      <c r="F667" s="21"/>
      <c r="G667" s="21"/>
      <c r="H667" s="21"/>
      <c r="I667" s="21"/>
      <c r="J667" s="21"/>
      <c r="K667" s="21"/>
      <c r="L667" s="21"/>
      <c r="M667" s="21"/>
    </row>
    <row r="668" spans="1:13">
      <c r="A668">
        <v>751</v>
      </c>
      <c r="B668" s="21" t="s">
        <v>2828</v>
      </c>
      <c r="C668" s="21" t="s">
        <v>2585</v>
      </c>
      <c r="D668" s="21">
        <v>0</v>
      </c>
      <c r="E668" s="21"/>
      <c r="F668" s="21"/>
      <c r="G668" s="21"/>
      <c r="H668" s="21"/>
      <c r="I668" s="21"/>
      <c r="J668" s="21"/>
      <c r="K668" s="21"/>
      <c r="L668" s="21"/>
      <c r="M668" s="21"/>
    </row>
    <row r="669" spans="1:13">
      <c r="A669">
        <v>752</v>
      </c>
      <c r="B669" s="21" t="s">
        <v>2829</v>
      </c>
      <c r="C669" s="21" t="s">
        <v>2261</v>
      </c>
      <c r="D669" s="21">
        <v>0</v>
      </c>
      <c r="E669" s="21"/>
      <c r="F669" s="21"/>
      <c r="G669" s="21"/>
      <c r="H669" s="21"/>
      <c r="I669" s="21"/>
      <c r="J669" s="21"/>
      <c r="K669" s="21"/>
      <c r="L669" s="21"/>
      <c r="M669" s="21"/>
    </row>
    <row r="670" spans="1:13">
      <c r="A670">
        <v>753</v>
      </c>
      <c r="B670" s="21" t="s">
        <v>2830</v>
      </c>
      <c r="C670" s="21" t="s">
        <v>2589</v>
      </c>
      <c r="D670" s="21">
        <v>23686.39106672</v>
      </c>
      <c r="E670" s="21"/>
      <c r="F670" s="21"/>
      <c r="G670" s="21"/>
      <c r="H670" s="21"/>
      <c r="I670" s="21"/>
      <c r="J670" s="21"/>
      <c r="K670" s="21"/>
      <c r="L670" s="21"/>
      <c r="M670" s="21"/>
    </row>
    <row r="671" spans="1:13">
      <c r="A671">
        <v>754</v>
      </c>
      <c r="B671" s="21" t="s">
        <v>2831</v>
      </c>
      <c r="C671" s="21" t="s">
        <v>2263</v>
      </c>
      <c r="D671" s="21">
        <v>0</v>
      </c>
      <c r="E671" s="21"/>
      <c r="F671" s="21"/>
      <c r="G671" s="21"/>
      <c r="H671" s="21"/>
      <c r="I671" s="21"/>
      <c r="J671" s="21"/>
      <c r="K671" s="21"/>
      <c r="L671" s="21"/>
      <c r="M671" s="21"/>
    </row>
    <row r="672" spans="1:13">
      <c r="A672">
        <v>755</v>
      </c>
      <c r="B672" s="21" t="s">
        <v>2832</v>
      </c>
      <c r="C672" s="21" t="s">
        <v>2833</v>
      </c>
      <c r="D672" s="21">
        <v>38331.387575319997</v>
      </c>
      <c r="E672" s="21"/>
      <c r="F672" s="21"/>
      <c r="G672" s="21"/>
      <c r="H672" s="21"/>
      <c r="I672" s="21"/>
      <c r="J672" s="21"/>
      <c r="K672" s="21"/>
      <c r="L672" s="21"/>
      <c r="M672" s="21"/>
    </row>
    <row r="673" spans="1:13">
      <c r="A673">
        <v>756</v>
      </c>
      <c r="B673" s="21" t="s">
        <v>2834</v>
      </c>
      <c r="C673" s="21" t="s">
        <v>2835</v>
      </c>
      <c r="D673" s="21">
        <v>132449.5546913</v>
      </c>
      <c r="E673" s="21"/>
      <c r="F673" s="21"/>
      <c r="G673" s="21"/>
      <c r="H673" s="21"/>
      <c r="I673" s="21"/>
      <c r="J673" s="21"/>
      <c r="K673" s="21"/>
      <c r="L673" s="21"/>
      <c r="M673" s="21"/>
    </row>
    <row r="674" spans="1:13">
      <c r="A674">
        <v>758</v>
      </c>
      <c r="B674" s="21" t="s">
        <v>2836</v>
      </c>
      <c r="C674" s="21" t="s">
        <v>2763</v>
      </c>
      <c r="D674" s="21">
        <v>40703.485943779997</v>
      </c>
      <c r="E674" s="21"/>
      <c r="F674" s="21"/>
      <c r="G674" s="21"/>
      <c r="H674" s="21"/>
      <c r="I674" s="21"/>
      <c r="J674" s="21"/>
      <c r="K674" s="21"/>
      <c r="L674" s="21"/>
      <c r="M674" s="21"/>
    </row>
    <row r="675" spans="1:13">
      <c r="A675">
        <v>759</v>
      </c>
      <c r="B675" s="21" t="s">
        <v>2837</v>
      </c>
      <c r="C675" s="21" t="s">
        <v>2659</v>
      </c>
      <c r="D675" s="21">
        <v>0</v>
      </c>
      <c r="E675" s="21"/>
      <c r="F675" s="21"/>
      <c r="G675" s="21"/>
      <c r="H675" s="21"/>
      <c r="I675" s="21"/>
      <c r="J675" s="21"/>
      <c r="K675" s="21"/>
      <c r="L675" s="21"/>
      <c r="M675" s="21"/>
    </row>
    <row r="676" spans="1:13">
      <c r="A676">
        <v>760</v>
      </c>
      <c r="B676" s="21" t="s">
        <v>2838</v>
      </c>
      <c r="C676" s="21" t="s">
        <v>1785</v>
      </c>
      <c r="D676" s="21">
        <v>0</v>
      </c>
      <c r="E676" s="21"/>
      <c r="F676" s="21"/>
      <c r="G676" s="21"/>
      <c r="H676" s="21"/>
      <c r="I676" s="21"/>
      <c r="J676" s="21"/>
      <c r="K676" s="21"/>
      <c r="L676" s="21"/>
      <c r="M676" s="21"/>
    </row>
    <row r="677" spans="1:13">
      <c r="A677">
        <v>761</v>
      </c>
      <c r="B677" s="21" t="s">
        <v>2839</v>
      </c>
      <c r="C677" s="21" t="s">
        <v>2766</v>
      </c>
      <c r="D677" s="21">
        <v>0</v>
      </c>
      <c r="E677" s="21"/>
      <c r="F677" s="21"/>
      <c r="G677" s="21"/>
      <c r="H677" s="21"/>
      <c r="I677" s="21"/>
      <c r="J677" s="21"/>
      <c r="K677" s="21"/>
      <c r="L677" s="21"/>
      <c r="M677" s="21"/>
    </row>
    <row r="678" spans="1:13">
      <c r="A678">
        <v>762</v>
      </c>
      <c r="B678" s="21" t="s">
        <v>2840</v>
      </c>
      <c r="C678" s="21" t="s">
        <v>1791</v>
      </c>
      <c r="D678" s="21">
        <v>38477.51405623</v>
      </c>
      <c r="E678" s="21"/>
      <c r="F678" s="21"/>
      <c r="G678" s="21"/>
      <c r="H678" s="21"/>
      <c r="I678" s="21"/>
      <c r="J678" s="21"/>
      <c r="K678" s="21"/>
      <c r="L678" s="21"/>
      <c r="M678" s="21"/>
    </row>
    <row r="679" spans="1:13">
      <c r="A679">
        <v>763</v>
      </c>
      <c r="B679" s="21" t="s">
        <v>2841</v>
      </c>
      <c r="C679" s="21" t="s">
        <v>2152</v>
      </c>
      <c r="D679" s="21">
        <v>0</v>
      </c>
      <c r="E679" s="21"/>
      <c r="F679" s="21"/>
      <c r="G679" s="21"/>
      <c r="H679" s="21"/>
      <c r="I679" s="21"/>
      <c r="J679" s="21"/>
      <c r="K679" s="21"/>
      <c r="L679" s="21"/>
      <c r="M679" s="21"/>
    </row>
    <row r="680" spans="1:13">
      <c r="A680">
        <v>764</v>
      </c>
      <c r="B680" s="21" t="s">
        <v>2842</v>
      </c>
      <c r="C680" s="21" t="s">
        <v>1796</v>
      </c>
      <c r="D680" s="21">
        <v>0</v>
      </c>
      <c r="E680" s="21"/>
      <c r="F680" s="21"/>
      <c r="G680" s="21"/>
      <c r="H680" s="21"/>
      <c r="I680" s="21"/>
      <c r="J680" s="21"/>
      <c r="K680" s="21"/>
      <c r="L680" s="21"/>
      <c r="M680" s="21"/>
    </row>
    <row r="681" spans="1:13">
      <c r="A681">
        <v>766</v>
      </c>
      <c r="B681" s="21" t="s">
        <v>2843</v>
      </c>
      <c r="C681" s="21" t="s">
        <v>1787</v>
      </c>
      <c r="D681" s="21">
        <v>124405.12248582</v>
      </c>
      <c r="E681" s="21"/>
      <c r="F681" s="21"/>
      <c r="G681" s="21"/>
      <c r="H681" s="21"/>
      <c r="I681" s="21"/>
      <c r="J681" s="21"/>
      <c r="K681" s="21"/>
      <c r="L681" s="21"/>
      <c r="M681" s="21"/>
    </row>
    <row r="682" spans="1:13">
      <c r="A682">
        <v>767</v>
      </c>
      <c r="B682" s="21" t="s">
        <v>2844</v>
      </c>
      <c r="C682" s="21" t="s">
        <v>2047</v>
      </c>
      <c r="D682" s="21">
        <v>42241.87751418</v>
      </c>
      <c r="E682" s="21"/>
      <c r="F682" s="21"/>
      <c r="G682" s="21"/>
      <c r="H682" s="21"/>
      <c r="I682" s="21"/>
      <c r="J682" s="21"/>
      <c r="K682" s="21"/>
      <c r="L682" s="21"/>
      <c r="M682" s="21"/>
    </row>
    <row r="683" spans="1:13">
      <c r="A683">
        <v>768</v>
      </c>
      <c r="B683" s="21" t="s">
        <v>2845</v>
      </c>
      <c r="C683" s="21" t="s">
        <v>1791</v>
      </c>
      <c r="D683" s="21">
        <v>0</v>
      </c>
      <c r="E683" s="21"/>
      <c r="F683" s="21"/>
      <c r="G683" s="21"/>
      <c r="H683" s="21"/>
      <c r="I683" s="21"/>
      <c r="J683" s="21"/>
      <c r="K683" s="21"/>
      <c r="L683" s="21"/>
      <c r="M683" s="21"/>
    </row>
    <row r="684" spans="1:13">
      <c r="A684">
        <v>769</v>
      </c>
      <c r="B684" s="21" t="s">
        <v>2846</v>
      </c>
      <c r="C684" s="21" t="s">
        <v>2154</v>
      </c>
      <c r="D684" s="21">
        <v>0</v>
      </c>
      <c r="E684" s="21"/>
      <c r="F684" s="21"/>
      <c r="G684" s="21"/>
      <c r="H684" s="21"/>
      <c r="I684" s="21"/>
      <c r="J684" s="21"/>
      <c r="K684" s="21"/>
      <c r="L684" s="21"/>
      <c r="M684" s="21"/>
    </row>
    <row r="685" spans="1:13">
      <c r="A685">
        <v>770</v>
      </c>
      <c r="B685" s="21" t="s">
        <v>2847</v>
      </c>
      <c r="C685" s="21" t="s">
        <v>2848</v>
      </c>
      <c r="D685" s="21">
        <v>0</v>
      </c>
      <c r="E685" s="21"/>
      <c r="F685" s="21"/>
      <c r="G685" s="21"/>
      <c r="H685" s="21"/>
      <c r="I685" s="21"/>
      <c r="J685" s="21"/>
      <c r="K685" s="21"/>
      <c r="L685" s="21"/>
      <c r="M685" s="21"/>
    </row>
    <row r="686" spans="1:13">
      <c r="A686">
        <v>772</v>
      </c>
      <c r="B686" s="21" t="s">
        <v>2849</v>
      </c>
      <c r="C686" s="21" t="s">
        <v>2410</v>
      </c>
      <c r="D686" s="21">
        <v>0</v>
      </c>
      <c r="E686" s="21"/>
      <c r="F686" s="21"/>
      <c r="G686" s="21"/>
      <c r="H686" s="21"/>
      <c r="I686" s="21"/>
      <c r="J686" s="21"/>
      <c r="K686" s="21"/>
      <c r="L686" s="21"/>
      <c r="M686" s="21"/>
    </row>
    <row r="687" spans="1:13">
      <c r="A687">
        <v>773</v>
      </c>
      <c r="B687" s="21" t="s">
        <v>2850</v>
      </c>
      <c r="C687" s="21" t="s">
        <v>2134</v>
      </c>
      <c r="D687" s="21">
        <v>0</v>
      </c>
      <c r="E687" s="21"/>
      <c r="F687" s="21"/>
      <c r="G687" s="21"/>
      <c r="H687" s="21"/>
      <c r="I687" s="21"/>
      <c r="J687" s="21"/>
      <c r="K687" s="21"/>
      <c r="L687" s="21"/>
      <c r="M687" s="21"/>
    </row>
    <row r="688" spans="1:13">
      <c r="A688">
        <v>774</v>
      </c>
      <c r="B688" s="21" t="s">
        <v>2851</v>
      </c>
      <c r="C688" s="21" t="s">
        <v>2326</v>
      </c>
      <c r="D688" s="21">
        <v>0</v>
      </c>
      <c r="E688" s="21"/>
      <c r="F688" s="21"/>
      <c r="G688" s="21"/>
      <c r="H688" s="21"/>
      <c r="I688" s="21"/>
      <c r="J688" s="21"/>
      <c r="K688" s="21"/>
      <c r="L688" s="21"/>
      <c r="M688" s="21"/>
    </row>
    <row r="689" spans="1:13">
      <c r="A689">
        <v>775</v>
      </c>
      <c r="B689" s="21" t="s">
        <v>2852</v>
      </c>
      <c r="C689" s="21" t="s">
        <v>2472</v>
      </c>
      <c r="D689" s="21">
        <v>0</v>
      </c>
      <c r="E689" s="21"/>
      <c r="F689" s="21"/>
      <c r="G689" s="21"/>
      <c r="H689" s="21"/>
      <c r="I689" s="21"/>
      <c r="J689" s="21"/>
      <c r="K689" s="21"/>
      <c r="L689" s="21"/>
      <c r="M689" s="21"/>
    </row>
    <row r="690" spans="1:13">
      <c r="A690">
        <v>776</v>
      </c>
      <c r="B690" s="21" t="s">
        <v>2853</v>
      </c>
      <c r="C690" s="21" t="s">
        <v>2854</v>
      </c>
      <c r="D690" s="21">
        <v>0</v>
      </c>
      <c r="E690" s="21"/>
      <c r="F690" s="21"/>
      <c r="G690" s="21"/>
      <c r="H690" s="21"/>
      <c r="I690" s="21"/>
      <c r="J690" s="21"/>
      <c r="K690" s="21"/>
      <c r="L690" s="21"/>
      <c r="M690" s="21"/>
    </row>
    <row r="691" spans="1:13">
      <c r="A691">
        <v>777</v>
      </c>
      <c r="B691" s="21" t="s">
        <v>2855</v>
      </c>
      <c r="C691" s="21" t="s">
        <v>2141</v>
      </c>
      <c r="D691" s="21">
        <v>85876</v>
      </c>
      <c r="E691" s="21"/>
      <c r="F691" s="21"/>
      <c r="G691" s="21"/>
      <c r="H691" s="21"/>
      <c r="I691" s="21"/>
      <c r="J691" s="21"/>
      <c r="K691" s="21"/>
      <c r="L691" s="21"/>
      <c r="M691" s="21"/>
    </row>
    <row r="692" spans="1:13">
      <c r="A692">
        <v>779</v>
      </c>
      <c r="B692" s="21" t="s">
        <v>2856</v>
      </c>
      <c r="C692" s="21" t="s">
        <v>2410</v>
      </c>
      <c r="D692" s="21">
        <v>49065.930131430003</v>
      </c>
      <c r="E692" s="21"/>
      <c r="F692" s="21"/>
      <c r="G692" s="21"/>
      <c r="H692" s="21"/>
      <c r="I692" s="21"/>
      <c r="J692" s="21"/>
      <c r="K692" s="21"/>
      <c r="L692" s="21"/>
      <c r="M692" s="21"/>
    </row>
    <row r="693" spans="1:13">
      <c r="A693">
        <v>780</v>
      </c>
      <c r="B693" s="21" t="s">
        <v>2857</v>
      </c>
      <c r="C693" s="21" t="s">
        <v>2136</v>
      </c>
      <c r="D693" s="21">
        <v>76594.074151570007</v>
      </c>
      <c r="E693" s="21"/>
      <c r="F693" s="21"/>
      <c r="G693" s="21"/>
      <c r="H693" s="21"/>
      <c r="I693" s="21"/>
      <c r="J693" s="21"/>
      <c r="K693" s="21"/>
      <c r="L693" s="21"/>
      <c r="M693" s="21"/>
    </row>
    <row r="694" spans="1:13">
      <c r="A694">
        <v>781</v>
      </c>
      <c r="B694" s="21" t="s">
        <v>2858</v>
      </c>
      <c r="C694" s="21" t="s">
        <v>2326</v>
      </c>
      <c r="D694" s="21">
        <v>0</v>
      </c>
      <c r="E694" s="21"/>
      <c r="F694" s="21"/>
      <c r="G694" s="21"/>
      <c r="H694" s="21"/>
      <c r="I694" s="21"/>
      <c r="J694" s="21"/>
      <c r="K694" s="21"/>
      <c r="L694" s="21"/>
      <c r="M694" s="21"/>
    </row>
    <row r="695" spans="1:13">
      <c r="A695">
        <v>782</v>
      </c>
      <c r="B695" s="21" t="s">
        <v>2859</v>
      </c>
      <c r="C695" s="21" t="s">
        <v>2860</v>
      </c>
      <c r="D695" s="21">
        <v>400081.99571698997</v>
      </c>
      <c r="E695" s="21"/>
      <c r="F695" s="21"/>
      <c r="G695" s="21"/>
      <c r="H695" s="21"/>
      <c r="I695" s="21"/>
      <c r="J695" s="21"/>
      <c r="K695" s="21"/>
      <c r="L695" s="21"/>
      <c r="M695" s="21"/>
    </row>
    <row r="696" spans="1:13">
      <c r="A696">
        <v>783</v>
      </c>
      <c r="B696" s="21" t="s">
        <v>2861</v>
      </c>
      <c r="C696" s="21" t="s">
        <v>2452</v>
      </c>
      <c r="D696" s="21">
        <v>0</v>
      </c>
      <c r="E696" s="21"/>
      <c r="F696" s="21"/>
      <c r="G696" s="21"/>
      <c r="H696" s="21"/>
      <c r="I696" s="21"/>
      <c r="J696" s="21"/>
      <c r="K696" s="21"/>
      <c r="L696" s="21"/>
      <c r="M696" s="21"/>
    </row>
    <row r="697" spans="1:13">
      <c r="A697">
        <v>785</v>
      </c>
      <c r="B697" s="21" t="s">
        <v>2862</v>
      </c>
      <c r="C697" s="21" t="s">
        <v>2863</v>
      </c>
      <c r="D697" s="21">
        <v>170299.80502239999</v>
      </c>
      <c r="E697" s="21"/>
      <c r="F697" s="21"/>
      <c r="G697" s="21"/>
      <c r="H697" s="21"/>
      <c r="I697" s="21"/>
      <c r="J697" s="21"/>
      <c r="K697" s="21"/>
      <c r="L697" s="21"/>
      <c r="M697" s="21"/>
    </row>
    <row r="698" spans="1:13">
      <c r="A698">
        <v>786</v>
      </c>
      <c r="B698" s="21" t="s">
        <v>2864</v>
      </c>
      <c r="C698" s="21" t="s">
        <v>2865</v>
      </c>
      <c r="D698" s="21">
        <v>0</v>
      </c>
      <c r="E698" s="21"/>
      <c r="F698" s="21"/>
      <c r="G698" s="21"/>
      <c r="H698" s="21"/>
      <c r="I698" s="21"/>
      <c r="J698" s="21"/>
      <c r="K698" s="21"/>
      <c r="L698" s="21"/>
      <c r="M698" s="21"/>
    </row>
    <row r="699" spans="1:13">
      <c r="A699">
        <v>787</v>
      </c>
      <c r="B699" s="21" t="s">
        <v>2866</v>
      </c>
      <c r="C699" s="21" t="s">
        <v>2867</v>
      </c>
      <c r="D699" s="21">
        <v>300514.91205719998</v>
      </c>
      <c r="E699" s="21"/>
      <c r="F699" s="21"/>
      <c r="G699" s="21"/>
      <c r="H699" s="21"/>
      <c r="I699" s="21"/>
      <c r="J699" s="21"/>
      <c r="K699" s="21"/>
      <c r="L699" s="21"/>
      <c r="M699" s="21"/>
    </row>
    <row r="700" spans="1:13">
      <c r="A700">
        <v>788</v>
      </c>
      <c r="B700" s="21" t="s">
        <v>2868</v>
      </c>
      <c r="C700" s="21" t="s">
        <v>2049</v>
      </c>
      <c r="D700" s="21">
        <v>0</v>
      </c>
      <c r="E700" s="21"/>
      <c r="F700" s="21"/>
      <c r="G700" s="21"/>
      <c r="H700" s="21"/>
      <c r="I700" s="21"/>
      <c r="J700" s="21"/>
      <c r="K700" s="21"/>
      <c r="L700" s="21"/>
      <c r="M700" s="21"/>
    </row>
    <row r="701" spans="1:13">
      <c r="A701">
        <v>789</v>
      </c>
      <c r="B701" s="21" t="s">
        <v>2869</v>
      </c>
      <c r="C701" s="21" t="s">
        <v>2870</v>
      </c>
      <c r="D701" s="21">
        <v>44407.726093910002</v>
      </c>
      <c r="E701" s="21"/>
      <c r="F701" s="21"/>
      <c r="G701" s="21"/>
      <c r="H701" s="21"/>
      <c r="I701" s="21"/>
      <c r="J701" s="21"/>
      <c r="K701" s="21"/>
      <c r="L701" s="21"/>
      <c r="M701" s="21"/>
    </row>
    <row r="702" spans="1:13">
      <c r="A702">
        <v>790</v>
      </c>
      <c r="B702" s="21" t="s">
        <v>2871</v>
      </c>
      <c r="C702" s="21" t="s">
        <v>2872</v>
      </c>
      <c r="D702" s="21">
        <v>257284.63099423001</v>
      </c>
      <c r="E702" s="21"/>
      <c r="F702" s="21"/>
      <c r="G702" s="21"/>
      <c r="H702" s="21"/>
      <c r="I702" s="21"/>
      <c r="J702" s="21"/>
      <c r="K702" s="21"/>
      <c r="L702" s="21"/>
      <c r="M702" s="21"/>
    </row>
    <row r="703" spans="1:13">
      <c r="A703">
        <v>791</v>
      </c>
      <c r="B703" s="21" t="s">
        <v>2873</v>
      </c>
      <c r="C703" s="21" t="s">
        <v>2124</v>
      </c>
      <c r="D703" s="21">
        <v>0</v>
      </c>
      <c r="E703" s="21"/>
      <c r="F703" s="21"/>
      <c r="G703" s="21"/>
      <c r="H703" s="21"/>
      <c r="I703" s="21"/>
      <c r="J703" s="21"/>
      <c r="K703" s="21"/>
      <c r="L703" s="21"/>
      <c r="M703" s="21"/>
    </row>
    <row r="704" spans="1:13">
      <c r="A704">
        <v>792</v>
      </c>
      <c r="B704" s="21" t="s">
        <v>2874</v>
      </c>
      <c r="C704" s="21" t="s">
        <v>2521</v>
      </c>
      <c r="D704" s="21">
        <v>46487.592498919999</v>
      </c>
      <c r="E704" s="21"/>
      <c r="F704" s="21"/>
      <c r="G704" s="21"/>
      <c r="H704" s="21"/>
      <c r="I704" s="21"/>
      <c r="J704" s="21"/>
      <c r="K704" s="21"/>
      <c r="L704" s="21"/>
      <c r="M704" s="21"/>
    </row>
    <row r="705" spans="1:13">
      <c r="A705">
        <v>794</v>
      </c>
      <c r="B705" s="21" t="s">
        <v>2875</v>
      </c>
      <c r="C705" s="21" t="s">
        <v>2326</v>
      </c>
      <c r="D705" s="21">
        <v>0</v>
      </c>
      <c r="E705" s="21"/>
      <c r="F705" s="21"/>
      <c r="G705" s="21"/>
      <c r="H705" s="21"/>
      <c r="I705" s="21"/>
      <c r="J705" s="21"/>
      <c r="K705" s="21"/>
      <c r="L705" s="21"/>
      <c r="M705" s="21"/>
    </row>
    <row r="706" spans="1:13">
      <c r="A706">
        <v>795</v>
      </c>
      <c r="B706" s="21" t="s">
        <v>2876</v>
      </c>
      <c r="C706" s="21" t="s">
        <v>2877</v>
      </c>
      <c r="D706" s="21">
        <v>54299.961889439997</v>
      </c>
      <c r="E706" s="21"/>
      <c r="F706" s="21"/>
      <c r="G706" s="21"/>
      <c r="H706" s="21"/>
      <c r="I706" s="21"/>
      <c r="J706" s="21"/>
      <c r="K706" s="21"/>
      <c r="L706" s="21"/>
      <c r="M706" s="21"/>
    </row>
    <row r="707" spans="1:13">
      <c r="A707">
        <v>796</v>
      </c>
      <c r="B707" s="21" t="s">
        <v>2878</v>
      </c>
      <c r="C707" s="21" t="s">
        <v>2879</v>
      </c>
      <c r="D707" s="21">
        <v>0</v>
      </c>
      <c r="E707" s="21"/>
      <c r="F707" s="21"/>
      <c r="G707" s="21"/>
      <c r="H707" s="21"/>
      <c r="I707" s="21"/>
      <c r="J707" s="21"/>
      <c r="K707" s="21"/>
      <c r="L707" s="21"/>
      <c r="M707" s="21"/>
    </row>
    <row r="708" spans="1:13">
      <c r="A708">
        <v>797</v>
      </c>
      <c r="B708" s="21" t="s">
        <v>2880</v>
      </c>
      <c r="C708" s="21" t="s">
        <v>2881</v>
      </c>
      <c r="D708" s="21">
        <v>108204.57742767999</v>
      </c>
      <c r="E708" s="21"/>
      <c r="F708" s="21"/>
      <c r="G708" s="21"/>
      <c r="H708" s="21"/>
      <c r="I708" s="21"/>
      <c r="J708" s="21"/>
      <c r="K708" s="21"/>
      <c r="L708" s="21"/>
      <c r="M708" s="21"/>
    </row>
    <row r="709" spans="1:13">
      <c r="A709">
        <v>798</v>
      </c>
      <c r="B709" s="21" t="s">
        <v>2882</v>
      </c>
      <c r="C709" s="21" t="s">
        <v>2883</v>
      </c>
      <c r="D709" s="21">
        <v>0</v>
      </c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1:13">
      <c r="A710">
        <v>799</v>
      </c>
      <c r="B710" s="21" t="s">
        <v>2884</v>
      </c>
      <c r="C710" s="21" t="s">
        <v>2885</v>
      </c>
      <c r="D710" s="21">
        <v>0</v>
      </c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1:13">
      <c r="A711">
        <v>800</v>
      </c>
      <c r="B711" s="21" t="s">
        <v>2886</v>
      </c>
      <c r="C711" s="21" t="s">
        <v>2887</v>
      </c>
      <c r="D711" s="21">
        <v>147352.46068287999</v>
      </c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1:13">
      <c r="A712">
        <v>801</v>
      </c>
      <c r="B712" s="21" t="s">
        <v>2888</v>
      </c>
      <c r="C712" s="21" t="s">
        <v>2889</v>
      </c>
      <c r="D712" s="21">
        <v>0</v>
      </c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1:13">
      <c r="A713">
        <v>803</v>
      </c>
      <c r="B713" s="21" t="s">
        <v>2890</v>
      </c>
      <c r="C713" s="21" t="s">
        <v>2891</v>
      </c>
      <c r="D713" s="21">
        <v>21408.864706960001</v>
      </c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1:13">
      <c r="A714">
        <v>804</v>
      </c>
      <c r="B714" s="21" t="s">
        <v>2892</v>
      </c>
      <c r="C714" s="21" t="s">
        <v>2893</v>
      </c>
      <c r="D714" s="21">
        <v>23548.891729049999</v>
      </c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1:13">
      <c r="A715">
        <v>805</v>
      </c>
      <c r="B715" s="21" t="s">
        <v>2894</v>
      </c>
      <c r="C715" s="21" t="s">
        <v>2148</v>
      </c>
      <c r="D715" s="21">
        <v>49186.243563999997</v>
      </c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1:13">
      <c r="A716">
        <v>807</v>
      </c>
      <c r="B716" s="21" t="s">
        <v>2895</v>
      </c>
      <c r="C716" s="14" t="s">
        <v>2957</v>
      </c>
      <c r="D716" s="21">
        <v>0</v>
      </c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1:13">
      <c r="A717">
        <v>808</v>
      </c>
      <c r="B717" s="21" t="s">
        <v>2896</v>
      </c>
      <c r="C717" s="21" t="s">
        <v>2897</v>
      </c>
      <c r="D717" s="21">
        <v>314670.01004975999</v>
      </c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1:13">
      <c r="A718">
        <v>809</v>
      </c>
      <c r="B718" s="21" t="s">
        <v>2898</v>
      </c>
      <c r="C718" s="14" t="s">
        <v>2966</v>
      </c>
      <c r="D718" s="21">
        <v>0</v>
      </c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1:13">
      <c r="A719">
        <v>810</v>
      </c>
      <c r="B719" s="21" t="s">
        <v>2899</v>
      </c>
      <c r="C719" s="21" t="s">
        <v>2900</v>
      </c>
      <c r="D719" s="21">
        <v>0</v>
      </c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1:13">
      <c r="A720">
        <v>811</v>
      </c>
      <c r="B720" s="21" t="s">
        <v>2901</v>
      </c>
      <c r="C720" s="21" t="s">
        <v>2902</v>
      </c>
      <c r="D720" s="21">
        <v>0</v>
      </c>
      <c r="E720" s="21"/>
      <c r="F720" s="21"/>
      <c r="G720" s="21"/>
      <c r="H720" s="21"/>
      <c r="I720" s="21"/>
      <c r="J720" s="21"/>
      <c r="K720" s="21"/>
      <c r="L720" s="21"/>
      <c r="M720" s="21"/>
    </row>
    <row r="721" spans="1:13">
      <c r="A721">
        <v>812</v>
      </c>
      <c r="B721" s="21" t="s">
        <v>2903</v>
      </c>
      <c r="C721" s="21" t="s">
        <v>2904</v>
      </c>
      <c r="D721" s="21">
        <v>49366.742351779998</v>
      </c>
      <c r="E721" s="21"/>
      <c r="F721" s="21"/>
      <c r="G721" s="21"/>
      <c r="H721" s="21"/>
      <c r="I721" s="21"/>
      <c r="J721" s="21"/>
      <c r="K721" s="21"/>
      <c r="L721" s="21"/>
      <c r="M721" s="21"/>
    </row>
    <row r="722" spans="1:13">
      <c r="A722">
        <v>813</v>
      </c>
      <c r="B722" s="21" t="s">
        <v>2905</v>
      </c>
      <c r="C722" s="21" t="s">
        <v>2906</v>
      </c>
      <c r="D722" s="21">
        <v>49306.580931789998</v>
      </c>
      <c r="E722" s="21"/>
      <c r="F722" s="21"/>
      <c r="G722" s="21"/>
      <c r="H722" s="21"/>
      <c r="I722" s="21"/>
      <c r="J722" s="21"/>
      <c r="K722" s="21"/>
      <c r="L722" s="21"/>
      <c r="M722" s="21"/>
    </row>
    <row r="723" spans="1:13">
      <c r="A723">
        <v>814</v>
      </c>
      <c r="B723" s="21" t="s">
        <v>2907</v>
      </c>
      <c r="C723" s="21" t="s">
        <v>1891</v>
      </c>
      <c r="D723" s="21">
        <v>0</v>
      </c>
      <c r="E723" s="21"/>
      <c r="F723" s="21"/>
      <c r="G723" s="21"/>
      <c r="H723" s="21"/>
      <c r="I723" s="21"/>
      <c r="J723" s="21"/>
      <c r="K723" s="21"/>
      <c r="L723" s="21"/>
      <c r="M723" s="21"/>
    </row>
    <row r="724" spans="1:13">
      <c r="A724">
        <v>815</v>
      </c>
      <c r="B724" s="21" t="s">
        <v>2908</v>
      </c>
      <c r="C724" s="21" t="s">
        <v>2909</v>
      </c>
      <c r="D724" s="21">
        <v>0</v>
      </c>
      <c r="E724" s="21"/>
      <c r="F724" s="21"/>
      <c r="G724" s="21"/>
      <c r="H724" s="21"/>
      <c r="I724" s="21"/>
      <c r="J724" s="21"/>
      <c r="K724" s="21"/>
      <c r="L724" s="21"/>
      <c r="M724" s="21"/>
    </row>
    <row r="725" spans="1:13">
      <c r="A725">
        <v>817</v>
      </c>
      <c r="B725" s="21" t="s">
        <v>2910</v>
      </c>
      <c r="C725" s="21" t="s">
        <v>2911</v>
      </c>
      <c r="D725" s="21">
        <v>39362.766077469998</v>
      </c>
      <c r="E725" s="21"/>
      <c r="F725" s="21"/>
      <c r="G725" s="21"/>
      <c r="H725" s="21"/>
      <c r="I725" s="21"/>
      <c r="J725" s="21"/>
      <c r="K725" s="21"/>
      <c r="L725" s="21"/>
      <c r="M725" s="21"/>
    </row>
    <row r="726" spans="1:13">
      <c r="A726">
        <v>818</v>
      </c>
      <c r="B726" s="21" t="s">
        <v>2912</v>
      </c>
      <c r="C726" s="21" t="s">
        <v>2913</v>
      </c>
      <c r="D726" s="21">
        <v>92261.854550579999</v>
      </c>
      <c r="E726" s="21"/>
      <c r="F726" s="21"/>
      <c r="G726" s="21"/>
      <c r="H726" s="21"/>
      <c r="I726" s="21"/>
      <c r="J726" s="21"/>
      <c r="K726" s="21"/>
      <c r="L726" s="21"/>
      <c r="M726" s="21"/>
    </row>
    <row r="727" spans="1:13">
      <c r="A727">
        <v>819</v>
      </c>
      <c r="B727" s="21" t="s">
        <v>2914</v>
      </c>
      <c r="C727" s="21" t="s">
        <v>2915</v>
      </c>
      <c r="D727" s="21">
        <v>51197.379371939998</v>
      </c>
      <c r="E727" s="21"/>
      <c r="F727" s="21"/>
      <c r="G727" s="21"/>
      <c r="H727" s="21"/>
      <c r="I727" s="21"/>
      <c r="J727" s="21"/>
      <c r="K727" s="21"/>
      <c r="L727" s="21"/>
      <c r="M727" s="21"/>
    </row>
    <row r="728" spans="1:13">
      <c r="A728">
        <v>820</v>
      </c>
      <c r="B728" s="21" t="s">
        <v>2916</v>
      </c>
      <c r="C728" s="21" t="s">
        <v>2286</v>
      </c>
      <c r="D728" s="21">
        <v>0</v>
      </c>
      <c r="E728" s="21"/>
      <c r="F728" s="21"/>
      <c r="G728" s="21"/>
      <c r="H728" s="21"/>
      <c r="I728" s="21"/>
      <c r="J728" s="21"/>
      <c r="K728" s="21"/>
      <c r="L728" s="21"/>
      <c r="M728" s="21"/>
    </row>
    <row r="729" spans="1:13">
      <c r="A729">
        <v>822</v>
      </c>
      <c r="B729" s="21" t="s">
        <v>2917</v>
      </c>
      <c r="C729" s="21" t="s">
        <v>1798</v>
      </c>
      <c r="D729" s="21">
        <v>0</v>
      </c>
      <c r="E729" s="21"/>
      <c r="F729" s="21"/>
      <c r="G729" s="21"/>
      <c r="H729" s="21"/>
      <c r="I729" s="21"/>
      <c r="J729" s="21"/>
      <c r="K729" s="21"/>
      <c r="L729" s="21"/>
      <c r="M729" s="21"/>
    </row>
    <row r="730" spans="1:13">
      <c r="A730">
        <v>823</v>
      </c>
      <c r="B730" s="21" t="s">
        <v>2918</v>
      </c>
      <c r="C730" s="21" t="s">
        <v>1800</v>
      </c>
      <c r="D730" s="21">
        <v>139754.88519197001</v>
      </c>
      <c r="E730" s="21"/>
      <c r="F730" s="21"/>
      <c r="G730" s="21"/>
      <c r="H730" s="21"/>
      <c r="I730" s="21"/>
      <c r="J730" s="21"/>
      <c r="K730" s="21"/>
      <c r="L730" s="21"/>
      <c r="M730" s="21"/>
    </row>
    <row r="731" spans="1:13">
      <c r="A731">
        <v>824</v>
      </c>
      <c r="B731" s="21" t="s">
        <v>2919</v>
      </c>
      <c r="C731" s="21" t="s">
        <v>2034</v>
      </c>
      <c r="D731" s="21">
        <v>0</v>
      </c>
      <c r="E731" s="21"/>
      <c r="F731" s="21"/>
      <c r="G731" s="21"/>
      <c r="H731" s="21"/>
      <c r="I731" s="21"/>
      <c r="J731" s="21"/>
      <c r="K731" s="21"/>
      <c r="L731" s="21"/>
      <c r="M731" s="21"/>
    </row>
    <row r="732" spans="1:13">
      <c r="A732">
        <v>825</v>
      </c>
      <c r="B732" s="21" t="s">
        <v>2920</v>
      </c>
      <c r="C732" s="21" t="s">
        <v>2921</v>
      </c>
      <c r="D732" s="21">
        <v>0</v>
      </c>
      <c r="E732" s="21"/>
      <c r="F732" s="21"/>
      <c r="G732" s="21"/>
      <c r="H732" s="21"/>
      <c r="I732" s="21"/>
      <c r="J732" s="21"/>
      <c r="K732" s="21"/>
      <c r="L732" s="21"/>
      <c r="M732" s="21"/>
    </row>
    <row r="733" spans="1:13">
      <c r="A733">
        <v>826</v>
      </c>
      <c r="B733" s="21" t="s">
        <v>2922</v>
      </c>
      <c r="C733" s="21" t="s">
        <v>1806</v>
      </c>
      <c r="D733" s="21">
        <v>0</v>
      </c>
      <c r="E733" s="21"/>
      <c r="F733" s="21"/>
      <c r="G733" s="21"/>
      <c r="H733" s="21"/>
      <c r="I733" s="21"/>
      <c r="J733" s="21"/>
      <c r="K733" s="21"/>
      <c r="L733" s="21"/>
      <c r="M733" s="21"/>
    </row>
    <row r="734" spans="1:13">
      <c r="A734">
        <v>827</v>
      </c>
      <c r="B734" s="21" t="s">
        <v>2923</v>
      </c>
      <c r="C734" s="21" t="s">
        <v>2924</v>
      </c>
      <c r="D734" s="21">
        <v>43127.114808029997</v>
      </c>
      <c r="E734" s="21"/>
      <c r="F734" s="21"/>
      <c r="G734" s="21"/>
      <c r="H734" s="21"/>
      <c r="I734" s="21"/>
      <c r="J734" s="21"/>
      <c r="K734" s="21"/>
      <c r="L734" s="21"/>
      <c r="M734" s="21"/>
    </row>
    <row r="735" spans="1:13">
      <c r="A735">
        <v>828</v>
      </c>
      <c r="B735" s="21" t="s">
        <v>2925</v>
      </c>
      <c r="C735" s="21" t="s">
        <v>2043</v>
      </c>
      <c r="D735" s="21">
        <v>0</v>
      </c>
      <c r="E735" s="21"/>
      <c r="F735" s="21"/>
      <c r="G735" s="21"/>
      <c r="H735" s="21"/>
      <c r="I735" s="21"/>
      <c r="J735" s="21"/>
      <c r="K735" s="21"/>
      <c r="L735" s="21"/>
      <c r="M735" s="21"/>
    </row>
    <row r="736" spans="1:13">
      <c r="A736">
        <v>830</v>
      </c>
      <c r="B736" s="21" t="s">
        <v>2926</v>
      </c>
      <c r="C736" s="21" t="s">
        <v>2927</v>
      </c>
      <c r="D736" s="21">
        <v>0</v>
      </c>
      <c r="E736" s="21"/>
      <c r="F736" s="21"/>
      <c r="G736" s="21"/>
      <c r="H736" s="21"/>
      <c r="I736" s="21"/>
      <c r="J736" s="21"/>
      <c r="K736" s="21"/>
      <c r="L736" s="21"/>
      <c r="M736" s="21"/>
    </row>
    <row r="737" spans="1:13">
      <c r="A737">
        <v>831</v>
      </c>
      <c r="B737" s="21" t="s">
        <v>2928</v>
      </c>
      <c r="C737" s="21" t="s">
        <v>2351</v>
      </c>
      <c r="D737" s="21">
        <v>0</v>
      </c>
      <c r="E737" s="21"/>
      <c r="F737" s="21"/>
      <c r="G737" s="21"/>
      <c r="H737" s="21"/>
      <c r="I737" s="21"/>
      <c r="J737" s="21"/>
      <c r="K737" s="21"/>
      <c r="L737" s="21"/>
      <c r="M737" s="21"/>
    </row>
    <row r="738" spans="1:13">
      <c r="A738">
        <v>832</v>
      </c>
      <c r="B738" s="21" t="s">
        <v>2929</v>
      </c>
      <c r="C738" s="21" t="s">
        <v>2930</v>
      </c>
      <c r="D738" s="21">
        <v>0</v>
      </c>
      <c r="E738" s="21"/>
      <c r="F738" s="21"/>
      <c r="G738" s="21"/>
      <c r="H738" s="21"/>
      <c r="I738" s="21"/>
      <c r="J738" s="21"/>
      <c r="K738" s="21"/>
      <c r="L738" s="21"/>
      <c r="M738" s="21"/>
    </row>
    <row r="739" spans="1:13">
      <c r="A739">
        <v>833</v>
      </c>
      <c r="B739" s="21" t="s">
        <v>2931</v>
      </c>
      <c r="C739" s="21" t="s">
        <v>2932</v>
      </c>
      <c r="D739" s="21">
        <v>52881.889831909997</v>
      </c>
      <c r="E739" s="21"/>
      <c r="F739" s="21"/>
      <c r="G739" s="21"/>
      <c r="H739" s="21"/>
      <c r="I739" s="21"/>
      <c r="J739" s="21"/>
      <c r="K739" s="21"/>
      <c r="L739" s="21"/>
      <c r="M739" s="21"/>
    </row>
    <row r="740" spans="1:13">
      <c r="A740">
        <v>834</v>
      </c>
      <c r="B740" s="21" t="s">
        <v>2933</v>
      </c>
      <c r="C740" s="21" t="s">
        <v>2108</v>
      </c>
      <c r="D740" s="21">
        <v>0</v>
      </c>
      <c r="E740" s="21"/>
      <c r="F740" s="21"/>
      <c r="G740" s="21"/>
      <c r="H740" s="30"/>
      <c r="I740" s="21"/>
      <c r="J740" s="21"/>
      <c r="K740" s="21"/>
      <c r="L740" s="21"/>
      <c r="M740" s="21"/>
    </row>
    <row r="741" spans="1:13">
      <c r="A741">
        <v>835</v>
      </c>
      <c r="B741" s="21" t="s">
        <v>2934</v>
      </c>
      <c r="C741" s="21" t="s">
        <v>2935</v>
      </c>
      <c r="D741" s="21">
        <v>35005.353044919997</v>
      </c>
      <c r="E741" s="21"/>
      <c r="F741" s="21"/>
      <c r="G741" s="21"/>
      <c r="H741" s="21"/>
      <c r="I741" s="21"/>
      <c r="J741" s="21"/>
      <c r="K741" s="21"/>
      <c r="L741" s="21"/>
      <c r="M741" s="21"/>
    </row>
    <row r="742" spans="1:13">
      <c r="A742">
        <v>836</v>
      </c>
      <c r="B742" s="21" t="s">
        <v>2936</v>
      </c>
      <c r="C742" s="21" t="s">
        <v>2937</v>
      </c>
      <c r="D742" s="21">
        <v>123648.91093965</v>
      </c>
      <c r="E742" s="21"/>
      <c r="F742" s="21"/>
      <c r="G742" s="21"/>
      <c r="H742" s="21"/>
      <c r="I742" s="21"/>
      <c r="J742" s="21"/>
      <c r="K742" s="21"/>
      <c r="L742" s="21"/>
      <c r="M742" s="21"/>
    </row>
    <row r="743" spans="1:13">
      <c r="A743">
        <v>837</v>
      </c>
      <c r="B743" s="21" t="s">
        <v>2938</v>
      </c>
      <c r="C743" s="21" t="s">
        <v>2690</v>
      </c>
      <c r="D743" s="21">
        <v>1252182.6460181901</v>
      </c>
      <c r="E743" s="21"/>
      <c r="F743" s="21"/>
      <c r="G743" s="21"/>
      <c r="H743" s="21"/>
      <c r="I743" s="21"/>
      <c r="J743" s="21"/>
      <c r="K743" s="21"/>
      <c r="L743" s="21"/>
      <c r="M743" s="21"/>
    </row>
    <row r="744" spans="1:13">
      <c r="A744">
        <v>838</v>
      </c>
      <c r="B744" s="21" t="s">
        <v>2939</v>
      </c>
      <c r="C744" s="21" t="s">
        <v>2618</v>
      </c>
      <c r="D744" s="21">
        <v>48429.944612840001</v>
      </c>
      <c r="E744" s="21"/>
      <c r="F744" s="21"/>
      <c r="G744" s="21"/>
      <c r="H744" s="21"/>
      <c r="I744" s="21"/>
      <c r="J744" s="21"/>
      <c r="K744" s="21"/>
      <c r="L744" s="21"/>
      <c r="M744" s="21"/>
    </row>
    <row r="745" spans="1:13">
      <c r="A745">
        <v>839</v>
      </c>
      <c r="B745" s="21" t="s">
        <v>2940</v>
      </c>
      <c r="C745" s="21" t="s">
        <v>2941</v>
      </c>
      <c r="D745" s="21">
        <v>47321.255552490002</v>
      </c>
      <c r="E745" s="21"/>
      <c r="F745" s="21"/>
      <c r="G745" s="21"/>
      <c r="H745" s="21"/>
      <c r="I745" s="21"/>
      <c r="J745" s="21"/>
      <c r="K745" s="21"/>
      <c r="L745" s="21"/>
      <c r="M745" s="21"/>
    </row>
    <row r="746" spans="1:13">
      <c r="A746">
        <v>841</v>
      </c>
      <c r="B746" s="21" t="s">
        <v>2942</v>
      </c>
      <c r="C746" s="21" t="s">
        <v>2913</v>
      </c>
      <c r="D746" s="21">
        <v>0</v>
      </c>
      <c r="E746" s="21"/>
      <c r="F746" s="21"/>
      <c r="G746" s="21"/>
      <c r="H746" s="21"/>
      <c r="I746" s="21"/>
      <c r="J746" s="21"/>
      <c r="K746" s="21"/>
      <c r="L746" s="21"/>
      <c r="M746" s="21"/>
    </row>
    <row r="747" spans="1:13">
      <c r="A747">
        <v>842</v>
      </c>
      <c r="B747" s="21" t="s">
        <v>2943</v>
      </c>
      <c r="C747" s="21" t="s">
        <v>2915</v>
      </c>
      <c r="D747" s="21">
        <v>0</v>
      </c>
      <c r="E747" s="21"/>
      <c r="F747" s="21"/>
      <c r="G747" s="21"/>
      <c r="H747" s="21"/>
      <c r="I747" s="21"/>
      <c r="J747" s="21"/>
      <c r="K747" s="21"/>
      <c r="L747" s="21"/>
      <c r="M747" s="21"/>
    </row>
    <row r="748" spans="1:13">
      <c r="A748">
        <v>843</v>
      </c>
      <c r="B748" s="21" t="s">
        <v>2944</v>
      </c>
      <c r="C748" s="21" t="s">
        <v>2014</v>
      </c>
      <c r="D748" s="21">
        <v>68498.145204429995</v>
      </c>
      <c r="E748" s="21"/>
      <c r="F748" s="21"/>
      <c r="G748" s="21"/>
      <c r="H748" s="21"/>
      <c r="I748" s="21"/>
      <c r="J748" s="21"/>
      <c r="K748" s="21"/>
      <c r="L748" s="21"/>
      <c r="M748" s="21"/>
    </row>
    <row r="749" spans="1:13">
      <c r="A749">
        <v>844</v>
      </c>
      <c r="B749" s="21" t="s">
        <v>2945</v>
      </c>
      <c r="C749" s="21" t="s">
        <v>2946</v>
      </c>
      <c r="D749" s="21">
        <v>43960.854795569998</v>
      </c>
      <c r="E749" s="21"/>
      <c r="F749" s="21"/>
      <c r="G749" s="21"/>
      <c r="H749" s="21"/>
      <c r="I749" s="21"/>
      <c r="J749" s="21"/>
      <c r="K749" s="21"/>
      <c r="L749" s="21"/>
      <c r="M749" s="21"/>
    </row>
    <row r="750" spans="1:13">
      <c r="A750">
        <v>845</v>
      </c>
      <c r="B750" s="21" t="s">
        <v>2947</v>
      </c>
      <c r="C750" s="21" t="s">
        <v>2948</v>
      </c>
      <c r="D750" s="21">
        <v>0</v>
      </c>
      <c r="E750" s="21"/>
      <c r="F750" s="21"/>
      <c r="G750" s="21"/>
      <c r="H750" s="21"/>
      <c r="I750" s="21"/>
      <c r="J750" s="21"/>
      <c r="K750" s="21"/>
      <c r="L750" s="21"/>
      <c r="M750" s="21"/>
    </row>
    <row r="751" spans="1:13">
      <c r="A751">
        <v>847</v>
      </c>
      <c r="B751" s="21" t="s">
        <v>2949</v>
      </c>
      <c r="C751" s="21" t="s">
        <v>2950</v>
      </c>
      <c r="D751" s="21">
        <v>68025.380733190003</v>
      </c>
      <c r="E751" s="21"/>
      <c r="F751" s="21"/>
      <c r="G751" s="21"/>
      <c r="H751" s="21"/>
      <c r="I751" s="21"/>
      <c r="J751" s="21"/>
      <c r="K751" s="21"/>
      <c r="L751" s="21"/>
      <c r="M751" s="21"/>
    </row>
    <row r="752" spans="1:13">
      <c r="A752">
        <v>848</v>
      </c>
      <c r="B752" s="21" t="s">
        <v>2951</v>
      </c>
      <c r="C752" s="21" t="s">
        <v>2952</v>
      </c>
      <c r="D752" s="21">
        <v>0</v>
      </c>
      <c r="E752" s="21"/>
      <c r="F752" s="21"/>
      <c r="G752" s="21"/>
      <c r="H752" s="21"/>
      <c r="I752" s="21"/>
      <c r="J752" s="21"/>
      <c r="K752" s="21"/>
      <c r="L752" s="21"/>
      <c r="M752" s="21"/>
    </row>
    <row r="753" spans="1:13">
      <c r="A753">
        <v>849</v>
      </c>
      <c r="B753" s="21" t="s">
        <v>2953</v>
      </c>
      <c r="C753" s="21" t="s">
        <v>2954</v>
      </c>
      <c r="D753" s="21">
        <v>0</v>
      </c>
      <c r="E753" s="21"/>
      <c r="F753" s="21"/>
      <c r="G753" s="21"/>
      <c r="H753" s="21"/>
      <c r="I753" s="21"/>
      <c r="J753" s="21"/>
      <c r="K753" s="21"/>
      <c r="L753" s="21"/>
      <c r="M753" s="21"/>
    </row>
    <row r="754" spans="1:13">
      <c r="A754">
        <v>850</v>
      </c>
      <c r="B754" s="21" t="s">
        <v>2955</v>
      </c>
      <c r="C754" s="21" t="s">
        <v>2226</v>
      </c>
      <c r="D754" s="21">
        <v>81003.059180080003</v>
      </c>
      <c r="E754" s="21"/>
      <c r="F754" s="21"/>
      <c r="G754" s="21"/>
      <c r="H754" s="21"/>
      <c r="I754" s="21"/>
      <c r="J754" s="21"/>
      <c r="K754" s="21"/>
      <c r="L754" s="21"/>
      <c r="M754" s="21"/>
    </row>
    <row r="755" spans="1:13">
      <c r="A755">
        <v>851</v>
      </c>
      <c r="B755" s="21" t="s">
        <v>2956</v>
      </c>
      <c r="C755" s="21" t="s">
        <v>2957</v>
      </c>
      <c r="D755" s="21">
        <v>76894.893420070002</v>
      </c>
      <c r="E755" s="21"/>
      <c r="F755" s="21"/>
      <c r="G755" s="21"/>
      <c r="H755" s="21"/>
      <c r="I755" s="21"/>
      <c r="J755" s="21"/>
      <c r="K755" s="21"/>
      <c r="L755" s="21"/>
      <c r="M755" s="21"/>
    </row>
    <row r="756" spans="1:13">
      <c r="A756">
        <v>852</v>
      </c>
      <c r="B756" s="21" t="s">
        <v>2958</v>
      </c>
      <c r="C756" s="21" t="s">
        <v>2959</v>
      </c>
      <c r="D756" s="21">
        <v>0</v>
      </c>
      <c r="E756" s="21"/>
      <c r="F756" s="21"/>
      <c r="G756" s="21"/>
      <c r="H756" s="21"/>
      <c r="I756" s="21"/>
      <c r="J756" s="21"/>
      <c r="K756" s="21"/>
      <c r="L756" s="21"/>
      <c r="M756" s="21"/>
    </row>
    <row r="757" spans="1:13">
      <c r="A757">
        <v>853</v>
      </c>
      <c r="B757" s="21" t="s">
        <v>2960</v>
      </c>
      <c r="C757" s="21" t="s">
        <v>2305</v>
      </c>
      <c r="D757" s="21">
        <v>0</v>
      </c>
      <c r="E757" s="21"/>
      <c r="F757" s="21"/>
      <c r="G757" s="21"/>
      <c r="H757" s="21"/>
      <c r="I757" s="21"/>
      <c r="J757" s="21"/>
      <c r="K757" s="21"/>
      <c r="L757" s="21"/>
      <c r="M757" s="21"/>
    </row>
    <row r="758" spans="1:13">
      <c r="A758">
        <v>854</v>
      </c>
      <c r="B758" s="21" t="s">
        <v>2961</v>
      </c>
      <c r="C758" s="21" t="s">
        <v>2962</v>
      </c>
      <c r="D758" s="21">
        <v>0</v>
      </c>
      <c r="E758" s="21"/>
      <c r="F758" s="21"/>
      <c r="G758" s="21"/>
      <c r="H758" s="21"/>
      <c r="I758" s="21"/>
      <c r="J758" s="21"/>
      <c r="K758" s="21"/>
      <c r="L758" s="21"/>
      <c r="M758" s="21"/>
    </row>
    <row r="759" spans="1:13">
      <c r="A759">
        <v>855</v>
      </c>
      <c r="B759" s="21" t="s">
        <v>2963</v>
      </c>
      <c r="C759" s="21" t="s">
        <v>2964</v>
      </c>
      <c r="D759" s="21">
        <v>0</v>
      </c>
      <c r="E759" s="21"/>
      <c r="F759" s="21"/>
      <c r="G759" s="21"/>
      <c r="H759" s="21"/>
      <c r="I759" s="21"/>
      <c r="J759" s="21"/>
      <c r="K759" s="21"/>
      <c r="L759" s="21"/>
      <c r="M759" s="21"/>
    </row>
    <row r="760" spans="1:13">
      <c r="A760">
        <v>856</v>
      </c>
      <c r="B760" s="21" t="s">
        <v>2965</v>
      </c>
      <c r="C760" s="21" t="s">
        <v>2284</v>
      </c>
      <c r="D760" s="21">
        <v>0</v>
      </c>
      <c r="E760" s="21"/>
      <c r="F760" s="21"/>
      <c r="G760" s="21"/>
      <c r="H760" s="21"/>
      <c r="I760" s="21"/>
      <c r="J760" s="21"/>
      <c r="K760" s="21"/>
      <c r="L760" s="21"/>
      <c r="M760" s="21"/>
    </row>
    <row r="761" spans="1:13"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</row>
    <row r="762" spans="1:13"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</row>
    <row r="763" spans="1:13"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</row>
    <row r="764" spans="1:13"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</row>
    <row r="765" spans="1:13"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</row>
    <row r="766" spans="1:13"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</row>
    <row r="767" spans="1:13"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</row>
    <row r="768" spans="1:13"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</row>
    <row r="769" spans="2:13"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</row>
    <row r="770" spans="2:13"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</row>
    <row r="771" spans="2:13"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</row>
    <row r="772" spans="2:13"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</row>
    <row r="773" spans="2:13"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</row>
    <row r="774" spans="2:13"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</row>
    <row r="775" spans="2:13"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</row>
    <row r="776" spans="2:13"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</row>
    <row r="777" spans="2:13"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</row>
    <row r="778" spans="2:13"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</row>
    <row r="779" spans="2:13"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</row>
    <row r="780" spans="2:13"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</row>
    <row r="781" spans="2:13"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</row>
    <row r="782" spans="2:13"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</row>
    <row r="783" spans="2:13"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</row>
    <row r="784" spans="2:13"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</row>
    <row r="785" spans="2:13"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</row>
    <row r="786" spans="2:13"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</row>
    <row r="787" spans="2:13"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</row>
    <row r="788" spans="2:13"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</row>
    <row r="789" spans="2:13"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</row>
    <row r="790" spans="2:13"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</row>
    <row r="791" spans="2:13"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</row>
    <row r="792" spans="2:13"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</row>
    <row r="793" spans="2:13"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</row>
    <row r="794" spans="2:13"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</row>
    <row r="795" spans="2:13"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</row>
    <row r="796" spans="2:13"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</row>
    <row r="797" spans="2:13"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</row>
    <row r="798" spans="2:13"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</row>
    <row r="799" spans="2:13"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</row>
    <row r="800" spans="2:13"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</row>
    <row r="801" spans="2:13"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</row>
    <row r="802" spans="2:13"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</row>
    <row r="803" spans="2:13"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</row>
    <row r="804" spans="2:13"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</row>
    <row r="805" spans="2:13"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</row>
    <row r="806" spans="2:13"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</row>
    <row r="807" spans="2:13"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</row>
    <row r="808" spans="2:13"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</row>
    <row r="809" spans="2:13"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</row>
    <row r="810" spans="2:13"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</row>
    <row r="811" spans="2:13"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</row>
    <row r="812" spans="2:13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</row>
    <row r="813" spans="2:13"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</row>
    <row r="814" spans="2:13"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</row>
    <row r="815" spans="2:13"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</row>
    <row r="816" spans="2:13"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</row>
    <row r="817" spans="2:13"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</row>
    <row r="818" spans="2:13"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</row>
    <row r="819" spans="2:13"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</row>
    <row r="820" spans="2:13"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</row>
    <row r="821" spans="2:13"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</row>
    <row r="822" spans="2:13"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</row>
    <row r="823" spans="2:13"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</row>
    <row r="824" spans="2:13"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</row>
    <row r="825" spans="2:13"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</row>
    <row r="826" spans="2:13"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</row>
    <row r="827" spans="2:13"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</row>
    <row r="828" spans="2:13"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</row>
    <row r="829" spans="2:13"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</row>
    <row r="830" spans="2:13"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</row>
    <row r="831" spans="2:13"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</row>
    <row r="832" spans="2:13"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</row>
    <row r="833" spans="2:13"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</row>
    <row r="834" spans="2:13"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</row>
    <row r="835" spans="2:13"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</row>
    <row r="836" spans="2:13"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</row>
    <row r="837" spans="2:13"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</row>
    <row r="838" spans="2:13"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</row>
    <row r="839" spans="2:13"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</row>
    <row r="840" spans="2:13"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</row>
    <row r="841" spans="2:13"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</row>
    <row r="842" spans="2:13"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</row>
    <row r="843" spans="2:13"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</row>
    <row r="844" spans="2:13"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</row>
    <row r="845" spans="2:13"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</row>
    <row r="846" spans="2:13"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</row>
    <row r="847" spans="2:13"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</row>
    <row r="848" spans="2:13"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</row>
    <row r="849" spans="2:13"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</row>
    <row r="850" spans="2:13"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</row>
    <row r="851" spans="2:13"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</row>
    <row r="852" spans="2:13"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</row>
    <row r="853" spans="2:13"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</row>
    <row r="854" spans="2:13"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</row>
    <row r="855" spans="2:13"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</row>
    <row r="856" spans="2:13"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</row>
    <row r="857" spans="2:13"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</row>
    <row r="858" spans="2:13"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</row>
    <row r="859" spans="2:13"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</row>
    <row r="860" spans="2:13"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</row>
    <row r="861" spans="2:13"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</row>
    <row r="862" spans="2:13"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</row>
    <row r="863" spans="2:13"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</row>
    <row r="864" spans="2:13"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</row>
    <row r="865" spans="2:13"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</row>
    <row r="866" spans="2:13"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</row>
    <row r="867" spans="2:13"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</row>
    <row r="868" spans="2:13"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</row>
    <row r="869" spans="2:13"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</row>
    <row r="870" spans="2:13"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</row>
    <row r="871" spans="2:13"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</row>
    <row r="872" spans="2:13"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</row>
    <row r="873" spans="2:13"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</row>
    <row r="874" spans="2:13"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</row>
    <row r="875" spans="2:13"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</row>
    <row r="876" spans="2:13"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</row>
    <row r="877" spans="2:13"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</row>
    <row r="878" spans="2:13"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</row>
    <row r="879" spans="2:13"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</row>
    <row r="880" spans="2:13"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</row>
    <row r="881" spans="2:13"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</row>
    <row r="882" spans="2:13"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</row>
    <row r="883" spans="2:13"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</row>
    <row r="884" spans="2:13"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</row>
    <row r="885" spans="2:13"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</row>
    <row r="886" spans="2:13"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</row>
    <row r="887" spans="2:13"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</row>
    <row r="888" spans="2:13"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</row>
    <row r="889" spans="2:13"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</row>
    <row r="890" spans="2:13"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</row>
    <row r="891" spans="2:13"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</row>
    <row r="892" spans="2:13"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</row>
    <row r="893" spans="2:13"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</row>
    <row r="894" spans="2:13"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</row>
    <row r="895" spans="2:13"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</row>
    <row r="896" spans="2:13"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</row>
    <row r="897" spans="2:13"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</row>
    <row r="898" spans="2:13"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</row>
    <row r="899" spans="2:13"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</row>
    <row r="900" spans="2:13"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</row>
    <row r="901" spans="2:13"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</row>
    <row r="902" spans="2:13"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</row>
    <row r="903" spans="2:13"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</row>
    <row r="904" spans="2:13"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</row>
    <row r="905" spans="2:13"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</row>
    <row r="906" spans="2:13"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</row>
    <row r="907" spans="2:13"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</row>
    <row r="908" spans="2:13"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</row>
    <row r="909" spans="2:13"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</row>
    <row r="910" spans="2:13"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</row>
    <row r="911" spans="2:13"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</row>
    <row r="912" spans="2:13"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</row>
    <row r="913" spans="2:13"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</row>
    <row r="914" spans="2:13"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</row>
    <row r="915" spans="2:13"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</row>
    <row r="916" spans="2:13"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</row>
    <row r="917" spans="2:13"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</row>
    <row r="918" spans="2:13"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</row>
    <row r="919" spans="2:13"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</row>
    <row r="920" spans="2:13"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</row>
    <row r="921" spans="2:13"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</row>
    <row r="922" spans="2:13"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</row>
    <row r="923" spans="2:13"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</row>
    <row r="924" spans="2:13"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</row>
    <row r="925" spans="2:13"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</row>
    <row r="926" spans="2:13"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</row>
    <row r="927" spans="2:13"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</row>
    <row r="928" spans="2:13"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</row>
    <row r="929" spans="2:13"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</row>
    <row r="930" spans="2:13"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</row>
    <row r="931" spans="2:13"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</row>
    <row r="932" spans="2:13"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</row>
    <row r="933" spans="2:13"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</row>
    <row r="934" spans="2:13"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</row>
    <row r="935" spans="2:13"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</row>
    <row r="936" spans="2:13"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</row>
    <row r="937" spans="2:13"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</row>
    <row r="938" spans="2:13"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</row>
    <row r="939" spans="2:13"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</row>
    <row r="940" spans="2:13"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</row>
    <row r="941" spans="2:13"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</row>
    <row r="942" spans="2:13"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</row>
    <row r="943" spans="2:13"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</row>
    <row r="944" spans="2:13"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</row>
    <row r="945" spans="2:13"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</row>
    <row r="946" spans="2:13"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</row>
    <row r="947" spans="2:13"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</row>
    <row r="948" spans="2:13"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</row>
    <row r="949" spans="2:13"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</row>
    <row r="950" spans="2:13"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</row>
    <row r="951" spans="2:13"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</row>
    <row r="952" spans="2:13"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</row>
    <row r="953" spans="2:13"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</row>
    <row r="954" spans="2:13"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</row>
    <row r="955" spans="2:13"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</row>
    <row r="956" spans="2:13"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</row>
    <row r="957" spans="2:13"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</row>
    <row r="958" spans="2:13"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</row>
    <row r="959" spans="2:13"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</row>
    <row r="960" spans="2:13"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</row>
    <row r="961" spans="2:13"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</row>
    <row r="962" spans="2:13"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</row>
    <row r="963" spans="2:13"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</row>
    <row r="964" spans="2:13"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</row>
    <row r="965" spans="2:13"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</row>
    <row r="966" spans="2:13"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</row>
    <row r="967" spans="2:13"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</row>
    <row r="968" spans="2:13"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</row>
    <row r="969" spans="2:13"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</row>
    <row r="970" spans="2:13"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</row>
    <row r="971" spans="2:13"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</row>
    <row r="972" spans="2:13"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</row>
    <row r="973" spans="2:13"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</row>
    <row r="974" spans="2:13"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</row>
    <row r="975" spans="2:13"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</row>
    <row r="976" spans="2:13"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</row>
    <row r="977" spans="2:13"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</row>
    <row r="978" spans="2:13"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</row>
    <row r="979" spans="2:13"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</row>
    <row r="980" spans="2:13"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</row>
    <row r="981" spans="2:13"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</row>
    <row r="982" spans="2:13"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</row>
    <row r="983" spans="2:13"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</row>
    <row r="984" spans="2:13"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</row>
    <row r="985" spans="2:13"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</row>
    <row r="986" spans="2:13"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</row>
    <row r="987" spans="2:13"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</row>
    <row r="988" spans="2:13"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</row>
    <row r="989" spans="2:13"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</row>
    <row r="990" spans="2:13"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</row>
    <row r="991" spans="2:13"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</row>
    <row r="992" spans="2:13"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</row>
    <row r="993" spans="2:13"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</row>
    <row r="994" spans="2:13"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</row>
    <row r="995" spans="2:13"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</row>
    <row r="996" spans="2:13"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</row>
    <row r="997" spans="2:13"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</row>
    <row r="998" spans="2:13"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</row>
    <row r="999" spans="2:13"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</row>
    <row r="1000" spans="2:13"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</row>
    <row r="1001" spans="2:13"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</row>
    <row r="1002" spans="2:13"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</row>
    <row r="1003" spans="2:13"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</row>
    <row r="1004" spans="2:13"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</row>
    <row r="1005" spans="2:13"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</row>
    <row r="1006" spans="2:13"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</row>
    <row r="1007" spans="2:13"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</row>
    <row r="1008" spans="2:13"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</row>
    <row r="1009" spans="2:13"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</row>
    <row r="1010" spans="2:13"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</row>
    <row r="1011" spans="2:13"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</row>
    <row r="1012" spans="2:13"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</row>
    <row r="1013" spans="2:13"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</row>
    <row r="1014" spans="2:13"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</row>
    <row r="1015" spans="2:13"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</row>
    <row r="1016" spans="2:13"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</row>
    <row r="1017" spans="2:13"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</row>
    <row r="1018" spans="2:13"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</row>
    <row r="1019" spans="2:13"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</row>
    <row r="1020" spans="2:13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</row>
    <row r="1021" spans="2:13"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</row>
    <row r="1022" spans="2:13"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</row>
    <row r="1023" spans="2:13"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</row>
    <row r="1024" spans="2:13"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</row>
    <row r="1025" spans="2:13"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</row>
    <row r="1026" spans="2:13"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</row>
    <row r="1027" spans="2:13"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</row>
    <row r="1028" spans="2:13"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</row>
    <row r="1029" spans="2:13"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</row>
    <row r="1030" spans="2:13"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</row>
    <row r="1031" spans="2:13"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</row>
    <row r="1032" spans="2:13"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</row>
    <row r="1033" spans="2:13"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</row>
    <row r="1034" spans="2:13"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</row>
    <row r="1035" spans="2:13"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</row>
    <row r="1036" spans="2:13"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</row>
    <row r="1037" spans="2:13"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</row>
    <row r="1038" spans="2:13"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</row>
    <row r="1039" spans="2:13"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</row>
    <row r="1040" spans="2:13"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</row>
    <row r="1041" spans="2:13"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</row>
    <row r="1042" spans="2:13"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</row>
    <row r="1043" spans="2:13"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</row>
    <row r="1044" spans="2:13"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</row>
    <row r="1045" spans="2:13"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</row>
    <row r="1046" spans="2:13"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</row>
    <row r="1047" spans="2:13"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</row>
    <row r="1048" spans="2:13"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</row>
    <row r="1049" spans="2:13"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</row>
    <row r="1050" spans="2:13"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</row>
    <row r="1051" spans="2:13"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</row>
    <row r="1052" spans="2:13"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</row>
    <row r="1053" spans="2:13"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</row>
    <row r="1054" spans="2:13"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</row>
    <row r="1055" spans="2:13"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</row>
  </sheetData>
  <autoFilter ref="B2:D760" xr:uid="{00000000-0009-0000-0000-000002000000}"/>
  <sortState ref="A3:D760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LOST</vt:lpstr>
      <vt:lpstr>SAVE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Kerr, Ken</dc:creator>
  <cp:lastModifiedBy>Thelen, Rob [IDR]</cp:lastModifiedBy>
  <cp:lastPrinted>2010-08-30T14:39:10Z</cp:lastPrinted>
  <dcterms:created xsi:type="dcterms:W3CDTF">2010-08-30T18:34:18Z</dcterms:created>
  <dcterms:modified xsi:type="dcterms:W3CDTF">2022-10-12T15:14:35Z</dcterms:modified>
</cp:coreProperties>
</file>