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E:\TR\Projects\Fan\Corp_stat\2022\"/>
    </mc:Choice>
  </mc:AlternateContent>
  <xr:revisionPtr revIDLastSave="0" documentId="13_ncr:1_{B78D4202-7277-4733-B775-868288EC6A01}" xr6:coauthVersionLast="36" xr6:coauthVersionMax="36" xr10:uidLastSave="{00000000-0000-0000-0000-000000000000}"/>
  <bookViews>
    <workbookView xWindow="0" yWindow="0" windowWidth="22260" windowHeight="12645" firstSheet="5" activeTab="8" xr2:uid="{00000000-000D-0000-FFFF-FFFF00000000}"/>
  </bookViews>
  <sheets>
    <sheet name="Table 1B Total pay and no-pay" sheetId="1" r:id="rId1"/>
    <sheet name="Table 2B Total pay" sheetId="2" r:id="rId2"/>
    <sheet name="Table 3B Total no pay" sheetId="3" r:id="rId3"/>
    <sheet name="Table 4B " sheetId="4" r:id="rId4"/>
    <sheet name="Table 5B" sheetId="5" r:id="rId5"/>
    <sheet name="Table 6B" sheetId="6" r:id="rId6"/>
    <sheet name="Table 7B" sheetId="7" r:id="rId7"/>
    <sheet name="Table 8B" sheetId="8" r:id="rId8"/>
    <sheet name="Table 9B" sheetId="9" r:id="rId9"/>
    <sheet name="Table 10B" sheetId="10" r:id="rId10"/>
    <sheet name="Table 11B" sheetId="11" r:id="rId11"/>
    <sheet name="Table 12B" sheetId="12" r:id="rId12"/>
    <sheet name="Table 13B" sheetId="13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3" l="1"/>
  <c r="D11" i="13"/>
  <c r="C11" i="13"/>
  <c r="B11" i="13"/>
  <c r="E11" i="12"/>
  <c r="D11" i="12"/>
  <c r="C11" i="12"/>
  <c r="B11" i="12"/>
  <c r="E11" i="11" l="1"/>
  <c r="D11" i="11"/>
  <c r="C11" i="11"/>
  <c r="B11" i="11"/>
  <c r="C11" i="10"/>
  <c r="B11" i="10"/>
  <c r="E11" i="9"/>
  <c r="D11" i="9"/>
  <c r="C11" i="9"/>
  <c r="B11" i="9"/>
  <c r="E11" i="8"/>
  <c r="D11" i="8"/>
  <c r="C11" i="8"/>
  <c r="B11" i="8"/>
  <c r="E11" i="7"/>
  <c r="D11" i="7"/>
  <c r="C11" i="7"/>
  <c r="B11" i="7"/>
  <c r="E11" i="6"/>
  <c r="D11" i="6"/>
  <c r="C11" i="6"/>
  <c r="B11" i="6"/>
  <c r="E11" i="5"/>
  <c r="D11" i="5"/>
  <c r="C11" i="5"/>
  <c r="B11" i="5"/>
  <c r="E11" i="4"/>
  <c r="D11" i="4"/>
  <c r="C11" i="4"/>
  <c r="B11" i="4"/>
  <c r="E11" i="3"/>
  <c r="D11" i="3"/>
  <c r="C11" i="3"/>
  <c r="B11" i="3"/>
  <c r="C11" i="2"/>
  <c r="E11" i="2"/>
  <c r="D11" i="2"/>
  <c r="B11" i="2"/>
  <c r="C11" i="1"/>
  <c r="D11" i="1"/>
  <c r="E11" i="1"/>
  <c r="B11" i="1"/>
</calcChain>
</file>

<file path=xl/sharedStrings.xml><?xml version="1.0" encoding="utf-8"?>
<sst xmlns="http://schemas.openxmlformats.org/spreadsheetml/2006/main" count="193" uniqueCount="23">
  <si>
    <t>$0 or less</t>
  </si>
  <si>
    <t>$1 - 
$25,000</t>
  </si>
  <si>
    <t>$25,001 - 
$100,000</t>
  </si>
  <si>
    <t>$100,001 - 
$250,000</t>
  </si>
  <si>
    <t>$250,000 - 
$500,000</t>
  </si>
  <si>
    <t>$500,001 - 
$1,000,000</t>
  </si>
  <si>
    <t>$1,000,001 - 
$5,000,000</t>
  </si>
  <si>
    <t>$5,000,001 - 
$10,000,000</t>
  </si>
  <si>
    <t>$10,000,001 - 
Over</t>
  </si>
  <si>
    <t>$1 - 
$500,000</t>
  </si>
  <si>
    <t>$5,000,000 - 
$10,000,000</t>
  </si>
  <si>
    <t>$10,000,001 - 
$50,000,000</t>
  </si>
  <si>
    <t>$50,000,001 - 
$100,000,000</t>
  </si>
  <si>
    <t>$100,000,001 - 
$1,000,000,000</t>
  </si>
  <si>
    <t>$1,000,000,001 - 
Over</t>
  </si>
  <si>
    <t>Total</t>
  </si>
  <si>
    <t>Federal Net Income</t>
  </si>
  <si>
    <t>Number of Returns</t>
  </si>
  <si>
    <t>Federal Net Income Brackets</t>
  </si>
  <si>
    <t>Taxable Income</t>
  </si>
  <si>
    <t>Tax Liability</t>
  </si>
  <si>
    <t>Tax Credit</t>
  </si>
  <si>
    <t>Taxable Income Brackets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</si>
</sst>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7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0" fontId="0" fillId="0" borderId="0" xfId="0" applyAlignment="1">
      <alignment wrapText="1"/>
    </xf>
    <xf numFmtId="164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7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workbookViewId="0">
      <selection activeCell="B2" sqref="B2:E11"/>
    </sheetView>
  </sheetViews>
  <sheetFormatPr defaultRowHeight="15" x14ac:dyDescent="0.25"/>
  <cols>
    <col min="1" max="1" width="16" customWidth="1"/>
    <col min="2" max="2" width="14.7109375" customWidth="1"/>
    <col min="3" max="3" width="19.28515625" bestFit="1" customWidth="1"/>
    <col min="4" max="4" width="16.42578125" bestFit="1" customWidth="1"/>
    <col min="5" max="5" width="14.85546875" bestFit="1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6579</v>
      </c>
      <c r="C2" s="6">
        <v>-1052918273</v>
      </c>
      <c r="D2" s="6">
        <v>3324513.8491000002</v>
      </c>
      <c r="E2" s="6">
        <v>254241.15</v>
      </c>
    </row>
    <row r="3" spans="1:5" ht="30" x14ac:dyDescent="0.25">
      <c r="A3" s="2" t="s">
        <v>9</v>
      </c>
      <c r="B3" s="1">
        <v>6790</v>
      </c>
      <c r="C3" s="6">
        <v>472566748.20999998</v>
      </c>
      <c r="D3" s="6">
        <v>325720149.25</v>
      </c>
      <c r="E3" s="6">
        <v>22448676.399999999</v>
      </c>
    </row>
    <row r="4" spans="1:5" ht="30" x14ac:dyDescent="0.25">
      <c r="A4" s="2" t="s">
        <v>5</v>
      </c>
      <c r="B4" s="1">
        <v>240</v>
      </c>
      <c r="C4" s="6">
        <v>167360326</v>
      </c>
      <c r="D4" s="6">
        <v>117562152.37</v>
      </c>
      <c r="E4" s="6">
        <v>10440483.42</v>
      </c>
    </row>
    <row r="5" spans="1:5" ht="30" x14ac:dyDescent="0.25">
      <c r="A5" s="2" t="s">
        <v>6</v>
      </c>
      <c r="B5" s="1">
        <v>186</v>
      </c>
      <c r="C5" s="6">
        <v>381548618</v>
      </c>
      <c r="D5" s="6">
        <v>204570937.93000001</v>
      </c>
      <c r="E5" s="6">
        <v>19279269.07</v>
      </c>
    </row>
    <row r="6" spans="1:5" ht="30" x14ac:dyDescent="0.25">
      <c r="A6" s="2" t="s">
        <v>7</v>
      </c>
      <c r="B6" s="1">
        <v>28</v>
      </c>
      <c r="C6" s="6">
        <v>192642058</v>
      </c>
      <c r="D6" s="6">
        <v>56857697.086000003</v>
      </c>
      <c r="E6" s="6">
        <v>5453616.2400000002</v>
      </c>
    </row>
    <row r="7" spans="1:5" ht="30" x14ac:dyDescent="0.25">
      <c r="A7" s="2" t="s">
        <v>11</v>
      </c>
      <c r="B7" s="1">
        <v>18</v>
      </c>
      <c r="C7" s="6">
        <v>396070480</v>
      </c>
      <c r="D7" s="6">
        <v>41793432.230999999</v>
      </c>
      <c r="E7" s="6">
        <v>4041437.67</v>
      </c>
    </row>
    <row r="8" spans="1:5" ht="30" x14ac:dyDescent="0.25">
      <c r="A8" s="2" t="s">
        <v>12</v>
      </c>
      <c r="B8" s="1">
        <v>6</v>
      </c>
      <c r="C8" s="6">
        <v>435872294</v>
      </c>
      <c r="D8" s="6">
        <v>61429932.854999997</v>
      </c>
      <c r="E8" s="6">
        <v>5992633.4100000001</v>
      </c>
    </row>
    <row r="9" spans="1:5" ht="30" x14ac:dyDescent="0.25">
      <c r="A9" s="2" t="s">
        <v>13</v>
      </c>
      <c r="B9" s="1">
        <v>4</v>
      </c>
      <c r="C9" s="6">
        <v>872617154</v>
      </c>
      <c r="D9" s="6">
        <v>4706974.7229000004</v>
      </c>
      <c r="E9" s="6">
        <v>450283.52000000002</v>
      </c>
    </row>
    <row r="10" spans="1:5" ht="30" x14ac:dyDescent="0.25">
      <c r="A10" s="2" t="s">
        <v>14</v>
      </c>
      <c r="B10" s="1">
        <v>1</v>
      </c>
      <c r="C10" s="6">
        <v>2528978031</v>
      </c>
      <c r="D10" s="6">
        <v>6359944.4559000004</v>
      </c>
      <c r="E10" s="6">
        <v>617774.56000000006</v>
      </c>
    </row>
    <row r="11" spans="1:5" x14ac:dyDescent="0.25">
      <c r="A11" s="2" t="s">
        <v>15</v>
      </c>
      <c r="B11" s="3">
        <f>SUM(B2:B10)</f>
        <v>13852</v>
      </c>
      <c r="C11" s="6">
        <f t="shared" ref="C11:E11" si="0">SUM(C2:C10)</f>
        <v>4394737436.21</v>
      </c>
      <c r="D11" s="6">
        <f t="shared" si="0"/>
        <v>822325734.74989998</v>
      </c>
      <c r="E11" s="6">
        <f t="shared" si="0"/>
        <v>68978415.439999998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3F032-0C4D-41EA-AF38-39620B75275E}">
  <dimension ref="A1:C11"/>
  <sheetViews>
    <sheetView workbookViewId="0">
      <selection activeCell="C2" sqref="C2:C11"/>
    </sheetView>
  </sheetViews>
  <sheetFormatPr defaultRowHeight="15" x14ac:dyDescent="0.25"/>
  <cols>
    <col min="1" max="1" width="20.5703125" customWidth="1"/>
    <col min="2" max="2" width="17.85546875" customWidth="1"/>
    <col min="3" max="3" width="19.7109375" customWidth="1"/>
  </cols>
  <sheetData>
    <row r="1" spans="1:3" x14ac:dyDescent="0.25">
      <c r="A1" t="s">
        <v>18</v>
      </c>
      <c r="B1" t="s">
        <v>17</v>
      </c>
      <c r="C1" t="s">
        <v>21</v>
      </c>
    </row>
    <row r="2" spans="1:3" x14ac:dyDescent="0.25">
      <c r="A2" t="s">
        <v>0</v>
      </c>
      <c r="B2" s="1">
        <v>6579</v>
      </c>
      <c r="C2" s="6">
        <v>10695986.300000001</v>
      </c>
    </row>
    <row r="3" spans="1:3" ht="30" x14ac:dyDescent="0.25">
      <c r="A3" s="2" t="s">
        <v>9</v>
      </c>
      <c r="B3" s="1">
        <v>6790</v>
      </c>
      <c r="C3" s="6">
        <v>645097.44999999995</v>
      </c>
    </row>
    <row r="4" spans="1:3" ht="45" x14ac:dyDescent="0.25">
      <c r="A4" s="2" t="s">
        <v>5</v>
      </c>
      <c r="B4" s="1">
        <v>240</v>
      </c>
      <c r="C4" s="6">
        <v>1056765.8999999999</v>
      </c>
    </row>
    <row r="5" spans="1:3" ht="60" x14ac:dyDescent="0.25">
      <c r="A5" s="2" t="s">
        <v>6</v>
      </c>
      <c r="B5" s="1">
        <v>186</v>
      </c>
      <c r="C5" s="6">
        <v>758666.6</v>
      </c>
    </row>
    <row r="6" spans="1:3" ht="60" x14ac:dyDescent="0.25">
      <c r="A6" s="2" t="s">
        <v>10</v>
      </c>
      <c r="B6" s="1">
        <v>28</v>
      </c>
      <c r="C6" s="6">
        <v>1608778.79</v>
      </c>
    </row>
    <row r="7" spans="1:3" ht="30" x14ac:dyDescent="0.25">
      <c r="A7" s="2" t="s">
        <v>11</v>
      </c>
      <c r="B7" s="1">
        <v>18</v>
      </c>
      <c r="C7" s="6">
        <v>374903.31</v>
      </c>
    </row>
    <row r="8" spans="1:3" ht="30" x14ac:dyDescent="0.25">
      <c r="A8" s="2" t="s">
        <v>12</v>
      </c>
      <c r="B8" s="1">
        <v>6</v>
      </c>
      <c r="C8" s="6">
        <v>647777</v>
      </c>
    </row>
    <row r="9" spans="1:3" ht="30" x14ac:dyDescent="0.25">
      <c r="A9" s="2" t="s">
        <v>13</v>
      </c>
      <c r="B9" s="1">
        <v>4</v>
      </c>
      <c r="C9" s="6">
        <v>174506.89</v>
      </c>
    </row>
    <row r="10" spans="1:3" ht="30" x14ac:dyDescent="0.25">
      <c r="A10" s="2" t="s">
        <v>14</v>
      </c>
      <c r="B10" s="1">
        <v>1</v>
      </c>
      <c r="C10" s="6">
        <v>0</v>
      </c>
    </row>
    <row r="11" spans="1:3" x14ac:dyDescent="0.25">
      <c r="A11" s="2" t="s">
        <v>15</v>
      </c>
      <c r="B11" s="3">
        <f>SUM(B2:B10)</f>
        <v>13852</v>
      </c>
      <c r="C11" s="6">
        <f t="shared" ref="C11" si="0">SUM(C2:C10)</f>
        <v>15962482.24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0B4-EF35-46DF-85AC-486DD9C6ADFD}">
  <dimension ref="A1:E11"/>
  <sheetViews>
    <sheetView workbookViewId="0">
      <selection activeCell="C2" sqref="C2:E11"/>
    </sheetView>
  </sheetViews>
  <sheetFormatPr defaultRowHeight="15" x14ac:dyDescent="0.25"/>
  <cols>
    <col min="1" max="1" width="21.140625" customWidth="1"/>
    <col min="2" max="2" width="22.5703125" customWidth="1"/>
    <col min="3" max="3" width="22.28515625" customWidth="1"/>
    <col min="4" max="4" width="22.5703125" customWidth="1"/>
    <col min="5" max="5" width="20" customWidth="1"/>
  </cols>
  <sheetData>
    <row r="1" spans="1:5" ht="15.75" thickBot="1" x14ac:dyDescent="0.3">
      <c r="A1" t="s">
        <v>22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s="4" t="s">
        <v>0</v>
      </c>
      <c r="B2" s="1">
        <v>8432</v>
      </c>
      <c r="C2" s="6">
        <v>-131230110.59999999</v>
      </c>
      <c r="D2" s="6">
        <v>0</v>
      </c>
      <c r="E2" s="6">
        <v>0</v>
      </c>
    </row>
    <row r="3" spans="1:5" ht="30" x14ac:dyDescent="0.25">
      <c r="A3" s="5" t="s">
        <v>1</v>
      </c>
      <c r="B3" s="1">
        <v>2459</v>
      </c>
      <c r="C3" s="6">
        <v>189037666.06</v>
      </c>
      <c r="D3" s="6">
        <v>18317522.848999999</v>
      </c>
      <c r="E3" s="6">
        <v>1007464.12</v>
      </c>
    </row>
    <row r="4" spans="1:5" ht="30" x14ac:dyDescent="0.25">
      <c r="A4" s="5" t="s">
        <v>2</v>
      </c>
      <c r="B4" s="1">
        <v>1538</v>
      </c>
      <c r="C4" s="6">
        <v>166760069</v>
      </c>
      <c r="D4" s="6">
        <v>82894282.694999993</v>
      </c>
      <c r="E4" s="6">
        <v>4556250.32</v>
      </c>
    </row>
    <row r="5" spans="1:5" ht="30" x14ac:dyDescent="0.25">
      <c r="A5" s="5" t="s">
        <v>3</v>
      </c>
      <c r="B5" s="1">
        <v>789</v>
      </c>
      <c r="C5" s="6">
        <v>208971149</v>
      </c>
      <c r="D5" s="6">
        <v>123999194.72</v>
      </c>
      <c r="E5" s="6">
        <v>8412915.5500000007</v>
      </c>
    </row>
    <row r="6" spans="1:5" ht="30" x14ac:dyDescent="0.25">
      <c r="A6" s="5" t="s">
        <v>4</v>
      </c>
      <c r="B6" s="1">
        <v>336</v>
      </c>
      <c r="C6" s="6">
        <v>158465410</v>
      </c>
      <c r="D6" s="6">
        <v>119687299.73</v>
      </c>
      <c r="E6" s="6">
        <v>9892813.7300000004</v>
      </c>
    </row>
    <row r="7" spans="1:5" ht="30" x14ac:dyDescent="0.25">
      <c r="A7" s="5" t="s">
        <v>5</v>
      </c>
      <c r="B7" s="1">
        <v>169</v>
      </c>
      <c r="C7" s="6">
        <v>184884899</v>
      </c>
      <c r="D7" s="6">
        <v>118190773.59999999</v>
      </c>
      <c r="E7" s="6">
        <v>10599528.93</v>
      </c>
    </row>
    <row r="8" spans="1:5" ht="30" x14ac:dyDescent="0.25">
      <c r="A8" s="5" t="s">
        <v>6</v>
      </c>
      <c r="B8" s="1">
        <v>115</v>
      </c>
      <c r="C8" s="6">
        <v>742447253</v>
      </c>
      <c r="D8" s="6">
        <v>229031147.94</v>
      </c>
      <c r="E8" s="6">
        <v>21823094.170000002</v>
      </c>
    </row>
    <row r="9" spans="1:5" ht="30" x14ac:dyDescent="0.25">
      <c r="A9" s="5" t="s">
        <v>7</v>
      </c>
      <c r="B9" s="1">
        <v>13</v>
      </c>
      <c r="C9" s="6">
        <v>2812631436</v>
      </c>
      <c r="D9" s="6">
        <v>90312614.697999999</v>
      </c>
      <c r="E9" s="6">
        <v>8782344.5700000003</v>
      </c>
    </row>
    <row r="10" spans="1:5" ht="30" x14ac:dyDescent="0.25">
      <c r="A10" s="5" t="s">
        <v>8</v>
      </c>
      <c r="B10" s="1">
        <v>1</v>
      </c>
      <c r="C10" s="6">
        <v>62769665</v>
      </c>
      <c r="D10" s="6">
        <v>39892898.511</v>
      </c>
      <c r="E10" s="6">
        <v>3904004.05</v>
      </c>
    </row>
    <row r="11" spans="1:5" x14ac:dyDescent="0.25">
      <c r="A11" s="2" t="s">
        <v>15</v>
      </c>
      <c r="B11" s="3">
        <f>SUM(B2:B10)</f>
        <v>13852</v>
      </c>
      <c r="C11" s="6">
        <f>SUM(C2:C10)</f>
        <v>4394737436.46</v>
      </c>
      <c r="D11" s="6">
        <f>SUM(D2:D10)</f>
        <v>822325734.74299991</v>
      </c>
      <c r="E11" s="6">
        <f>SUM(E2:E10)</f>
        <v>68978415.440000013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04017-9930-41CF-BC11-98CEBFF060F2}">
  <dimension ref="A1:E11"/>
  <sheetViews>
    <sheetView workbookViewId="0">
      <selection activeCell="C2" sqref="C2:E11"/>
    </sheetView>
  </sheetViews>
  <sheetFormatPr defaultRowHeight="15" x14ac:dyDescent="0.25"/>
  <cols>
    <col min="1" max="1" width="30" customWidth="1"/>
    <col min="2" max="2" width="12.85546875" customWidth="1"/>
    <col min="3" max="3" width="21.140625" customWidth="1"/>
    <col min="4" max="4" width="17.85546875" customWidth="1"/>
    <col min="5" max="5" width="17.5703125" customWidth="1"/>
  </cols>
  <sheetData>
    <row r="1" spans="1:5" ht="15.75" thickBot="1" x14ac:dyDescent="0.3">
      <c r="A1" t="s">
        <v>22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s="4" t="s">
        <v>0</v>
      </c>
      <c r="B2" s="1">
        <v>0</v>
      </c>
      <c r="C2" s="6">
        <v>0</v>
      </c>
      <c r="D2" s="6">
        <v>0</v>
      </c>
      <c r="E2" s="6">
        <v>0</v>
      </c>
    </row>
    <row r="3" spans="1:5" ht="30" x14ac:dyDescent="0.25">
      <c r="A3" s="5" t="s">
        <v>1</v>
      </c>
      <c r="B3" s="1">
        <v>2443</v>
      </c>
      <c r="C3" s="6">
        <v>181157027.06</v>
      </c>
      <c r="D3" s="6">
        <v>18317515.515000001</v>
      </c>
      <c r="E3" s="6">
        <v>1007464.12</v>
      </c>
    </row>
    <row r="4" spans="1:5" ht="30" x14ac:dyDescent="0.25">
      <c r="A4" s="5" t="s">
        <v>2</v>
      </c>
      <c r="B4" s="1">
        <v>1538</v>
      </c>
      <c r="C4" s="6">
        <v>166760069</v>
      </c>
      <c r="D4" s="6">
        <v>82894282.694999993</v>
      </c>
      <c r="E4" s="6">
        <v>4556250.32</v>
      </c>
    </row>
    <row r="5" spans="1:5" ht="30" x14ac:dyDescent="0.25">
      <c r="A5" s="5" t="s">
        <v>3</v>
      </c>
      <c r="B5" s="1">
        <v>789</v>
      </c>
      <c r="C5" s="6">
        <v>208971149</v>
      </c>
      <c r="D5" s="6">
        <v>123999194.72</v>
      </c>
      <c r="E5" s="6">
        <v>8412915.5500000007</v>
      </c>
    </row>
    <row r="6" spans="1:5" ht="30" x14ac:dyDescent="0.25">
      <c r="A6" s="5" t="s">
        <v>4</v>
      </c>
      <c r="B6" s="1">
        <v>336</v>
      </c>
      <c r="C6" s="6">
        <v>158465410</v>
      </c>
      <c r="D6" s="6">
        <v>119687299.73</v>
      </c>
      <c r="E6" s="6">
        <v>9892813.7300000004</v>
      </c>
    </row>
    <row r="7" spans="1:5" ht="30" x14ac:dyDescent="0.25">
      <c r="A7" s="5" t="s">
        <v>5</v>
      </c>
      <c r="B7" s="1">
        <v>169</v>
      </c>
      <c r="C7" s="6">
        <v>184884899</v>
      </c>
      <c r="D7" s="6">
        <v>118190773.59999999</v>
      </c>
      <c r="E7" s="6">
        <v>10599528.93</v>
      </c>
    </row>
    <row r="8" spans="1:5" ht="30" x14ac:dyDescent="0.25">
      <c r="A8" s="5" t="s">
        <v>6</v>
      </c>
      <c r="B8" s="1">
        <v>115</v>
      </c>
      <c r="C8" s="6">
        <v>742447253</v>
      </c>
      <c r="D8" s="6">
        <v>229031147.94</v>
      </c>
      <c r="E8" s="6">
        <v>21823094.170000002</v>
      </c>
    </row>
    <row r="9" spans="1:5" ht="30" x14ac:dyDescent="0.25">
      <c r="A9" s="5" t="s">
        <v>7</v>
      </c>
      <c r="B9" s="1">
        <v>13</v>
      </c>
      <c r="C9" s="6">
        <v>2812631436</v>
      </c>
      <c r="D9" s="6">
        <v>90312614.697999999</v>
      </c>
      <c r="E9" s="6">
        <v>8782344.5700000003</v>
      </c>
    </row>
    <row r="10" spans="1:5" ht="30" x14ac:dyDescent="0.25">
      <c r="A10" s="5" t="s">
        <v>8</v>
      </c>
      <c r="B10" s="1">
        <v>1</v>
      </c>
      <c r="C10" s="6">
        <v>62769665</v>
      </c>
      <c r="D10" s="6">
        <v>39892898.511</v>
      </c>
      <c r="E10" s="6">
        <v>3904004.05</v>
      </c>
    </row>
    <row r="11" spans="1:5" x14ac:dyDescent="0.25">
      <c r="A11" s="2" t="s">
        <v>15</v>
      </c>
      <c r="B11" s="3">
        <f>SUM(B2:B10)</f>
        <v>5404</v>
      </c>
      <c r="C11" s="6">
        <f t="shared" ref="C11:E11" si="0">SUM(C2:C10)</f>
        <v>4518086908.0599995</v>
      </c>
      <c r="D11" s="6">
        <f t="shared" si="0"/>
        <v>822325727.40900004</v>
      </c>
      <c r="E11" s="6">
        <f t="shared" si="0"/>
        <v>68978415.440000013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A451-DEB7-4EE7-9498-1557506E3751}">
  <dimension ref="A1:E11"/>
  <sheetViews>
    <sheetView workbookViewId="0">
      <selection activeCell="C2" sqref="C2:E11"/>
    </sheetView>
  </sheetViews>
  <sheetFormatPr defaultRowHeight="15" x14ac:dyDescent="0.25"/>
  <cols>
    <col min="1" max="1" width="21.5703125" customWidth="1"/>
    <col min="2" max="2" width="17.7109375" customWidth="1"/>
    <col min="3" max="3" width="21.5703125" customWidth="1"/>
    <col min="4" max="4" width="16.140625" customWidth="1"/>
    <col min="5" max="5" width="18.140625" customWidth="1"/>
  </cols>
  <sheetData>
    <row r="1" spans="1:5" ht="15.75" thickBot="1" x14ac:dyDescent="0.3">
      <c r="A1" t="s">
        <v>22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s="4" t="s">
        <v>0</v>
      </c>
      <c r="B2" s="1">
        <v>8432</v>
      </c>
      <c r="C2" s="6">
        <v>-131230110.59999999</v>
      </c>
      <c r="D2" s="6">
        <v>0</v>
      </c>
      <c r="E2" s="6">
        <v>0</v>
      </c>
    </row>
    <row r="3" spans="1:5" ht="30" x14ac:dyDescent="0.25">
      <c r="A3" s="5" t="s">
        <v>1</v>
      </c>
      <c r="B3" s="1">
        <v>16</v>
      </c>
      <c r="C3" s="6">
        <v>7880639</v>
      </c>
      <c r="D3" s="6">
        <v>7.3337000000000003</v>
      </c>
      <c r="E3" s="6">
        <v>0</v>
      </c>
    </row>
    <row r="4" spans="1:5" ht="30" x14ac:dyDescent="0.25">
      <c r="A4" s="5" t="s">
        <v>2</v>
      </c>
      <c r="B4" s="1">
        <v>0</v>
      </c>
      <c r="C4" s="6">
        <v>0</v>
      </c>
      <c r="D4" s="6">
        <v>0</v>
      </c>
      <c r="E4" s="6">
        <v>0</v>
      </c>
    </row>
    <row r="5" spans="1:5" ht="30" x14ac:dyDescent="0.25">
      <c r="A5" s="5" t="s">
        <v>3</v>
      </c>
      <c r="B5" s="1">
        <v>0</v>
      </c>
      <c r="C5" s="6">
        <v>0</v>
      </c>
      <c r="D5" s="6">
        <v>0</v>
      </c>
      <c r="E5" s="6">
        <v>0</v>
      </c>
    </row>
    <row r="6" spans="1:5" ht="30" x14ac:dyDescent="0.25">
      <c r="A6" s="5" t="s">
        <v>4</v>
      </c>
      <c r="B6" s="1">
        <v>0</v>
      </c>
      <c r="C6" s="6">
        <v>0</v>
      </c>
      <c r="D6" s="6">
        <v>0</v>
      </c>
      <c r="E6" s="6">
        <v>0</v>
      </c>
    </row>
    <row r="7" spans="1:5" ht="30" x14ac:dyDescent="0.25">
      <c r="A7" s="5" t="s">
        <v>5</v>
      </c>
      <c r="B7" s="1">
        <v>0</v>
      </c>
      <c r="C7" s="6">
        <v>0</v>
      </c>
      <c r="D7" s="6">
        <v>0</v>
      </c>
      <c r="E7" s="6">
        <v>0</v>
      </c>
    </row>
    <row r="8" spans="1:5" ht="30" x14ac:dyDescent="0.25">
      <c r="A8" s="5" t="s">
        <v>6</v>
      </c>
      <c r="B8" s="1">
        <v>0</v>
      </c>
      <c r="C8" s="6">
        <v>0</v>
      </c>
      <c r="D8" s="6">
        <v>0</v>
      </c>
      <c r="E8" s="6">
        <v>0</v>
      </c>
    </row>
    <row r="9" spans="1:5" ht="30" x14ac:dyDescent="0.25">
      <c r="A9" s="5" t="s">
        <v>7</v>
      </c>
      <c r="B9" s="1">
        <v>0</v>
      </c>
      <c r="C9" s="6">
        <v>0</v>
      </c>
      <c r="D9" s="6">
        <v>0</v>
      </c>
      <c r="E9" s="6">
        <v>0</v>
      </c>
    </row>
    <row r="10" spans="1:5" ht="30" x14ac:dyDescent="0.25">
      <c r="A10" s="5" t="s">
        <v>8</v>
      </c>
      <c r="B10" s="1">
        <v>0</v>
      </c>
      <c r="C10" s="6">
        <v>0</v>
      </c>
      <c r="D10" s="6">
        <v>0</v>
      </c>
      <c r="E10" s="6">
        <v>0</v>
      </c>
    </row>
    <row r="11" spans="1:5" x14ac:dyDescent="0.25">
      <c r="A11" s="2" t="s">
        <v>15</v>
      </c>
      <c r="B11" s="3">
        <f>SUM(B2:B10)</f>
        <v>8448</v>
      </c>
      <c r="C11" s="6">
        <f t="shared" ref="C11:E11" si="0">SUM(C2:C10)</f>
        <v>-123349471.59999999</v>
      </c>
      <c r="D11" s="6">
        <f t="shared" si="0"/>
        <v>7.3337000000000003</v>
      </c>
      <c r="E11" s="6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5A3F1-3BA3-4323-8787-B1F4DF2857DF}">
  <dimension ref="A1:E11"/>
  <sheetViews>
    <sheetView topLeftCell="A7" workbookViewId="0">
      <selection activeCell="B11" sqref="B11:E11"/>
    </sheetView>
  </sheetViews>
  <sheetFormatPr defaultRowHeight="15" x14ac:dyDescent="0.25"/>
  <cols>
    <col min="1" max="1" width="21.5703125" customWidth="1"/>
    <col min="2" max="2" width="19.85546875" customWidth="1"/>
    <col min="3" max="3" width="23.140625" customWidth="1"/>
    <col min="4" max="4" width="20" customWidth="1"/>
    <col min="5" max="5" width="17.570312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118</v>
      </c>
      <c r="C2" s="6">
        <v>-3562328</v>
      </c>
      <c r="D2" s="6">
        <v>3324513.8491000002</v>
      </c>
      <c r="E2" s="6">
        <v>254241.15</v>
      </c>
    </row>
    <row r="3" spans="1:5" ht="30" x14ac:dyDescent="0.25">
      <c r="A3" s="2" t="s">
        <v>9</v>
      </c>
      <c r="B3" s="1">
        <v>4877</v>
      </c>
      <c r="C3" s="6">
        <v>376649810.06</v>
      </c>
      <c r="D3" s="6">
        <v>325720142.00999999</v>
      </c>
      <c r="E3" s="6">
        <v>22448676.399999999</v>
      </c>
    </row>
    <row r="4" spans="1:5" ht="45" x14ac:dyDescent="0.25">
      <c r="A4" s="2" t="s">
        <v>5</v>
      </c>
      <c r="B4" s="1">
        <v>203</v>
      </c>
      <c r="C4" s="6">
        <v>141318219</v>
      </c>
      <c r="D4" s="6">
        <v>117562152.37</v>
      </c>
      <c r="E4" s="6">
        <v>10440483.42</v>
      </c>
    </row>
    <row r="5" spans="1:5" ht="60" x14ac:dyDescent="0.25">
      <c r="A5" s="2" t="s">
        <v>6</v>
      </c>
      <c r="B5" s="1">
        <v>157</v>
      </c>
      <c r="C5" s="6">
        <v>330301299</v>
      </c>
      <c r="D5" s="6">
        <v>204570937.83000001</v>
      </c>
      <c r="E5" s="6">
        <v>19279269.07</v>
      </c>
    </row>
    <row r="6" spans="1:5" ht="30" x14ac:dyDescent="0.25">
      <c r="A6" s="2" t="s">
        <v>7</v>
      </c>
      <c r="B6" s="1">
        <v>25</v>
      </c>
      <c r="C6" s="6">
        <v>171608661</v>
      </c>
      <c r="D6" s="6">
        <v>56857697.086000003</v>
      </c>
      <c r="E6" s="6">
        <v>5453616.2400000002</v>
      </c>
    </row>
    <row r="7" spans="1:5" ht="60" x14ac:dyDescent="0.25">
      <c r="A7" s="2" t="s">
        <v>11</v>
      </c>
      <c r="B7" s="1">
        <v>16</v>
      </c>
      <c r="C7" s="6">
        <v>333881279</v>
      </c>
      <c r="D7" s="6">
        <v>41793432.230999999</v>
      </c>
      <c r="E7" s="6">
        <v>4041437.67</v>
      </c>
    </row>
    <row r="8" spans="1:5" ht="60" x14ac:dyDescent="0.25">
      <c r="A8" s="2" t="s">
        <v>12</v>
      </c>
      <c r="B8" s="1">
        <v>5</v>
      </c>
      <c r="C8" s="6">
        <v>350545462</v>
      </c>
      <c r="D8" s="6">
        <v>61429932.854999997</v>
      </c>
      <c r="E8" s="6">
        <v>5992633.4100000001</v>
      </c>
    </row>
    <row r="9" spans="1:5" ht="60" x14ac:dyDescent="0.25">
      <c r="A9" s="2" t="s">
        <v>13</v>
      </c>
      <c r="B9" s="1">
        <v>2</v>
      </c>
      <c r="C9" s="6">
        <v>288366475</v>
      </c>
      <c r="D9" s="6">
        <v>4706974.7229000004</v>
      </c>
      <c r="E9" s="6">
        <v>450283.52000000002</v>
      </c>
    </row>
    <row r="10" spans="1:5" ht="30" x14ac:dyDescent="0.25">
      <c r="A10" s="2" t="s">
        <v>14</v>
      </c>
      <c r="B10" s="1">
        <v>1</v>
      </c>
      <c r="C10" s="6">
        <v>2528978031</v>
      </c>
      <c r="D10" s="6">
        <v>6359944.4559000004</v>
      </c>
      <c r="E10" s="6">
        <v>617774.56000000006</v>
      </c>
    </row>
    <row r="11" spans="1:5" x14ac:dyDescent="0.25">
      <c r="A11" s="2" t="s">
        <v>15</v>
      </c>
      <c r="B11" s="3">
        <f>SUM(B2:B10)</f>
        <v>5404</v>
      </c>
      <c r="C11" s="6">
        <f>SUM(C2:C10)</f>
        <v>4518086908.0599995</v>
      </c>
      <c r="D11" s="6">
        <f t="shared" ref="D11:E11" si="0">SUM(D2:D10)</f>
        <v>822325727.40989995</v>
      </c>
      <c r="E11" s="6">
        <f t="shared" si="0"/>
        <v>68978415.439999998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D3162-5843-49A0-A10F-7DD2A7EB12EF}">
  <dimension ref="A1:E11"/>
  <sheetViews>
    <sheetView topLeftCell="A10" workbookViewId="0">
      <selection activeCell="B11" sqref="B11:E11"/>
    </sheetView>
  </sheetViews>
  <sheetFormatPr defaultRowHeight="15" x14ac:dyDescent="0.25"/>
  <cols>
    <col min="1" max="1" width="19.140625" customWidth="1"/>
    <col min="2" max="2" width="12.28515625" customWidth="1"/>
    <col min="3" max="3" width="19.140625" customWidth="1"/>
    <col min="4" max="4" width="18.85546875" customWidth="1"/>
    <col min="5" max="5" width="19.8554687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6461</v>
      </c>
      <c r="C2" s="6">
        <v>-1049355945</v>
      </c>
      <c r="D2" s="6">
        <v>0</v>
      </c>
      <c r="E2" s="6">
        <v>0</v>
      </c>
    </row>
    <row r="3" spans="1:5" ht="30" x14ac:dyDescent="0.25">
      <c r="A3" s="2" t="s">
        <v>9</v>
      </c>
      <c r="B3" s="1">
        <v>1913</v>
      </c>
      <c r="C3" s="6">
        <v>95916938.150000006</v>
      </c>
      <c r="D3" s="6">
        <v>7.2373000000000003</v>
      </c>
      <c r="E3" s="6">
        <v>0</v>
      </c>
    </row>
    <row r="4" spans="1:5" ht="45" x14ac:dyDescent="0.25">
      <c r="A4" s="2" t="s">
        <v>5</v>
      </c>
      <c r="B4" s="1">
        <v>37</v>
      </c>
      <c r="C4" s="6">
        <v>26042107</v>
      </c>
      <c r="D4" s="6">
        <v>0</v>
      </c>
      <c r="E4" s="6">
        <v>0</v>
      </c>
    </row>
    <row r="5" spans="1:5" ht="60" x14ac:dyDescent="0.25">
      <c r="A5" s="2" t="s">
        <v>6</v>
      </c>
      <c r="B5" s="1">
        <v>29</v>
      </c>
      <c r="C5" s="6">
        <v>51247319</v>
      </c>
      <c r="D5" s="6">
        <v>9.64E-2</v>
      </c>
      <c r="E5" s="6">
        <v>0</v>
      </c>
    </row>
    <row r="6" spans="1:5" ht="60" x14ac:dyDescent="0.25">
      <c r="A6" s="2" t="s">
        <v>10</v>
      </c>
      <c r="B6" s="1">
        <v>3</v>
      </c>
      <c r="C6" s="6">
        <v>21033397</v>
      </c>
      <c r="D6" s="6">
        <v>0</v>
      </c>
      <c r="E6" s="6">
        <v>0</v>
      </c>
    </row>
    <row r="7" spans="1:5" ht="60" x14ac:dyDescent="0.25">
      <c r="A7" s="2" t="s">
        <v>11</v>
      </c>
      <c r="B7" s="1">
        <v>2</v>
      </c>
      <c r="C7" s="6">
        <v>62189201</v>
      </c>
      <c r="D7" s="6">
        <v>0</v>
      </c>
      <c r="E7" s="6">
        <v>0</v>
      </c>
    </row>
    <row r="8" spans="1:5" ht="60" x14ac:dyDescent="0.25">
      <c r="A8" s="2" t="s">
        <v>12</v>
      </c>
      <c r="B8" s="1">
        <v>1</v>
      </c>
      <c r="C8" s="6">
        <v>85326832</v>
      </c>
      <c r="D8" s="6">
        <v>0</v>
      </c>
      <c r="E8" s="6">
        <v>0</v>
      </c>
    </row>
    <row r="9" spans="1:5" ht="60" x14ac:dyDescent="0.25">
      <c r="A9" s="2" t="s">
        <v>13</v>
      </c>
      <c r="B9" s="1">
        <v>2</v>
      </c>
      <c r="C9" s="6">
        <v>584250679</v>
      </c>
      <c r="D9" s="6">
        <v>0</v>
      </c>
      <c r="E9" s="6">
        <v>0</v>
      </c>
    </row>
    <row r="10" spans="1:5" ht="45" x14ac:dyDescent="0.25">
      <c r="A10" s="2" t="s">
        <v>14</v>
      </c>
      <c r="B10" s="1">
        <v>0</v>
      </c>
      <c r="C10" s="6">
        <v>0</v>
      </c>
      <c r="D10" s="6">
        <v>0</v>
      </c>
      <c r="E10" s="6">
        <v>0</v>
      </c>
    </row>
    <row r="11" spans="1:5" x14ac:dyDescent="0.25">
      <c r="A11" s="2" t="s">
        <v>15</v>
      </c>
      <c r="B11" s="3">
        <f>SUM(B2:B10)</f>
        <v>8448</v>
      </c>
      <c r="C11" s="6">
        <f t="shared" ref="C11:E11" si="0">SUM(C2:C10)</f>
        <v>-123349471.85000002</v>
      </c>
      <c r="D11" s="6">
        <f t="shared" si="0"/>
        <v>7.3337000000000003</v>
      </c>
      <c r="E11" s="6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D4BF5-0638-4633-B7D5-48231EB83ADA}">
  <dimension ref="A1:E11"/>
  <sheetViews>
    <sheetView topLeftCell="A7" workbookViewId="0">
      <selection activeCell="B11" sqref="B11:E11"/>
    </sheetView>
  </sheetViews>
  <sheetFormatPr defaultRowHeight="15" x14ac:dyDescent="0.25"/>
  <cols>
    <col min="1" max="1" width="18.42578125" customWidth="1"/>
    <col min="2" max="2" width="22.7109375" customWidth="1"/>
    <col min="3" max="3" width="19.85546875" customWidth="1"/>
    <col min="4" max="4" width="17.85546875" customWidth="1"/>
    <col min="5" max="5" width="16.8554687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116</v>
      </c>
      <c r="C2" s="6">
        <v>-3560343</v>
      </c>
      <c r="D2" s="6">
        <v>3208570.8491000002</v>
      </c>
      <c r="E2" s="6">
        <v>247480.61</v>
      </c>
    </row>
    <row r="3" spans="1:5" ht="30" x14ac:dyDescent="0.25">
      <c r="A3" s="2" t="s">
        <v>9</v>
      </c>
      <c r="B3" s="1">
        <v>4822</v>
      </c>
      <c r="C3" s="6">
        <v>371066522.06</v>
      </c>
      <c r="D3" s="6">
        <v>321032325.69999999</v>
      </c>
      <c r="E3" s="6">
        <v>22092438.109999999</v>
      </c>
    </row>
    <row r="4" spans="1:5" ht="45" x14ac:dyDescent="0.25">
      <c r="A4" s="2" t="s">
        <v>5</v>
      </c>
      <c r="B4" s="1">
        <v>192</v>
      </c>
      <c r="C4" s="6">
        <v>133187440</v>
      </c>
      <c r="D4" s="6">
        <v>111568072.51000001</v>
      </c>
      <c r="E4" s="6">
        <v>9909116.2699999996</v>
      </c>
    </row>
    <row r="5" spans="1:5" ht="60" x14ac:dyDescent="0.25">
      <c r="A5" s="2" t="s">
        <v>6</v>
      </c>
      <c r="B5" s="1">
        <v>140</v>
      </c>
      <c r="C5" s="6">
        <v>290867519</v>
      </c>
      <c r="D5" s="6">
        <v>188163560.5</v>
      </c>
      <c r="E5" s="6">
        <v>17749283.25</v>
      </c>
    </row>
    <row r="6" spans="1:5" ht="60" x14ac:dyDescent="0.25">
      <c r="A6" s="2" t="s">
        <v>10</v>
      </c>
      <c r="B6" s="1">
        <v>17</v>
      </c>
      <c r="C6" s="6">
        <v>111379585</v>
      </c>
      <c r="D6" s="6">
        <v>45802145.810999997</v>
      </c>
      <c r="E6" s="6">
        <v>4409227.7699999996</v>
      </c>
    </row>
    <row r="7" spans="1:5" ht="60" x14ac:dyDescent="0.25">
      <c r="A7" s="2" t="s">
        <v>11</v>
      </c>
      <c r="B7" s="1">
        <v>4</v>
      </c>
      <c r="C7" s="6">
        <v>58910762</v>
      </c>
      <c r="D7" s="6">
        <v>7502007.5964000002</v>
      </c>
      <c r="E7" s="6">
        <v>724172.26</v>
      </c>
    </row>
    <row r="8" spans="1:5" ht="60" x14ac:dyDescent="0.25">
      <c r="A8" s="2" t="s">
        <v>12</v>
      </c>
      <c r="B8" s="1">
        <v>3</v>
      </c>
      <c r="C8" s="6">
        <v>172419570</v>
      </c>
      <c r="D8" s="6">
        <v>46602518.373999998</v>
      </c>
      <c r="E8" s="6">
        <v>4550546.8</v>
      </c>
    </row>
    <row r="9" spans="1:5" ht="60" x14ac:dyDescent="0.25">
      <c r="A9" s="2" t="s">
        <v>13</v>
      </c>
      <c r="B9" s="1">
        <v>0</v>
      </c>
      <c r="C9" s="6">
        <v>0</v>
      </c>
      <c r="D9" s="6">
        <v>0</v>
      </c>
      <c r="E9" s="6">
        <v>0</v>
      </c>
    </row>
    <row r="10" spans="1:5" ht="45" x14ac:dyDescent="0.25">
      <c r="A10" s="2" t="s">
        <v>14</v>
      </c>
      <c r="B10" s="1">
        <v>0</v>
      </c>
      <c r="C10" s="6">
        <v>0</v>
      </c>
      <c r="D10" s="6">
        <v>0</v>
      </c>
      <c r="E10" s="6">
        <v>0</v>
      </c>
    </row>
    <row r="11" spans="1:5" x14ac:dyDescent="0.25">
      <c r="A11" s="2" t="s">
        <v>15</v>
      </c>
      <c r="B11" s="3">
        <f>SUM(B2:B10)</f>
        <v>5294</v>
      </c>
      <c r="C11" s="6">
        <f t="shared" ref="C11:E11" si="0">SUM(C2:C10)</f>
        <v>1134271055.0599999</v>
      </c>
      <c r="D11" s="6">
        <f t="shared" si="0"/>
        <v>723879201.34049988</v>
      </c>
      <c r="E11" s="6">
        <f t="shared" si="0"/>
        <v>59682265.069999985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2134E-FEED-4A05-A550-0B597E13CF7C}">
  <dimension ref="A1:E11"/>
  <sheetViews>
    <sheetView topLeftCell="A7" workbookViewId="0">
      <selection activeCell="B11" sqref="B11:E11"/>
    </sheetView>
  </sheetViews>
  <sheetFormatPr defaultRowHeight="15" x14ac:dyDescent="0.25"/>
  <cols>
    <col min="1" max="1" width="21.140625" customWidth="1"/>
    <col min="2" max="2" width="17.5703125" customWidth="1"/>
    <col min="3" max="3" width="19.140625" customWidth="1"/>
    <col min="4" max="4" width="18" customWidth="1"/>
    <col min="5" max="5" width="22.570312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6276</v>
      </c>
      <c r="C2" s="6">
        <v>-495194916.80000001</v>
      </c>
      <c r="D2" s="6">
        <v>0</v>
      </c>
      <c r="E2" s="6">
        <v>0</v>
      </c>
    </row>
    <row r="3" spans="1:5" ht="30" x14ac:dyDescent="0.25">
      <c r="A3" s="2" t="s">
        <v>9</v>
      </c>
      <c r="B3" s="1">
        <v>1889</v>
      </c>
      <c r="C3" s="6">
        <v>92315502.599999994</v>
      </c>
      <c r="D3" s="6">
        <v>7.2373000000000003</v>
      </c>
      <c r="E3" s="6">
        <v>0</v>
      </c>
    </row>
    <row r="4" spans="1:5" ht="45" x14ac:dyDescent="0.25">
      <c r="A4" s="2" t="s">
        <v>5</v>
      </c>
      <c r="B4" s="1">
        <v>33</v>
      </c>
      <c r="C4" s="6">
        <v>22871059</v>
      </c>
      <c r="D4" s="6">
        <v>0</v>
      </c>
      <c r="E4" s="6">
        <v>0</v>
      </c>
    </row>
    <row r="5" spans="1:5" ht="60" x14ac:dyDescent="0.25">
      <c r="A5" s="2" t="s">
        <v>6</v>
      </c>
      <c r="B5" s="1">
        <v>19</v>
      </c>
      <c r="C5" s="6">
        <v>32828925</v>
      </c>
      <c r="D5" s="6">
        <v>9.64E-2</v>
      </c>
      <c r="E5" s="6">
        <v>0</v>
      </c>
    </row>
    <row r="6" spans="1:5" ht="60" x14ac:dyDescent="0.25">
      <c r="A6" s="2" t="s">
        <v>10</v>
      </c>
      <c r="B6" s="1">
        <v>3</v>
      </c>
      <c r="C6" s="6">
        <v>21033397</v>
      </c>
      <c r="D6" s="6">
        <v>0</v>
      </c>
      <c r="E6" s="6">
        <v>0</v>
      </c>
    </row>
    <row r="7" spans="1:5" ht="60" x14ac:dyDescent="0.25">
      <c r="A7" s="2" t="s">
        <v>11</v>
      </c>
      <c r="B7" s="1">
        <v>0</v>
      </c>
      <c r="C7" s="6">
        <v>0</v>
      </c>
      <c r="D7" s="6">
        <v>0</v>
      </c>
      <c r="E7" s="6">
        <v>0</v>
      </c>
    </row>
    <row r="8" spans="1:5" ht="60" x14ac:dyDescent="0.25">
      <c r="A8" s="2" t="s">
        <v>12</v>
      </c>
      <c r="B8" s="1">
        <v>0</v>
      </c>
      <c r="C8" s="6">
        <v>0</v>
      </c>
      <c r="D8" s="6">
        <v>0</v>
      </c>
      <c r="E8" s="6">
        <v>0</v>
      </c>
    </row>
    <row r="9" spans="1:5" ht="60" x14ac:dyDescent="0.25">
      <c r="A9" s="2" t="s">
        <v>13</v>
      </c>
      <c r="B9" s="1">
        <v>1</v>
      </c>
      <c r="C9" s="6">
        <v>442510748</v>
      </c>
      <c r="D9" s="6">
        <v>0</v>
      </c>
      <c r="E9" s="6">
        <v>0</v>
      </c>
    </row>
    <row r="10" spans="1:5" ht="45" x14ac:dyDescent="0.25">
      <c r="A10" s="2" t="s">
        <v>14</v>
      </c>
      <c r="B10" s="1">
        <v>0</v>
      </c>
      <c r="C10" s="6">
        <v>0</v>
      </c>
      <c r="D10" s="6">
        <v>0</v>
      </c>
      <c r="E10" s="6">
        <v>0</v>
      </c>
    </row>
    <row r="11" spans="1:5" x14ac:dyDescent="0.25">
      <c r="A11" s="2" t="s">
        <v>15</v>
      </c>
      <c r="B11" s="3">
        <f>SUM(B2:B10)</f>
        <v>8221</v>
      </c>
      <c r="C11" s="6">
        <f t="shared" ref="C11:E11" si="0">SUM(C2:C10)</f>
        <v>116364714.79999995</v>
      </c>
      <c r="D11" s="6">
        <f t="shared" si="0"/>
        <v>7.3337000000000003</v>
      </c>
      <c r="E11" s="6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505F2-53C9-48A6-B000-74657B087DCB}">
  <dimension ref="A1:E11"/>
  <sheetViews>
    <sheetView topLeftCell="A7" workbookViewId="0">
      <selection activeCell="B11" sqref="B11:E11"/>
    </sheetView>
  </sheetViews>
  <sheetFormatPr defaultRowHeight="15" x14ac:dyDescent="0.25"/>
  <cols>
    <col min="1" max="1" width="24.28515625" customWidth="1"/>
    <col min="2" max="2" width="26.42578125" customWidth="1"/>
    <col min="3" max="3" width="18.140625" customWidth="1"/>
    <col min="4" max="4" width="20.7109375" customWidth="1"/>
    <col min="5" max="5" width="17.2851562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1</v>
      </c>
      <c r="C2" s="6">
        <v>-1985</v>
      </c>
      <c r="D2" s="6">
        <v>4981</v>
      </c>
      <c r="E2" s="6">
        <v>273.95999999999998</v>
      </c>
    </row>
    <row r="3" spans="1:5" ht="30" x14ac:dyDescent="0.25">
      <c r="A3" s="2" t="s">
        <v>9</v>
      </c>
      <c r="B3" s="1">
        <v>24</v>
      </c>
      <c r="C3" s="6">
        <v>1929943</v>
      </c>
      <c r="D3" s="6">
        <v>1697688.0552000001</v>
      </c>
      <c r="E3" s="6">
        <v>128229.2</v>
      </c>
    </row>
    <row r="4" spans="1:5" ht="45" x14ac:dyDescent="0.25">
      <c r="A4" s="2" t="s">
        <v>5</v>
      </c>
      <c r="B4" s="1">
        <v>1</v>
      </c>
      <c r="C4" s="6">
        <v>589816</v>
      </c>
      <c r="D4" s="6">
        <v>39440.688600000001</v>
      </c>
      <c r="E4" s="6">
        <v>2169.2399999999998</v>
      </c>
    </row>
    <row r="5" spans="1:5" ht="60" x14ac:dyDescent="0.25">
      <c r="A5" s="2" t="s">
        <v>6</v>
      </c>
      <c r="B5" s="1">
        <v>5</v>
      </c>
      <c r="C5" s="6">
        <v>14017187</v>
      </c>
      <c r="D5" s="6">
        <v>1010980.4298</v>
      </c>
      <c r="E5" s="6">
        <v>80307.509999999995</v>
      </c>
    </row>
    <row r="6" spans="1:5" ht="60" x14ac:dyDescent="0.25">
      <c r="A6" s="2" t="s">
        <v>10</v>
      </c>
      <c r="B6" s="1">
        <v>2</v>
      </c>
      <c r="C6" s="6">
        <v>15237900</v>
      </c>
      <c r="D6" s="6">
        <v>2270699.7047000001</v>
      </c>
      <c r="E6" s="6">
        <v>211528.57</v>
      </c>
    </row>
    <row r="7" spans="1:5" ht="60" x14ac:dyDescent="0.25">
      <c r="A7" s="2" t="s">
        <v>11</v>
      </c>
      <c r="B7" s="1">
        <v>5</v>
      </c>
      <c r="C7" s="6">
        <v>119466562</v>
      </c>
      <c r="D7" s="6">
        <v>6683919.3691999996</v>
      </c>
      <c r="E7" s="6">
        <v>641238.56999999995</v>
      </c>
    </row>
    <row r="8" spans="1:5" ht="60" x14ac:dyDescent="0.25">
      <c r="A8" s="2" t="s">
        <v>12</v>
      </c>
      <c r="B8" s="1">
        <v>0</v>
      </c>
      <c r="C8" s="6">
        <v>0</v>
      </c>
      <c r="D8" s="6">
        <v>0</v>
      </c>
      <c r="E8" s="6">
        <v>0</v>
      </c>
    </row>
    <row r="9" spans="1:5" ht="60" x14ac:dyDescent="0.25">
      <c r="A9" s="2" t="s">
        <v>13</v>
      </c>
      <c r="B9" s="1">
        <v>0</v>
      </c>
      <c r="C9" s="6">
        <v>0</v>
      </c>
      <c r="D9" s="6">
        <v>0</v>
      </c>
      <c r="E9" s="6">
        <v>0</v>
      </c>
    </row>
    <row r="10" spans="1:5" ht="45" x14ac:dyDescent="0.25">
      <c r="A10" s="2" t="s">
        <v>14</v>
      </c>
      <c r="B10" s="1">
        <v>1</v>
      </c>
      <c r="C10" s="6">
        <v>2528978031</v>
      </c>
      <c r="D10" s="6">
        <v>6359944.4559000004</v>
      </c>
      <c r="E10" s="6">
        <v>617774.56000000006</v>
      </c>
    </row>
    <row r="11" spans="1:5" x14ac:dyDescent="0.25">
      <c r="A11" s="2" t="s">
        <v>15</v>
      </c>
      <c r="B11" s="3">
        <f>SUM(B2:B10)</f>
        <v>39</v>
      </c>
      <c r="C11" s="6">
        <f t="shared" ref="C11:E11" si="0">SUM(C2:C10)</f>
        <v>2680217454</v>
      </c>
      <c r="D11" s="6">
        <f t="shared" si="0"/>
        <v>18067653.703400001</v>
      </c>
      <c r="E11" s="6">
        <f t="shared" si="0"/>
        <v>1681521.6099999999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7009-8BD1-46F8-B7EE-BC5B4435D49A}">
  <dimension ref="A1:E11"/>
  <sheetViews>
    <sheetView topLeftCell="A7" workbookViewId="0">
      <selection activeCell="B11" sqref="B11:E11"/>
    </sheetView>
  </sheetViews>
  <sheetFormatPr defaultRowHeight="15" x14ac:dyDescent="0.25"/>
  <cols>
    <col min="1" max="1" width="22.5703125" customWidth="1"/>
    <col min="2" max="2" width="20.85546875" customWidth="1"/>
    <col min="3" max="3" width="21.85546875" customWidth="1"/>
    <col min="4" max="4" width="19.42578125" customWidth="1"/>
    <col min="5" max="5" width="13.570312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71</v>
      </c>
      <c r="C2" s="6">
        <v>-150709674</v>
      </c>
      <c r="D2" s="6">
        <v>0</v>
      </c>
      <c r="E2" s="6">
        <v>0</v>
      </c>
    </row>
    <row r="3" spans="1:5" ht="30" x14ac:dyDescent="0.25">
      <c r="A3" s="2" t="s">
        <v>9</v>
      </c>
      <c r="B3" s="1">
        <v>11</v>
      </c>
      <c r="C3" s="6">
        <v>849440.55</v>
      </c>
      <c r="D3" s="6">
        <v>0</v>
      </c>
      <c r="E3" s="6">
        <v>0</v>
      </c>
    </row>
    <row r="4" spans="1:5" ht="45" x14ac:dyDescent="0.25">
      <c r="A4" s="2" t="s">
        <v>5</v>
      </c>
      <c r="B4" s="1">
        <v>1</v>
      </c>
      <c r="C4" s="6">
        <v>879499</v>
      </c>
      <c r="D4" s="6">
        <v>0</v>
      </c>
      <c r="E4" s="6">
        <v>0</v>
      </c>
    </row>
    <row r="5" spans="1:5" ht="60" x14ac:dyDescent="0.25">
      <c r="A5" s="2" t="s">
        <v>6</v>
      </c>
      <c r="B5" s="1">
        <v>5</v>
      </c>
      <c r="C5" s="6">
        <v>8684099</v>
      </c>
      <c r="D5" s="6">
        <v>0</v>
      </c>
      <c r="E5" s="6">
        <v>0</v>
      </c>
    </row>
    <row r="6" spans="1:5" ht="60" x14ac:dyDescent="0.25">
      <c r="A6" s="2" t="s">
        <v>10</v>
      </c>
      <c r="B6" s="1">
        <v>0</v>
      </c>
      <c r="C6" s="6">
        <v>0</v>
      </c>
      <c r="D6" s="6">
        <v>0</v>
      </c>
      <c r="E6" s="6">
        <v>0</v>
      </c>
    </row>
    <row r="7" spans="1:5" ht="60" x14ac:dyDescent="0.25">
      <c r="A7" s="2" t="s">
        <v>11</v>
      </c>
      <c r="B7" s="1">
        <v>0</v>
      </c>
      <c r="C7" s="6">
        <v>0</v>
      </c>
      <c r="D7" s="6">
        <v>0</v>
      </c>
      <c r="E7" s="6">
        <v>0</v>
      </c>
    </row>
    <row r="8" spans="1:5" ht="60" x14ac:dyDescent="0.25">
      <c r="A8" s="2" t="s">
        <v>12</v>
      </c>
      <c r="B8" s="1">
        <v>0</v>
      </c>
      <c r="C8" s="6">
        <v>0</v>
      </c>
      <c r="D8" s="6">
        <v>0</v>
      </c>
      <c r="E8" s="6">
        <v>0</v>
      </c>
    </row>
    <row r="9" spans="1:5" ht="60" x14ac:dyDescent="0.25">
      <c r="A9" s="2" t="s">
        <v>13</v>
      </c>
      <c r="B9" s="1">
        <v>0</v>
      </c>
      <c r="C9" s="6">
        <v>0</v>
      </c>
      <c r="D9" s="6">
        <v>0</v>
      </c>
      <c r="E9" s="6">
        <v>0</v>
      </c>
    </row>
    <row r="10" spans="1:5" ht="45" x14ac:dyDescent="0.25">
      <c r="A10" s="2" t="s">
        <v>14</v>
      </c>
      <c r="B10" s="1">
        <v>0</v>
      </c>
      <c r="C10" s="6">
        <v>0</v>
      </c>
      <c r="D10" s="6">
        <v>0</v>
      </c>
      <c r="E10" s="6">
        <v>0</v>
      </c>
    </row>
    <row r="11" spans="1:5" x14ac:dyDescent="0.25">
      <c r="A11" s="2" t="s">
        <v>15</v>
      </c>
      <c r="B11" s="3">
        <f>SUM(B2:B10)</f>
        <v>88</v>
      </c>
      <c r="C11" s="6">
        <f>SUM(C2:C10)</f>
        <v>-140296635.44999999</v>
      </c>
      <c r="D11" s="6">
        <f>SUM(D2:D10)</f>
        <v>0</v>
      </c>
      <c r="E11" s="6">
        <f>SUM(E2:E10)</f>
        <v>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B41C4-BE99-4A27-B212-D169E18B5A7E}">
  <dimension ref="A1:E11"/>
  <sheetViews>
    <sheetView topLeftCell="A7" workbookViewId="0">
      <selection activeCell="B11" sqref="B11:E11"/>
    </sheetView>
  </sheetViews>
  <sheetFormatPr defaultRowHeight="15" x14ac:dyDescent="0.25"/>
  <cols>
    <col min="1" max="1" width="21" customWidth="1"/>
    <col min="2" max="2" width="19" customWidth="1"/>
    <col min="3" max="3" width="19.140625" customWidth="1"/>
    <col min="4" max="4" width="19.42578125" customWidth="1"/>
    <col min="5" max="5" width="16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0</v>
      </c>
      <c r="C2" s="6">
        <v>0</v>
      </c>
      <c r="D2" s="6">
        <v>0</v>
      </c>
      <c r="E2" s="6">
        <v>0</v>
      </c>
    </row>
    <row r="3" spans="1:5" ht="30" x14ac:dyDescent="0.25">
      <c r="A3" s="2" t="s">
        <v>9</v>
      </c>
      <c r="B3" s="1">
        <v>18</v>
      </c>
      <c r="C3" s="6">
        <v>3630062</v>
      </c>
      <c r="D3" s="6">
        <v>2966851.5262000002</v>
      </c>
      <c r="E3" s="6">
        <v>226728.12</v>
      </c>
    </row>
    <row r="4" spans="1:5" ht="45" x14ac:dyDescent="0.25">
      <c r="A4" s="2" t="s">
        <v>5</v>
      </c>
      <c r="B4" s="1">
        <v>10</v>
      </c>
      <c r="C4" s="6">
        <v>7540963</v>
      </c>
      <c r="D4" s="6">
        <v>5954639.1644000001</v>
      </c>
      <c r="E4" s="6">
        <v>529197.91</v>
      </c>
    </row>
    <row r="5" spans="1:5" ht="60" x14ac:dyDescent="0.25">
      <c r="A5" s="2" t="s">
        <v>6</v>
      </c>
      <c r="B5" s="1">
        <v>12</v>
      </c>
      <c r="C5" s="6">
        <v>25416593</v>
      </c>
      <c r="D5" s="6">
        <v>15396396.903000001</v>
      </c>
      <c r="E5" s="6">
        <v>1449678.31</v>
      </c>
    </row>
    <row r="6" spans="1:5" ht="60" x14ac:dyDescent="0.25">
      <c r="A6" s="2" t="s">
        <v>10</v>
      </c>
      <c r="B6" s="1">
        <v>6</v>
      </c>
      <c r="C6" s="6">
        <v>44991176</v>
      </c>
      <c r="D6" s="6">
        <v>8784851.5698000006</v>
      </c>
      <c r="E6" s="6">
        <v>832859.9</v>
      </c>
    </row>
    <row r="7" spans="1:5" ht="30" x14ac:dyDescent="0.25">
      <c r="A7" s="2" t="s">
        <v>11</v>
      </c>
      <c r="B7" s="1">
        <v>7</v>
      </c>
      <c r="C7" s="6">
        <v>155503955</v>
      </c>
      <c r="D7" s="6">
        <v>27607505.265999999</v>
      </c>
      <c r="E7" s="6">
        <v>2676026.84</v>
      </c>
    </row>
    <row r="8" spans="1:5" ht="30" x14ac:dyDescent="0.25">
      <c r="A8" s="2" t="s">
        <v>12</v>
      </c>
      <c r="B8" s="1">
        <v>2</v>
      </c>
      <c r="C8" s="6">
        <v>178125892</v>
      </c>
      <c r="D8" s="6">
        <v>14827414.482000001</v>
      </c>
      <c r="E8" s="6">
        <v>1442086.61</v>
      </c>
    </row>
    <row r="9" spans="1:5" ht="30" x14ac:dyDescent="0.25">
      <c r="A9" s="2" t="s">
        <v>13</v>
      </c>
      <c r="B9" s="1">
        <v>2</v>
      </c>
      <c r="C9" s="6">
        <v>288366475</v>
      </c>
      <c r="D9" s="6">
        <v>4706974.7229000004</v>
      </c>
      <c r="E9" s="6">
        <v>450283.52000000002</v>
      </c>
    </row>
    <row r="10" spans="1:5" ht="30" x14ac:dyDescent="0.25">
      <c r="A10" s="2" t="s">
        <v>14</v>
      </c>
      <c r="B10" s="1">
        <v>0</v>
      </c>
      <c r="C10" s="6">
        <v>0</v>
      </c>
      <c r="D10" s="6">
        <v>0</v>
      </c>
      <c r="E10" s="6">
        <v>0</v>
      </c>
    </row>
    <row r="11" spans="1:5" x14ac:dyDescent="0.25">
      <c r="A11" s="2" t="s">
        <v>15</v>
      </c>
      <c r="B11" s="3">
        <f>SUM(B2:B10)</f>
        <v>57</v>
      </c>
      <c r="C11" s="6">
        <f t="shared" ref="C11:E11" si="0">SUM(C2:C10)</f>
        <v>703575116</v>
      </c>
      <c r="D11" s="6">
        <f t="shared" si="0"/>
        <v>80244633.634299994</v>
      </c>
      <c r="E11" s="6">
        <f t="shared" si="0"/>
        <v>7606861.2100000009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2B643-5298-44B5-8730-F258873095D9}">
  <dimension ref="A1:E11"/>
  <sheetViews>
    <sheetView tabSelected="1" topLeftCell="A7" workbookViewId="0">
      <selection activeCell="B11" sqref="B11:E11"/>
    </sheetView>
  </sheetViews>
  <sheetFormatPr defaultRowHeight="15" x14ac:dyDescent="0.25"/>
  <cols>
    <col min="1" max="1" width="24.140625" customWidth="1"/>
    <col min="2" max="3" width="18.85546875" customWidth="1"/>
    <col min="4" max="4" width="17.5703125" customWidth="1"/>
    <col min="5" max="5" width="11.8554687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46</v>
      </c>
      <c r="C2" s="6">
        <v>-403382258</v>
      </c>
      <c r="D2" s="6">
        <v>0</v>
      </c>
      <c r="E2" s="6">
        <v>0</v>
      </c>
    </row>
    <row r="3" spans="1:5" ht="30" x14ac:dyDescent="0.25">
      <c r="A3" s="2" t="s">
        <v>9</v>
      </c>
      <c r="B3" s="1">
        <v>10</v>
      </c>
      <c r="C3" s="6">
        <v>2682370</v>
      </c>
      <c r="D3" s="6">
        <v>0</v>
      </c>
      <c r="E3" s="6">
        <v>0</v>
      </c>
    </row>
    <row r="4" spans="1:5" ht="45" x14ac:dyDescent="0.25">
      <c r="A4" s="2" t="s">
        <v>5</v>
      </c>
      <c r="B4" s="1">
        <v>3</v>
      </c>
      <c r="C4" s="6">
        <v>2291549</v>
      </c>
      <c r="D4" s="6">
        <v>0</v>
      </c>
      <c r="E4" s="6">
        <v>0</v>
      </c>
    </row>
    <row r="5" spans="1:5" ht="60" x14ac:dyDescent="0.25">
      <c r="A5" s="2" t="s">
        <v>6</v>
      </c>
      <c r="B5" s="1">
        <v>5</v>
      </c>
      <c r="C5" s="6">
        <v>9734295</v>
      </c>
      <c r="D5" s="6">
        <v>0</v>
      </c>
      <c r="E5" s="6">
        <v>0</v>
      </c>
    </row>
    <row r="6" spans="1:5" ht="60" x14ac:dyDescent="0.25">
      <c r="A6" s="2" t="s">
        <v>10</v>
      </c>
      <c r="B6" s="1">
        <v>0</v>
      </c>
      <c r="C6" s="6">
        <v>0</v>
      </c>
      <c r="D6" s="6">
        <v>0</v>
      </c>
      <c r="E6" s="6">
        <v>0</v>
      </c>
    </row>
    <row r="7" spans="1:5" ht="60" x14ac:dyDescent="0.25">
      <c r="A7" s="2" t="s">
        <v>11</v>
      </c>
      <c r="B7" s="1">
        <v>2</v>
      </c>
      <c r="C7" s="6">
        <v>62189201</v>
      </c>
      <c r="D7" s="6">
        <v>0</v>
      </c>
      <c r="E7" s="6">
        <v>0</v>
      </c>
    </row>
    <row r="8" spans="1:5" ht="60" x14ac:dyDescent="0.25">
      <c r="A8" s="2" t="s">
        <v>12</v>
      </c>
      <c r="B8" s="1">
        <v>1</v>
      </c>
      <c r="C8" s="6">
        <v>85326832</v>
      </c>
      <c r="D8" s="6">
        <v>0</v>
      </c>
      <c r="E8" s="6">
        <v>0</v>
      </c>
    </row>
    <row r="9" spans="1:5" ht="60" x14ac:dyDescent="0.25">
      <c r="A9" s="2" t="s">
        <v>13</v>
      </c>
      <c r="B9" s="1">
        <v>1</v>
      </c>
      <c r="C9" s="6">
        <v>141739931</v>
      </c>
      <c r="D9" s="6">
        <v>0</v>
      </c>
      <c r="E9" s="6">
        <v>0</v>
      </c>
    </row>
    <row r="10" spans="1:5" ht="45" x14ac:dyDescent="0.25">
      <c r="A10" s="2" t="s">
        <v>14</v>
      </c>
      <c r="B10" s="1">
        <v>0</v>
      </c>
      <c r="C10" s="6">
        <v>0</v>
      </c>
      <c r="D10" s="6">
        <v>0</v>
      </c>
      <c r="E10" s="6">
        <v>0</v>
      </c>
    </row>
    <row r="11" spans="1:5" x14ac:dyDescent="0.25">
      <c r="A11" s="2" t="s">
        <v>15</v>
      </c>
      <c r="B11" s="3">
        <f>SUM(B2:B10)</f>
        <v>68</v>
      </c>
      <c r="C11" s="6">
        <f t="shared" ref="C11:E11" si="0">SUM(C2:C10)</f>
        <v>-99418080</v>
      </c>
      <c r="D11" s="6">
        <f t="shared" si="0"/>
        <v>0</v>
      </c>
      <c r="E11" s="6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 1B Total pay and no-pay</vt:lpstr>
      <vt:lpstr>Table 2B Total pay</vt:lpstr>
      <vt:lpstr>Table 3B Total no pay</vt:lpstr>
      <vt:lpstr>Table 4B </vt:lpstr>
      <vt:lpstr>Table 5B</vt:lpstr>
      <vt:lpstr>Table 6B</vt:lpstr>
      <vt:lpstr>Table 7B</vt:lpstr>
      <vt:lpstr>Table 8B</vt:lpstr>
      <vt:lpstr>Table 9B</vt:lpstr>
      <vt:lpstr>Table 10B</vt:lpstr>
      <vt:lpstr>Table 11B</vt:lpstr>
      <vt:lpstr>Table 12B</vt:lpstr>
      <vt:lpstr>Table 13B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Fan [IDR]</dc:creator>
  <cp:lastModifiedBy>Yang, Fan [IDR]</cp:lastModifiedBy>
  <dcterms:created xsi:type="dcterms:W3CDTF">2015-06-05T18:17:20Z</dcterms:created>
  <dcterms:modified xsi:type="dcterms:W3CDTF">2024-08-15T20:56:42Z</dcterms:modified>
</cp:coreProperties>
</file>