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E:\TR\Projects\Fan\Corp_stat\2022\"/>
    </mc:Choice>
  </mc:AlternateContent>
  <xr:revisionPtr revIDLastSave="0" documentId="13_ncr:1_{98D0D876-540D-4F9A-B348-6CC6EECB8659}" xr6:coauthVersionLast="36" xr6:coauthVersionMax="36" xr10:uidLastSave="{00000000-0000-0000-0000-000000000000}"/>
  <bookViews>
    <workbookView xWindow="0" yWindow="0" windowWidth="22260" windowHeight="12645" firstSheet="6" activeTab="12" xr2:uid="{00000000-000D-0000-FFFF-FFFF00000000}"/>
  </bookViews>
  <sheets>
    <sheet name="Table 1A Total pay and no-pay" sheetId="1" r:id="rId1"/>
    <sheet name="Table 2A Total pay" sheetId="2" r:id="rId2"/>
    <sheet name="Table 3A Total no pay" sheetId="3" r:id="rId3"/>
    <sheet name="Table 4A " sheetId="4" r:id="rId4"/>
    <sheet name="Table 5A" sheetId="5" r:id="rId5"/>
    <sheet name="Table 6A" sheetId="6" r:id="rId6"/>
    <sheet name="Table 7A" sheetId="7" r:id="rId7"/>
    <sheet name="Table 8A" sheetId="8" r:id="rId8"/>
    <sheet name="Table 9A" sheetId="9" r:id="rId9"/>
    <sheet name="Table 10A" sheetId="10" r:id="rId10"/>
    <sheet name="Table 11A" sheetId="11" r:id="rId11"/>
    <sheet name="Table 12A" sheetId="12" r:id="rId12"/>
    <sheet name="Table 13A" sheetId="1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3" l="1"/>
  <c r="D11" i="13"/>
  <c r="C11" i="13"/>
  <c r="B11" i="13"/>
  <c r="E11" i="12"/>
  <c r="D11" i="12"/>
  <c r="C11" i="12"/>
  <c r="B11" i="12"/>
  <c r="E11" i="11" l="1"/>
  <c r="D11" i="11"/>
  <c r="C11" i="11"/>
  <c r="B11" i="11"/>
  <c r="C11" i="10"/>
  <c r="B11" i="10"/>
  <c r="E11" i="9"/>
  <c r="D11" i="9"/>
  <c r="C11" i="9"/>
  <c r="B11" i="9"/>
  <c r="E11" i="8"/>
  <c r="D11" i="8"/>
  <c r="C11" i="8"/>
  <c r="B11" i="8"/>
  <c r="E11" i="7"/>
  <c r="D11" i="7"/>
  <c r="C11" i="7"/>
  <c r="B11" i="7"/>
  <c r="E11" i="6"/>
  <c r="D11" i="6"/>
  <c r="C11" i="6"/>
  <c r="B11" i="6"/>
  <c r="E11" i="5"/>
  <c r="D11" i="5"/>
  <c r="C11" i="5"/>
  <c r="B11" i="5"/>
  <c r="E11" i="4"/>
  <c r="D11" i="4"/>
  <c r="C11" i="4"/>
  <c r="B11" i="4"/>
  <c r="E11" i="3"/>
  <c r="D11" i="3"/>
  <c r="C11" i="3"/>
  <c r="B11" i="3"/>
  <c r="C11" i="2"/>
  <c r="E11" i="2"/>
  <c r="D11" i="2"/>
  <c r="B11" i="2"/>
  <c r="C11" i="1"/>
  <c r="D11" i="1"/>
  <c r="E11" i="1"/>
  <c r="B11" i="1"/>
</calcChain>
</file>

<file path=xl/sharedStrings.xml><?xml version="1.0" encoding="utf-8"?>
<sst xmlns="http://schemas.openxmlformats.org/spreadsheetml/2006/main" count="193" uniqueCount="23">
  <si>
    <t>$0 or less</t>
  </si>
  <si>
    <t>$1 - 
$25,000</t>
  </si>
  <si>
    <t>$25,001 - 
$100,000</t>
  </si>
  <si>
    <t>$100,001 - 
$250,000</t>
  </si>
  <si>
    <t>$250,000 - 
$500,000</t>
  </si>
  <si>
    <t>$500,001 - 
$1,000,000</t>
  </si>
  <si>
    <t>$1,000,001 - 
$5,000,000</t>
  </si>
  <si>
    <t>$5,000,001 - 
$10,000,000</t>
  </si>
  <si>
    <t>$10,000,001 - 
Over</t>
  </si>
  <si>
    <t>$1 - 
$500,000</t>
  </si>
  <si>
    <t>$5,000,000 - 
$10,000,000</t>
  </si>
  <si>
    <t>$10,000,001 - 
$50,000,000</t>
  </si>
  <si>
    <t>$50,000,001 - 
$100,000,000</t>
  </si>
  <si>
    <t>$100,000,001 - 
$1,000,000,000</t>
  </si>
  <si>
    <t>$1,000,000,001 - 
Over</t>
  </si>
  <si>
    <t>Total</t>
  </si>
  <si>
    <t>Federal Net Income</t>
  </si>
  <si>
    <t>Number of Returns</t>
  </si>
  <si>
    <t>Federal Net Income Brackets</t>
  </si>
  <si>
    <t>Taxable Income</t>
  </si>
  <si>
    <t>Tax Liability</t>
  </si>
  <si>
    <t>Tax Credit</t>
  </si>
  <si>
    <t>Taxable Income Brackets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</si>
</sst>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8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0" fontId="0" fillId="0" borderId="0" xfId="0" applyAlignment="1">
      <alignment wrapText="1"/>
    </xf>
    <xf numFmtId="164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8" fontId="0" fillId="0" borderId="0" xfId="0" applyNumberFormat="1"/>
    <xf numFmtId="168" fontId="0" fillId="0" borderId="0" xfId="0" applyNumberForma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workbookViewId="0">
      <selection activeCell="C11" sqref="C11:E11"/>
    </sheetView>
  </sheetViews>
  <sheetFormatPr defaultRowHeight="15" x14ac:dyDescent="0.25"/>
  <cols>
    <col min="1" max="1" width="16" customWidth="1"/>
    <col min="2" max="2" width="14.7109375" customWidth="1"/>
    <col min="3" max="3" width="20.28515625" bestFit="1" customWidth="1"/>
    <col min="4" max="4" width="17.5703125" bestFit="1" customWidth="1"/>
    <col min="5" max="5" width="15.85546875" bestFit="1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13027</v>
      </c>
      <c r="C2" s="7">
        <v>-166696600000</v>
      </c>
      <c r="D2" s="7">
        <v>13930252.344000001</v>
      </c>
      <c r="E2" s="7">
        <v>1126274.4099999999</v>
      </c>
    </row>
    <row r="3" spans="1:5" ht="30" x14ac:dyDescent="0.25">
      <c r="A3" s="2" t="s">
        <v>9</v>
      </c>
      <c r="B3" s="1">
        <v>9160</v>
      </c>
      <c r="C3" s="7">
        <v>833759713.21000004</v>
      </c>
      <c r="D3" s="7">
        <v>361492689.97000003</v>
      </c>
      <c r="E3" s="7">
        <v>24815732.98</v>
      </c>
    </row>
    <row r="4" spans="1:5" ht="30" x14ac:dyDescent="0.25">
      <c r="A4" s="2" t="s">
        <v>5</v>
      </c>
      <c r="B4" s="1">
        <v>1004</v>
      </c>
      <c r="C4" s="7">
        <v>719892788</v>
      </c>
      <c r="D4" s="7">
        <v>149095404.44999999</v>
      </c>
      <c r="E4" s="7">
        <v>12969068.35</v>
      </c>
    </row>
    <row r="5" spans="1:5" ht="30" x14ac:dyDescent="0.25">
      <c r="A5" s="2" t="s">
        <v>6</v>
      </c>
      <c r="B5" s="1">
        <v>2275</v>
      </c>
      <c r="C5" s="7">
        <v>5709933899</v>
      </c>
      <c r="D5" s="7">
        <v>378700556.99000001</v>
      </c>
      <c r="E5" s="7">
        <v>34032343.409999996</v>
      </c>
    </row>
    <row r="6" spans="1:5" ht="30" x14ac:dyDescent="0.25">
      <c r="A6" s="2" t="s">
        <v>7</v>
      </c>
      <c r="B6" s="1">
        <v>1015</v>
      </c>
      <c r="C6" s="7">
        <v>7374192377</v>
      </c>
      <c r="D6" s="7">
        <v>266688292.78999999</v>
      </c>
      <c r="E6" s="7">
        <v>24189065.739999998</v>
      </c>
    </row>
    <row r="7" spans="1:5" ht="30" x14ac:dyDescent="0.25">
      <c r="A7" s="2" t="s">
        <v>11</v>
      </c>
      <c r="B7" s="1">
        <v>1991</v>
      </c>
      <c r="C7" s="7">
        <v>46634334066</v>
      </c>
      <c r="D7" s="7">
        <v>525196888.25999999</v>
      </c>
      <c r="E7" s="7">
        <v>44840191.140000001</v>
      </c>
    </row>
    <row r="8" spans="1:5" ht="30" x14ac:dyDescent="0.25">
      <c r="A8" s="2" t="s">
        <v>12</v>
      </c>
      <c r="B8" s="1">
        <v>597</v>
      </c>
      <c r="C8" s="7">
        <v>42645406920</v>
      </c>
      <c r="D8" s="7">
        <v>565618430.69000006</v>
      </c>
      <c r="E8" s="7">
        <v>53148136.590000004</v>
      </c>
    </row>
    <row r="9" spans="1:5" ht="30" x14ac:dyDescent="0.25">
      <c r="A9" s="2" t="s">
        <v>13</v>
      </c>
      <c r="B9" s="1">
        <v>1011</v>
      </c>
      <c r="C9" s="7">
        <v>296299054183</v>
      </c>
      <c r="D9" s="7">
        <v>2482069777.3000002</v>
      </c>
      <c r="E9" s="7">
        <v>237056538.43000001</v>
      </c>
    </row>
    <row r="10" spans="1:5" ht="30" x14ac:dyDescent="0.25">
      <c r="A10" s="2" t="s">
        <v>14</v>
      </c>
      <c r="B10" s="1">
        <v>145</v>
      </c>
      <c r="C10" s="7">
        <v>538798851591</v>
      </c>
      <c r="D10" s="7">
        <v>2473259436.1999998</v>
      </c>
      <c r="E10" s="7">
        <v>241785142.81999999</v>
      </c>
    </row>
    <row r="11" spans="1:5" x14ac:dyDescent="0.25">
      <c r="A11" s="2" t="s">
        <v>15</v>
      </c>
      <c r="B11" s="3">
        <f>SUM(B2:B10)</f>
        <v>30225</v>
      </c>
      <c r="C11" s="7">
        <f t="shared" ref="C11:E11" si="0">SUM(C2:C10)</f>
        <v>772318825537.20996</v>
      </c>
      <c r="D11" s="7">
        <f t="shared" si="0"/>
        <v>7216051728.9940004</v>
      </c>
      <c r="E11" s="7">
        <f t="shared" si="0"/>
        <v>673962493.87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3F032-0C4D-41EA-AF38-39620B75275E}">
  <dimension ref="A1:C11"/>
  <sheetViews>
    <sheetView topLeftCell="A4" workbookViewId="0">
      <selection activeCell="C2" sqref="C2:C11"/>
    </sheetView>
  </sheetViews>
  <sheetFormatPr defaultRowHeight="15" x14ac:dyDescent="0.25"/>
  <cols>
    <col min="1" max="1" width="20.5703125" customWidth="1"/>
    <col min="2" max="2" width="17.85546875" customWidth="1"/>
    <col min="3" max="3" width="19.7109375" customWidth="1"/>
  </cols>
  <sheetData>
    <row r="1" spans="1:3" x14ac:dyDescent="0.25">
      <c r="A1" t="s">
        <v>18</v>
      </c>
      <c r="B1" t="s">
        <v>17</v>
      </c>
      <c r="C1" t="s">
        <v>21</v>
      </c>
    </row>
    <row r="2" spans="1:3" x14ac:dyDescent="0.25">
      <c r="A2" t="s">
        <v>0</v>
      </c>
      <c r="B2" s="1">
        <v>13027</v>
      </c>
      <c r="C2" s="6">
        <v>11147861.24</v>
      </c>
    </row>
    <row r="3" spans="1:3" ht="30" x14ac:dyDescent="0.25">
      <c r="A3" s="2" t="s">
        <v>9</v>
      </c>
      <c r="B3" s="1">
        <v>9160</v>
      </c>
      <c r="C3" s="6">
        <v>2088459.45</v>
      </c>
    </row>
    <row r="4" spans="1:3" ht="45" x14ac:dyDescent="0.25">
      <c r="A4" s="2" t="s">
        <v>5</v>
      </c>
      <c r="B4" s="1">
        <v>1004</v>
      </c>
      <c r="C4" s="6">
        <v>1112527.6599999999</v>
      </c>
    </row>
    <row r="5" spans="1:3" ht="60" x14ac:dyDescent="0.25">
      <c r="A5" s="2" t="s">
        <v>6</v>
      </c>
      <c r="B5" s="1">
        <v>2275</v>
      </c>
      <c r="C5" s="6">
        <v>1048043.96</v>
      </c>
    </row>
    <row r="6" spans="1:3" ht="60" x14ac:dyDescent="0.25">
      <c r="A6" s="2" t="s">
        <v>10</v>
      </c>
      <c r="B6" s="1">
        <v>1015</v>
      </c>
      <c r="C6" s="6">
        <v>3287483.08</v>
      </c>
    </row>
    <row r="7" spans="1:3" ht="60" x14ac:dyDescent="0.25">
      <c r="A7" s="2" t="s">
        <v>11</v>
      </c>
      <c r="B7" s="1">
        <v>1991</v>
      </c>
      <c r="C7" s="6">
        <v>1605968.35</v>
      </c>
    </row>
    <row r="8" spans="1:3" ht="60" x14ac:dyDescent="0.25">
      <c r="A8" s="2" t="s">
        <v>12</v>
      </c>
      <c r="B8" s="1">
        <v>597</v>
      </c>
      <c r="C8" s="6">
        <v>1506220.88</v>
      </c>
    </row>
    <row r="9" spans="1:3" ht="30" x14ac:dyDescent="0.25">
      <c r="A9" s="2" t="s">
        <v>13</v>
      </c>
      <c r="B9" s="1">
        <v>1011</v>
      </c>
      <c r="C9" s="6">
        <v>8887836.3399999999</v>
      </c>
    </row>
    <row r="10" spans="1:3" ht="30" x14ac:dyDescent="0.25">
      <c r="A10" s="2" t="s">
        <v>14</v>
      </c>
      <c r="B10" s="1">
        <v>145</v>
      </c>
      <c r="C10" s="6">
        <v>12920341.9</v>
      </c>
    </row>
    <row r="11" spans="1:3" x14ac:dyDescent="0.25">
      <c r="A11" s="2" t="s">
        <v>15</v>
      </c>
      <c r="B11" s="3">
        <f>SUM(B2:B10)</f>
        <v>30225</v>
      </c>
      <c r="C11" s="6">
        <f t="shared" ref="C11" si="0">SUM(C2:C10)</f>
        <v>43604742.859999999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0B4-EF35-46DF-85AC-486DD9C6ADFD}">
  <dimension ref="A1:E11"/>
  <sheetViews>
    <sheetView workbookViewId="0">
      <selection activeCell="C11" sqref="C11:E11"/>
    </sheetView>
  </sheetViews>
  <sheetFormatPr defaultRowHeight="15" x14ac:dyDescent="0.25"/>
  <cols>
    <col min="1" max="1" width="21.140625" customWidth="1"/>
    <col min="2" max="2" width="22.5703125" customWidth="1"/>
    <col min="3" max="3" width="22.28515625" customWidth="1"/>
    <col min="4" max="4" width="22.5703125" customWidth="1"/>
    <col min="5" max="5" width="20" customWidth="1"/>
  </cols>
  <sheetData>
    <row r="1" spans="1:5" ht="15.75" thickBot="1" x14ac:dyDescent="0.3">
      <c r="A1" t="s">
        <v>22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s="4" t="s">
        <v>0</v>
      </c>
      <c r="B2" s="1">
        <v>17385</v>
      </c>
      <c r="C2" s="6">
        <v>-10938611614</v>
      </c>
      <c r="D2" s="6">
        <v>0</v>
      </c>
      <c r="E2" s="6">
        <v>0</v>
      </c>
    </row>
    <row r="3" spans="1:5" ht="30" x14ac:dyDescent="0.25">
      <c r="A3" s="5" t="s">
        <v>1</v>
      </c>
      <c r="B3" s="1">
        <v>5887</v>
      </c>
      <c r="C3" s="6">
        <v>82897803689</v>
      </c>
      <c r="D3" s="6">
        <v>39105811.285999998</v>
      </c>
      <c r="E3" s="6">
        <v>2145988.7999999998</v>
      </c>
    </row>
    <row r="4" spans="1:5" ht="30" x14ac:dyDescent="0.25">
      <c r="A4" s="5" t="s">
        <v>2</v>
      </c>
      <c r="B4" s="1">
        <v>2963</v>
      </c>
      <c r="C4" s="6">
        <v>49019752818</v>
      </c>
      <c r="D4" s="6">
        <v>160157888.41999999</v>
      </c>
      <c r="E4" s="6">
        <v>8822106.8900000006</v>
      </c>
    </row>
    <row r="5" spans="1:5" ht="30" x14ac:dyDescent="0.25">
      <c r="A5" s="5" t="s">
        <v>3</v>
      </c>
      <c r="B5" s="1">
        <v>1643</v>
      </c>
      <c r="C5" s="6">
        <v>44562643876</v>
      </c>
      <c r="D5" s="6">
        <v>262715422.99000001</v>
      </c>
      <c r="E5" s="6">
        <v>17900341.210000001</v>
      </c>
    </row>
    <row r="6" spans="1:5" ht="30" x14ac:dyDescent="0.25">
      <c r="A6" s="5" t="s">
        <v>4</v>
      </c>
      <c r="B6" s="1">
        <v>863</v>
      </c>
      <c r="C6" s="6">
        <v>50368705867</v>
      </c>
      <c r="D6" s="6">
        <v>310878066.81999999</v>
      </c>
      <c r="E6" s="6">
        <v>25731024.370000001</v>
      </c>
    </row>
    <row r="7" spans="1:5" ht="30" x14ac:dyDescent="0.25">
      <c r="A7" s="5" t="s">
        <v>5</v>
      </c>
      <c r="B7" s="1">
        <v>584</v>
      </c>
      <c r="C7" s="6">
        <v>51933464761</v>
      </c>
      <c r="D7" s="6">
        <v>410186003.67000002</v>
      </c>
      <c r="E7" s="6">
        <v>36624007.130000003</v>
      </c>
    </row>
    <row r="8" spans="1:5" ht="30" x14ac:dyDescent="0.25">
      <c r="A8" s="5" t="s">
        <v>6</v>
      </c>
      <c r="B8" s="1">
        <v>692</v>
      </c>
      <c r="C8" s="6">
        <v>167022923533</v>
      </c>
      <c r="D8" s="6">
        <v>1479597278.7</v>
      </c>
      <c r="E8" s="6">
        <v>138812349.02000001</v>
      </c>
    </row>
    <row r="9" spans="1:5" ht="30" x14ac:dyDescent="0.25">
      <c r="A9" s="5" t="s">
        <v>7</v>
      </c>
      <c r="B9" s="1">
        <v>107</v>
      </c>
      <c r="C9" s="6">
        <v>68915933117</v>
      </c>
      <c r="D9" s="6">
        <v>746855077.98000002</v>
      </c>
      <c r="E9" s="6">
        <v>72606506.019999996</v>
      </c>
    </row>
    <row r="10" spans="1:5" ht="30" x14ac:dyDescent="0.25">
      <c r="A10" s="5" t="s">
        <v>8</v>
      </c>
      <c r="B10" s="1">
        <v>101</v>
      </c>
      <c r="C10" s="6">
        <v>268536226330</v>
      </c>
      <c r="D10" s="6">
        <v>3806556179.0999999</v>
      </c>
      <c r="E10" s="6">
        <v>371320170.43000001</v>
      </c>
    </row>
    <row r="11" spans="1:5" x14ac:dyDescent="0.25">
      <c r="A11" s="2" t="s">
        <v>15</v>
      </c>
      <c r="B11" s="3">
        <f>SUM(B2:B10)</f>
        <v>30225</v>
      </c>
      <c r="C11" s="6">
        <f t="shared" ref="C11:E11" si="0">SUM(C2:C10)</f>
        <v>772318842377</v>
      </c>
      <c r="D11" s="6">
        <f t="shared" si="0"/>
        <v>7216051728.9659996</v>
      </c>
      <c r="E11" s="6">
        <f t="shared" si="0"/>
        <v>673962493.87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04017-9930-41CF-BC11-98CEBFF060F2}">
  <dimension ref="A1:E11"/>
  <sheetViews>
    <sheetView workbookViewId="0">
      <selection activeCell="B11" sqref="B11:E11"/>
    </sheetView>
  </sheetViews>
  <sheetFormatPr defaultRowHeight="15" x14ac:dyDescent="0.25"/>
  <cols>
    <col min="1" max="1" width="30" customWidth="1"/>
    <col min="2" max="2" width="12.85546875" customWidth="1"/>
    <col min="3" max="3" width="21.140625" customWidth="1"/>
    <col min="4" max="4" width="17.85546875" customWidth="1"/>
    <col min="5" max="5" width="17.5703125" customWidth="1"/>
  </cols>
  <sheetData>
    <row r="1" spans="1:5" ht="15.75" thickBot="1" x14ac:dyDescent="0.3">
      <c r="A1" t="s">
        <v>22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s="4" t="s">
        <v>0</v>
      </c>
      <c r="B2" s="1">
        <v>0</v>
      </c>
      <c r="C2" s="6">
        <v>0</v>
      </c>
      <c r="D2" s="6">
        <v>0</v>
      </c>
      <c r="E2" s="6">
        <v>0</v>
      </c>
    </row>
    <row r="3" spans="1:5" ht="30" x14ac:dyDescent="0.25">
      <c r="A3" s="5" t="s">
        <v>1</v>
      </c>
      <c r="B3" s="1">
        <v>5783</v>
      </c>
      <c r="C3" s="6">
        <v>74363451690</v>
      </c>
      <c r="D3" s="6">
        <v>38998828.233999997</v>
      </c>
      <c r="E3" s="6">
        <v>2145988.7999999998</v>
      </c>
    </row>
    <row r="4" spans="1:5" ht="30" x14ac:dyDescent="0.25">
      <c r="A4" s="5" t="s">
        <v>2</v>
      </c>
      <c r="B4" s="1">
        <v>2956</v>
      </c>
      <c r="C4" s="6">
        <v>48496452301</v>
      </c>
      <c r="D4" s="6">
        <v>159815021.88</v>
      </c>
      <c r="E4" s="6">
        <v>8822106.8900000006</v>
      </c>
    </row>
    <row r="5" spans="1:5" ht="30" x14ac:dyDescent="0.25">
      <c r="A5" s="5" t="s">
        <v>3</v>
      </c>
      <c r="B5" s="1">
        <v>1638</v>
      </c>
      <c r="C5" s="6">
        <v>44229013474</v>
      </c>
      <c r="D5" s="6">
        <v>261824522.43000001</v>
      </c>
      <c r="E5" s="6">
        <v>17900341.210000001</v>
      </c>
    </row>
    <row r="6" spans="1:5" ht="30" x14ac:dyDescent="0.25">
      <c r="A6" s="5" t="s">
        <v>4</v>
      </c>
      <c r="B6" s="1">
        <v>862</v>
      </c>
      <c r="C6" s="6">
        <v>50320368689</v>
      </c>
      <c r="D6" s="6">
        <v>310424579.33999997</v>
      </c>
      <c r="E6" s="6">
        <v>25731024.370000001</v>
      </c>
    </row>
    <row r="7" spans="1:5" ht="30" x14ac:dyDescent="0.25">
      <c r="A7" s="5" t="s">
        <v>5</v>
      </c>
      <c r="B7" s="1">
        <v>579</v>
      </c>
      <c r="C7" s="6">
        <v>51551626806</v>
      </c>
      <c r="D7" s="6">
        <v>406509003.10000002</v>
      </c>
      <c r="E7" s="6">
        <v>36624007.130000003</v>
      </c>
    </row>
    <row r="8" spans="1:5" ht="30" x14ac:dyDescent="0.25">
      <c r="A8" s="5" t="s">
        <v>6</v>
      </c>
      <c r="B8" s="1">
        <v>682</v>
      </c>
      <c r="C8" s="6">
        <v>163972973876</v>
      </c>
      <c r="D8" s="6">
        <v>1454400666.4000001</v>
      </c>
      <c r="E8" s="6">
        <v>138812349.02000001</v>
      </c>
    </row>
    <row r="9" spans="1:5" ht="30" x14ac:dyDescent="0.25">
      <c r="A9" s="5" t="s">
        <v>7</v>
      </c>
      <c r="B9" s="1">
        <v>107</v>
      </c>
      <c r="C9" s="6">
        <v>68915933117</v>
      </c>
      <c r="D9" s="6">
        <v>746855077.98000002</v>
      </c>
      <c r="E9" s="6">
        <v>72606506.019999996</v>
      </c>
    </row>
    <row r="10" spans="1:5" ht="30" x14ac:dyDescent="0.25">
      <c r="A10" s="5" t="s">
        <v>8</v>
      </c>
      <c r="B10" s="1">
        <v>100</v>
      </c>
      <c r="C10" s="6">
        <v>268525536562</v>
      </c>
      <c r="D10" s="6">
        <v>3794593910.0999999</v>
      </c>
      <c r="E10" s="6">
        <v>371320170.43000001</v>
      </c>
    </row>
    <row r="11" spans="1:5" x14ac:dyDescent="0.25">
      <c r="A11" s="2" t="s">
        <v>15</v>
      </c>
      <c r="B11" s="3">
        <f>SUM(B2:B10)</f>
        <v>12707</v>
      </c>
      <c r="C11" s="6">
        <f t="shared" ref="C11:E11" si="0">SUM(C2:C10)</f>
        <v>770375356515</v>
      </c>
      <c r="D11" s="6">
        <f t="shared" si="0"/>
        <v>7173421609.4640007</v>
      </c>
      <c r="E11" s="6">
        <f t="shared" si="0"/>
        <v>673962493.87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A451-DEB7-4EE7-9498-1557506E3751}">
  <dimension ref="A1:E11"/>
  <sheetViews>
    <sheetView tabSelected="1" workbookViewId="0">
      <selection activeCell="B11" sqref="B11:E11"/>
    </sheetView>
  </sheetViews>
  <sheetFormatPr defaultRowHeight="15" x14ac:dyDescent="0.25"/>
  <cols>
    <col min="1" max="1" width="21.5703125" customWidth="1"/>
    <col min="2" max="2" width="17.7109375" customWidth="1"/>
    <col min="3" max="3" width="21.5703125" customWidth="1"/>
    <col min="4" max="4" width="16.140625" customWidth="1"/>
    <col min="5" max="5" width="18.140625" customWidth="1"/>
  </cols>
  <sheetData>
    <row r="1" spans="1:5" ht="15.75" thickBot="1" x14ac:dyDescent="0.3">
      <c r="A1" t="s">
        <v>22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s="4" t="s">
        <v>0</v>
      </c>
      <c r="B2" s="1">
        <v>17385</v>
      </c>
      <c r="C2" s="6">
        <v>-10938611614</v>
      </c>
      <c r="D2" s="6">
        <v>0</v>
      </c>
      <c r="E2" s="6">
        <v>0</v>
      </c>
    </row>
    <row r="3" spans="1:5" ht="30" x14ac:dyDescent="0.25">
      <c r="A3" s="5" t="s">
        <v>1</v>
      </c>
      <c r="B3" s="1">
        <v>104</v>
      </c>
      <c r="C3" s="6">
        <v>8534351999</v>
      </c>
      <c r="D3" s="6">
        <v>106983.052</v>
      </c>
      <c r="E3" s="6">
        <v>0</v>
      </c>
    </row>
    <row r="4" spans="1:5" ht="30" x14ac:dyDescent="0.25">
      <c r="A4" s="5" t="s">
        <v>2</v>
      </c>
      <c r="B4" s="1">
        <v>7</v>
      </c>
      <c r="C4" s="6">
        <v>523300517</v>
      </c>
      <c r="D4" s="6">
        <v>342866.54619999998</v>
      </c>
      <c r="E4" s="6">
        <v>0</v>
      </c>
    </row>
    <row r="5" spans="1:5" ht="30" x14ac:dyDescent="0.25">
      <c r="A5" s="5" t="s">
        <v>3</v>
      </c>
      <c r="B5" s="1">
        <v>5</v>
      </c>
      <c r="C5" s="6">
        <v>333630402</v>
      </c>
      <c r="D5" s="6">
        <v>890900.56240000005</v>
      </c>
      <c r="E5" s="6">
        <v>0</v>
      </c>
    </row>
    <row r="6" spans="1:5" ht="30" x14ac:dyDescent="0.25">
      <c r="A6" s="5" t="s">
        <v>4</v>
      </c>
      <c r="B6" s="1">
        <v>1</v>
      </c>
      <c r="C6" s="6">
        <v>48337178</v>
      </c>
      <c r="D6" s="6">
        <v>453487.48340000003</v>
      </c>
      <c r="E6" s="6">
        <v>0</v>
      </c>
    </row>
    <row r="7" spans="1:5" ht="30" x14ac:dyDescent="0.25">
      <c r="A7" s="5" t="s">
        <v>5</v>
      </c>
      <c r="B7" s="1">
        <v>5</v>
      </c>
      <c r="C7" s="6">
        <v>381837955</v>
      </c>
      <c r="D7" s="6">
        <v>3677000.5718999999</v>
      </c>
      <c r="E7" s="6">
        <v>0</v>
      </c>
    </row>
    <row r="8" spans="1:5" ht="30" x14ac:dyDescent="0.25">
      <c r="A8" s="5" t="s">
        <v>6</v>
      </c>
      <c r="B8" s="1">
        <v>10</v>
      </c>
      <c r="C8" s="6">
        <v>3049949657</v>
      </c>
      <c r="D8" s="6">
        <v>25196612.295000002</v>
      </c>
      <c r="E8" s="6">
        <v>0</v>
      </c>
    </row>
    <row r="9" spans="1:5" ht="30" x14ac:dyDescent="0.25">
      <c r="A9" s="5" t="s">
        <v>7</v>
      </c>
      <c r="B9" s="1">
        <v>0</v>
      </c>
      <c r="C9" s="6">
        <v>0</v>
      </c>
      <c r="D9" s="6">
        <v>0</v>
      </c>
      <c r="E9" s="6">
        <v>0</v>
      </c>
    </row>
    <row r="10" spans="1:5" ht="30" x14ac:dyDescent="0.25">
      <c r="A10" s="5" t="s">
        <v>8</v>
      </c>
      <c r="B10" s="1">
        <v>1</v>
      </c>
      <c r="C10" s="6">
        <v>10689768</v>
      </c>
      <c r="D10" s="6">
        <v>11962269</v>
      </c>
      <c r="E10" s="6">
        <v>0</v>
      </c>
    </row>
    <row r="11" spans="1:5" x14ac:dyDescent="0.25">
      <c r="A11" s="2" t="s">
        <v>15</v>
      </c>
      <c r="B11" s="3">
        <f>SUM(B2:B10)</f>
        <v>17518</v>
      </c>
      <c r="C11" s="6">
        <f t="shared" ref="C11:E11" si="0">SUM(C2:C10)</f>
        <v>1943485862</v>
      </c>
      <c r="D11" s="6">
        <f t="shared" si="0"/>
        <v>42630119.510900006</v>
      </c>
      <c r="E11" s="6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5A3F1-3BA3-4323-8787-B1F4DF2857DF}">
  <dimension ref="A1:E11"/>
  <sheetViews>
    <sheetView topLeftCell="A7" workbookViewId="0">
      <selection activeCell="B11" sqref="B11:E11"/>
    </sheetView>
  </sheetViews>
  <sheetFormatPr defaultRowHeight="15" x14ac:dyDescent="0.25"/>
  <cols>
    <col min="1" max="1" width="21.5703125" customWidth="1"/>
    <col min="2" max="2" width="19.85546875" customWidth="1"/>
    <col min="3" max="3" width="23.140625" customWidth="1"/>
    <col min="4" max="4" width="20" customWidth="1"/>
    <col min="5" max="5" width="17.570312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265</v>
      </c>
      <c r="C2" s="6">
        <v>-2106903283</v>
      </c>
      <c r="D2" s="6">
        <v>13930252.204</v>
      </c>
      <c r="E2" s="6">
        <v>1126274.4099999999</v>
      </c>
    </row>
    <row r="3" spans="1:5" ht="30" x14ac:dyDescent="0.25">
      <c r="A3" s="2" t="s">
        <v>9</v>
      </c>
      <c r="B3" s="1">
        <v>6389</v>
      </c>
      <c r="C3" s="6">
        <v>609016997.05999994</v>
      </c>
      <c r="D3" s="6">
        <v>361475767.10000002</v>
      </c>
      <c r="E3" s="6">
        <v>24815732.98</v>
      </c>
    </row>
    <row r="4" spans="1:5" ht="45" x14ac:dyDescent="0.25">
      <c r="A4" s="2" t="s">
        <v>5</v>
      </c>
      <c r="B4" s="1">
        <v>709</v>
      </c>
      <c r="C4" s="6">
        <v>507205804</v>
      </c>
      <c r="D4" s="6">
        <v>149095404.30000001</v>
      </c>
      <c r="E4" s="6">
        <v>12969068.35</v>
      </c>
    </row>
    <row r="5" spans="1:5" ht="60" x14ac:dyDescent="0.25">
      <c r="A5" s="2" t="s">
        <v>6</v>
      </c>
      <c r="B5" s="1">
        <v>1662</v>
      </c>
      <c r="C5" s="6">
        <v>4170081028</v>
      </c>
      <c r="D5" s="6">
        <v>378336294.55000001</v>
      </c>
      <c r="E5" s="6">
        <v>34032343.409999996</v>
      </c>
    </row>
    <row r="6" spans="1:5" ht="30" x14ac:dyDescent="0.25">
      <c r="A6" s="2" t="s">
        <v>7</v>
      </c>
      <c r="B6" s="1">
        <v>719</v>
      </c>
      <c r="C6" s="6">
        <v>5226484407</v>
      </c>
      <c r="D6" s="6">
        <v>263963598.90000001</v>
      </c>
      <c r="E6" s="6">
        <v>24189065.739999998</v>
      </c>
    </row>
    <row r="7" spans="1:5" ht="60" x14ac:dyDescent="0.25">
      <c r="A7" s="2" t="s">
        <v>11</v>
      </c>
      <c r="B7" s="1">
        <v>1554</v>
      </c>
      <c r="C7" s="6">
        <v>36498976334</v>
      </c>
      <c r="D7" s="6">
        <v>511425078.82999998</v>
      </c>
      <c r="E7" s="6">
        <v>44840191.140000001</v>
      </c>
    </row>
    <row r="8" spans="1:5" ht="60" x14ac:dyDescent="0.25">
      <c r="A8" s="2" t="s">
        <v>12</v>
      </c>
      <c r="B8" s="1">
        <v>476</v>
      </c>
      <c r="C8" s="6">
        <v>33830617598</v>
      </c>
      <c r="D8" s="6">
        <v>564051935.21000004</v>
      </c>
      <c r="E8" s="6">
        <v>53148136.590000004</v>
      </c>
    </row>
    <row r="9" spans="1:5" ht="60" x14ac:dyDescent="0.25">
      <c r="A9" s="2" t="s">
        <v>13</v>
      </c>
      <c r="B9" s="1">
        <v>813</v>
      </c>
      <c r="C9" s="6">
        <v>242162096213</v>
      </c>
      <c r="D9" s="6">
        <v>2457883842.5</v>
      </c>
      <c r="E9" s="6">
        <v>237056538.43000001</v>
      </c>
    </row>
    <row r="10" spans="1:5" ht="45" x14ac:dyDescent="0.25">
      <c r="A10" s="2" t="s">
        <v>14</v>
      </c>
      <c r="B10" s="1">
        <v>120</v>
      </c>
      <c r="C10" s="6">
        <v>449477781417</v>
      </c>
      <c r="D10" s="6">
        <v>2473259435.9000001</v>
      </c>
      <c r="E10" s="6">
        <v>241785142.81999999</v>
      </c>
    </row>
    <row r="11" spans="1:5" x14ac:dyDescent="0.25">
      <c r="A11" s="2" t="s">
        <v>15</v>
      </c>
      <c r="B11" s="3">
        <f>SUM(B2:B10)</f>
        <v>12707</v>
      </c>
      <c r="C11" s="6">
        <f>SUM(C2:C10)</f>
        <v>770375356515.06006</v>
      </c>
      <c r="D11" s="6">
        <f t="shared" ref="D11:E11" si="0">SUM(D2:D10)</f>
        <v>7173421609.4939995</v>
      </c>
      <c r="E11" s="6">
        <f t="shared" si="0"/>
        <v>673962493.87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D3162-5843-49A0-A10F-7DD2A7EB12EF}">
  <dimension ref="A1:E11"/>
  <sheetViews>
    <sheetView topLeftCell="A7" workbookViewId="0">
      <selection activeCell="C2" sqref="C2:E10"/>
    </sheetView>
  </sheetViews>
  <sheetFormatPr defaultRowHeight="15" x14ac:dyDescent="0.25"/>
  <cols>
    <col min="1" max="1" width="19.140625" customWidth="1"/>
    <col min="2" max="2" width="12.28515625" customWidth="1"/>
    <col min="3" max="3" width="19.140625" customWidth="1"/>
    <col min="4" max="4" width="18.85546875" customWidth="1"/>
    <col min="5" max="5" width="19.8554687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12762</v>
      </c>
      <c r="C2" s="6">
        <v>-164589700000</v>
      </c>
      <c r="D2" s="6">
        <v>0.14099999999999999</v>
      </c>
      <c r="E2" s="6">
        <v>0</v>
      </c>
    </row>
    <row r="3" spans="1:5" ht="30" x14ac:dyDescent="0.25">
      <c r="A3" s="2" t="s">
        <v>9</v>
      </c>
      <c r="B3" s="1">
        <v>2771</v>
      </c>
      <c r="C3" s="6">
        <v>224742716.15000001</v>
      </c>
      <c r="D3" s="6">
        <v>16922.873800000001</v>
      </c>
      <c r="E3" s="6">
        <v>0</v>
      </c>
    </row>
    <row r="4" spans="1:5" ht="45" x14ac:dyDescent="0.25">
      <c r="A4" s="2" t="s">
        <v>5</v>
      </c>
      <c r="B4" s="1">
        <v>295</v>
      </c>
      <c r="C4" s="6">
        <v>212686984</v>
      </c>
      <c r="D4" s="6">
        <v>0.14319999999999999</v>
      </c>
      <c r="E4" s="6">
        <v>0</v>
      </c>
    </row>
    <row r="5" spans="1:5" ht="60" x14ac:dyDescent="0.25">
      <c r="A5" s="2" t="s">
        <v>6</v>
      </c>
      <c r="B5" s="1">
        <v>613</v>
      </c>
      <c r="C5" s="6">
        <v>1539852871</v>
      </c>
      <c r="D5" s="6">
        <v>364262.44620000001</v>
      </c>
      <c r="E5" s="6">
        <v>0</v>
      </c>
    </row>
    <row r="6" spans="1:5" ht="60" x14ac:dyDescent="0.25">
      <c r="A6" s="2" t="s">
        <v>10</v>
      </c>
      <c r="B6" s="1">
        <v>296</v>
      </c>
      <c r="C6" s="6">
        <v>2147707970</v>
      </c>
      <c r="D6" s="6">
        <v>2724693.8894000002</v>
      </c>
      <c r="E6" s="6">
        <v>0</v>
      </c>
    </row>
    <row r="7" spans="1:5" ht="60" x14ac:dyDescent="0.25">
      <c r="A7" s="2" t="s">
        <v>11</v>
      </c>
      <c r="B7" s="1">
        <v>437</v>
      </c>
      <c r="C7" s="6">
        <v>10135357732</v>
      </c>
      <c r="D7" s="6">
        <v>13771809.433</v>
      </c>
      <c r="E7" s="6">
        <v>0</v>
      </c>
    </row>
    <row r="8" spans="1:5" ht="60" x14ac:dyDescent="0.25">
      <c r="A8" s="2" t="s">
        <v>12</v>
      </c>
      <c r="B8" s="1">
        <v>121</v>
      </c>
      <c r="C8" s="6">
        <v>8814789322</v>
      </c>
      <c r="D8" s="6">
        <v>1566495.4765000001</v>
      </c>
      <c r="E8" s="6">
        <v>0</v>
      </c>
    </row>
    <row r="9" spans="1:5" ht="60" x14ac:dyDescent="0.25">
      <c r="A9" s="2" t="s">
        <v>13</v>
      </c>
      <c r="B9" s="1">
        <v>198</v>
      </c>
      <c r="C9" s="6">
        <v>54136957970</v>
      </c>
      <c r="D9" s="6">
        <v>24185934.846999999</v>
      </c>
      <c r="E9" s="6">
        <v>0</v>
      </c>
    </row>
    <row r="10" spans="1:5" ht="45" x14ac:dyDescent="0.25">
      <c r="A10" s="2" t="s">
        <v>14</v>
      </c>
      <c r="B10" s="1">
        <v>25</v>
      </c>
      <c r="C10" s="6">
        <v>89321070174</v>
      </c>
      <c r="D10" s="6">
        <v>0.2611</v>
      </c>
      <c r="E10" s="6">
        <v>0</v>
      </c>
    </row>
    <row r="11" spans="1:5" x14ac:dyDescent="0.25">
      <c r="A11" s="2" t="s">
        <v>15</v>
      </c>
      <c r="B11" s="3">
        <f>SUM(B2:B10)</f>
        <v>17518</v>
      </c>
      <c r="C11" s="6">
        <f t="shared" ref="C11:E11" si="0">SUM(C2:C10)</f>
        <v>1943465739.1499939</v>
      </c>
      <c r="D11" s="6">
        <f t="shared" si="0"/>
        <v>42630119.511200003</v>
      </c>
      <c r="E11" s="6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D4BF5-0638-4633-B7D5-48231EB83ADA}">
  <dimension ref="A1:E11"/>
  <sheetViews>
    <sheetView topLeftCell="A7" workbookViewId="0">
      <selection activeCell="B11" sqref="B11:E11"/>
    </sheetView>
  </sheetViews>
  <sheetFormatPr defaultRowHeight="15" x14ac:dyDescent="0.25"/>
  <cols>
    <col min="1" max="1" width="18.42578125" customWidth="1"/>
    <col min="2" max="2" width="22.7109375" customWidth="1"/>
    <col min="3" max="3" width="19.85546875" customWidth="1"/>
    <col min="4" max="4" width="17.85546875" customWidth="1"/>
    <col min="5" max="5" width="16.8554687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221</v>
      </c>
      <c r="C2" s="6">
        <v>-388755774</v>
      </c>
      <c r="D2" s="6">
        <v>8756378.9134</v>
      </c>
      <c r="E2" s="6">
        <v>705409.47</v>
      </c>
    </row>
    <row r="3" spans="1:5" ht="30" x14ac:dyDescent="0.25">
      <c r="A3" s="2" t="s">
        <v>9</v>
      </c>
      <c r="B3" s="1">
        <v>6176</v>
      </c>
      <c r="C3" s="6">
        <v>575170653.05999994</v>
      </c>
      <c r="D3" s="6">
        <v>352712551.14999998</v>
      </c>
      <c r="E3" s="6">
        <v>24161650.850000001</v>
      </c>
    </row>
    <row r="4" spans="1:5" ht="45" x14ac:dyDescent="0.25">
      <c r="A4" s="2" t="s">
        <v>5</v>
      </c>
      <c r="B4" s="1">
        <v>602</v>
      </c>
      <c r="C4" s="6">
        <v>429601030</v>
      </c>
      <c r="D4" s="6">
        <v>136605697.62</v>
      </c>
      <c r="E4" s="6">
        <v>11894070.140000001</v>
      </c>
    </row>
    <row r="5" spans="1:5" ht="60" x14ac:dyDescent="0.25">
      <c r="A5" s="2" t="s">
        <v>6</v>
      </c>
      <c r="B5" s="1">
        <v>1148</v>
      </c>
      <c r="C5" s="6">
        <v>2772810431</v>
      </c>
      <c r="D5" s="6">
        <v>312019549.44999999</v>
      </c>
      <c r="E5" s="6">
        <v>28394050.420000002</v>
      </c>
    </row>
    <row r="6" spans="1:5" ht="60" x14ac:dyDescent="0.25">
      <c r="A6" s="2" t="s">
        <v>10</v>
      </c>
      <c r="B6" s="1">
        <v>406</v>
      </c>
      <c r="C6" s="6">
        <v>2904470653</v>
      </c>
      <c r="D6" s="6">
        <v>201449490.16</v>
      </c>
      <c r="E6" s="6">
        <v>18728289.710000001</v>
      </c>
    </row>
    <row r="7" spans="1:5" ht="60" x14ac:dyDescent="0.25">
      <c r="A7" s="2" t="s">
        <v>11</v>
      </c>
      <c r="B7" s="1">
        <v>533</v>
      </c>
      <c r="C7" s="6">
        <v>11576556284</v>
      </c>
      <c r="D7" s="6">
        <v>188273081.22999999</v>
      </c>
      <c r="E7" s="6">
        <v>16680372.369999999</v>
      </c>
    </row>
    <row r="8" spans="1:5" ht="60" x14ac:dyDescent="0.25">
      <c r="A8" s="2" t="s">
        <v>12</v>
      </c>
      <c r="B8" s="1">
        <v>94</v>
      </c>
      <c r="C8" s="6">
        <v>6595688280</v>
      </c>
      <c r="D8" s="6">
        <v>197126720.75999999</v>
      </c>
      <c r="E8" s="6">
        <v>18900697.420000002</v>
      </c>
    </row>
    <row r="9" spans="1:5" ht="60" x14ac:dyDescent="0.25">
      <c r="A9" s="2" t="s">
        <v>13</v>
      </c>
      <c r="B9" s="1">
        <v>105</v>
      </c>
      <c r="C9" s="6">
        <v>25409092640</v>
      </c>
      <c r="D9" s="6">
        <v>388151794.44999999</v>
      </c>
      <c r="E9" s="6">
        <v>37570252.630000003</v>
      </c>
    </row>
    <row r="10" spans="1:5" ht="45" x14ac:dyDescent="0.25">
      <c r="A10" s="2" t="s">
        <v>14</v>
      </c>
      <c r="B10" s="1">
        <v>7</v>
      </c>
      <c r="C10" s="6">
        <v>13072219671</v>
      </c>
      <c r="D10" s="6">
        <v>59779806.991999999</v>
      </c>
      <c r="E10" s="6">
        <v>5825346.1799999997</v>
      </c>
    </row>
    <row r="11" spans="1:5" x14ac:dyDescent="0.25">
      <c r="A11" s="2" t="s">
        <v>15</v>
      </c>
      <c r="B11" s="3">
        <f>SUM(B2:B10)</f>
        <v>9292</v>
      </c>
      <c r="C11" s="6">
        <f t="shared" ref="C11:E11" si="0">SUM(C2:C10)</f>
        <v>62946853868.059998</v>
      </c>
      <c r="D11" s="6">
        <f t="shared" si="0"/>
        <v>1844875070.7254</v>
      </c>
      <c r="E11" s="6">
        <f t="shared" si="0"/>
        <v>162860139.19000003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2134E-FEED-4A05-A550-0B597E13CF7C}">
  <dimension ref="A1:E11"/>
  <sheetViews>
    <sheetView topLeftCell="A7" workbookViewId="0">
      <selection activeCell="B11" sqref="B11:E11"/>
    </sheetView>
  </sheetViews>
  <sheetFormatPr defaultRowHeight="15" x14ac:dyDescent="0.25"/>
  <cols>
    <col min="1" max="1" width="21.140625" customWidth="1"/>
    <col min="2" max="2" width="17.5703125" customWidth="1"/>
    <col min="3" max="3" width="19.140625" customWidth="1"/>
    <col min="4" max="4" width="18" customWidth="1"/>
    <col min="5" max="5" width="22.570312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10402</v>
      </c>
      <c r="C2" s="6">
        <v>-35848395770</v>
      </c>
      <c r="D2" s="6">
        <v>8.4900000000000003E-2</v>
      </c>
      <c r="E2" s="6">
        <v>0</v>
      </c>
    </row>
    <row r="3" spans="1:5" ht="30" x14ac:dyDescent="0.25">
      <c r="A3" s="2" t="s">
        <v>9</v>
      </c>
      <c r="B3" s="1">
        <v>2594</v>
      </c>
      <c r="C3" s="6">
        <v>191604493.59999999</v>
      </c>
      <c r="D3" s="6">
        <v>15364.14</v>
      </c>
      <c r="E3" s="6">
        <v>0</v>
      </c>
    </row>
    <row r="4" spans="1:5" ht="45" x14ac:dyDescent="0.25">
      <c r="A4" s="2" t="s">
        <v>5</v>
      </c>
      <c r="B4" s="1">
        <v>224</v>
      </c>
      <c r="C4" s="6">
        <v>160693491</v>
      </c>
      <c r="D4" s="6">
        <v>0.1429</v>
      </c>
      <c r="E4" s="6">
        <v>0</v>
      </c>
    </row>
    <row r="5" spans="1:5" ht="60" x14ac:dyDescent="0.25">
      <c r="A5" s="2" t="s">
        <v>6</v>
      </c>
      <c r="B5" s="1">
        <v>341</v>
      </c>
      <c r="C5" s="6">
        <v>833023025</v>
      </c>
      <c r="D5" s="6">
        <v>281865.67469999997</v>
      </c>
      <c r="E5" s="6">
        <v>0</v>
      </c>
    </row>
    <row r="6" spans="1:5" ht="60" x14ac:dyDescent="0.25">
      <c r="A6" s="2" t="s">
        <v>10</v>
      </c>
      <c r="B6" s="1">
        <v>131</v>
      </c>
      <c r="C6" s="6">
        <v>936660184</v>
      </c>
      <c r="D6" s="6">
        <v>23026.114000000001</v>
      </c>
      <c r="E6" s="6">
        <v>0</v>
      </c>
    </row>
    <row r="7" spans="1:5" ht="60" x14ac:dyDescent="0.25">
      <c r="A7" s="2" t="s">
        <v>11</v>
      </c>
      <c r="B7" s="1">
        <v>131</v>
      </c>
      <c r="C7" s="6">
        <v>2819951974</v>
      </c>
      <c r="D7" s="6">
        <v>435801.03600000002</v>
      </c>
      <c r="E7" s="6">
        <v>0</v>
      </c>
    </row>
    <row r="8" spans="1:5" ht="60" x14ac:dyDescent="0.25">
      <c r="A8" s="2" t="s">
        <v>12</v>
      </c>
      <c r="B8" s="1">
        <v>31</v>
      </c>
      <c r="C8" s="6">
        <v>2310692519</v>
      </c>
      <c r="D8" s="6">
        <v>3.8699999999999998E-2</v>
      </c>
      <c r="E8" s="6">
        <v>0</v>
      </c>
    </row>
    <row r="9" spans="1:5" ht="60" x14ac:dyDescent="0.25">
      <c r="A9" s="2" t="s">
        <v>13</v>
      </c>
      <c r="B9" s="1">
        <v>15</v>
      </c>
      <c r="C9" s="6">
        <v>3801624569</v>
      </c>
      <c r="D9" s="6">
        <v>0</v>
      </c>
      <c r="E9" s="6">
        <v>0</v>
      </c>
    </row>
    <row r="10" spans="1:5" ht="45" x14ac:dyDescent="0.25">
      <c r="A10" s="2" t="s">
        <v>14</v>
      </c>
      <c r="B10" s="1">
        <v>2</v>
      </c>
      <c r="C10" s="6">
        <v>2635318164</v>
      </c>
      <c r="D10" s="6">
        <v>0</v>
      </c>
      <c r="E10" s="6">
        <v>0</v>
      </c>
    </row>
    <row r="11" spans="1:5" x14ac:dyDescent="0.25">
      <c r="A11" s="2" t="s">
        <v>15</v>
      </c>
      <c r="B11" s="3">
        <f>SUM(B2:B10)</f>
        <v>13871</v>
      </c>
      <c r="C11" s="6">
        <f t="shared" ref="C11:E11" si="0">SUM(C2:C10)</f>
        <v>-22158827350.400002</v>
      </c>
      <c r="D11" s="6">
        <f t="shared" si="0"/>
        <v>756057.23120000004</v>
      </c>
      <c r="E11" s="6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505F2-53C9-48A6-B000-74657B087DCB}">
  <dimension ref="A1:E11"/>
  <sheetViews>
    <sheetView topLeftCell="A7" workbookViewId="0">
      <selection activeCell="B11" sqref="B11:E11"/>
    </sheetView>
  </sheetViews>
  <sheetFormatPr defaultRowHeight="15" x14ac:dyDescent="0.25"/>
  <cols>
    <col min="1" max="1" width="24.28515625" customWidth="1"/>
    <col min="2" max="2" width="26.42578125" customWidth="1"/>
    <col min="3" max="3" width="18.140625" customWidth="1"/>
    <col min="4" max="4" width="20.7109375" customWidth="1"/>
    <col min="5" max="5" width="17.2851562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40</v>
      </c>
      <c r="C2" s="6">
        <v>-1702960309</v>
      </c>
      <c r="D2" s="6">
        <v>4428678.2182999998</v>
      </c>
      <c r="E2" s="6">
        <v>358130.67</v>
      </c>
    </row>
    <row r="3" spans="1:5" ht="30" x14ac:dyDescent="0.25">
      <c r="A3" s="2" t="s">
        <v>9</v>
      </c>
      <c r="B3" s="1">
        <v>160</v>
      </c>
      <c r="C3" s="6">
        <v>26808582</v>
      </c>
      <c r="D3" s="6">
        <v>5562810.2189999996</v>
      </c>
      <c r="E3" s="6">
        <v>413116.15</v>
      </c>
    </row>
    <row r="4" spans="1:5" ht="45" x14ac:dyDescent="0.25">
      <c r="A4" s="2" t="s">
        <v>5</v>
      </c>
      <c r="B4" s="1">
        <v>86</v>
      </c>
      <c r="C4" s="6">
        <v>62819280</v>
      </c>
      <c r="D4" s="6">
        <v>6181717.3968000002</v>
      </c>
      <c r="E4" s="6">
        <v>526243.43999999994</v>
      </c>
    </row>
    <row r="5" spans="1:5" ht="60" x14ac:dyDescent="0.25">
      <c r="A5" s="2" t="s">
        <v>6</v>
      </c>
      <c r="B5" s="1">
        <v>468</v>
      </c>
      <c r="C5" s="6">
        <v>1269831187</v>
      </c>
      <c r="D5" s="6">
        <v>46657943.127999999</v>
      </c>
      <c r="E5" s="6">
        <v>3847096.51</v>
      </c>
    </row>
    <row r="6" spans="1:5" ht="60" x14ac:dyDescent="0.25">
      <c r="A6" s="2" t="s">
        <v>10</v>
      </c>
      <c r="B6" s="1">
        <v>282</v>
      </c>
      <c r="C6" s="6">
        <v>2085213527</v>
      </c>
      <c r="D6" s="6">
        <v>47899372.417999998</v>
      </c>
      <c r="E6" s="6">
        <v>4097293.57</v>
      </c>
    </row>
    <row r="7" spans="1:5" ht="60" x14ac:dyDescent="0.25">
      <c r="A7" s="2" t="s">
        <v>11</v>
      </c>
      <c r="B7" s="1">
        <v>933</v>
      </c>
      <c r="C7" s="6">
        <v>22899539252</v>
      </c>
      <c r="D7" s="6">
        <v>273311055.94999999</v>
      </c>
      <c r="E7" s="6">
        <v>23560053.809999999</v>
      </c>
    </row>
    <row r="8" spans="1:5" ht="60" x14ac:dyDescent="0.25">
      <c r="A8" s="2" t="s">
        <v>12</v>
      </c>
      <c r="B8" s="1">
        <v>352</v>
      </c>
      <c r="C8" s="6">
        <v>25128045457</v>
      </c>
      <c r="D8" s="6">
        <v>319342020.43000001</v>
      </c>
      <c r="E8" s="6">
        <v>29726052.390000001</v>
      </c>
    </row>
    <row r="9" spans="1:5" ht="60" x14ac:dyDescent="0.25">
      <c r="A9" s="2" t="s">
        <v>13</v>
      </c>
      <c r="B9" s="1">
        <v>619</v>
      </c>
      <c r="C9" s="6">
        <v>186673450874</v>
      </c>
      <c r="D9" s="6">
        <v>1645249237.8</v>
      </c>
      <c r="E9" s="6">
        <v>158265335.13</v>
      </c>
    </row>
    <row r="10" spans="1:5" ht="45" x14ac:dyDescent="0.25">
      <c r="A10" s="2" t="s">
        <v>14</v>
      </c>
      <c r="B10" s="1">
        <v>80</v>
      </c>
      <c r="C10" s="6">
        <v>294375051058</v>
      </c>
      <c r="D10" s="6">
        <v>1197234190.5999999</v>
      </c>
      <c r="E10" s="6">
        <v>116940119.81999999</v>
      </c>
    </row>
    <row r="11" spans="1:5" x14ac:dyDescent="0.25">
      <c r="A11" s="2" t="s">
        <v>15</v>
      </c>
      <c r="B11" s="3">
        <f>SUM(B2:B10)</f>
        <v>3020</v>
      </c>
      <c r="C11" s="6">
        <f t="shared" ref="C11:E11" si="0">SUM(C2:C10)</f>
        <v>530817798908</v>
      </c>
      <c r="D11" s="6">
        <f t="shared" si="0"/>
        <v>3545867026.1601</v>
      </c>
      <c r="E11" s="6">
        <f t="shared" si="0"/>
        <v>337733441.49000001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7009-8BD1-46F8-B7EE-BC5B4435D49A}">
  <dimension ref="A1:E11"/>
  <sheetViews>
    <sheetView topLeftCell="A7" workbookViewId="0">
      <selection activeCell="B11" sqref="B11:E11"/>
    </sheetView>
  </sheetViews>
  <sheetFormatPr defaultRowHeight="15" x14ac:dyDescent="0.25"/>
  <cols>
    <col min="1" max="1" width="22.5703125" customWidth="1"/>
    <col min="2" max="2" width="20.85546875" customWidth="1"/>
    <col min="3" max="3" width="21.85546875" customWidth="1"/>
    <col min="4" max="4" width="19.42578125" customWidth="1"/>
    <col min="5" max="5" width="13.570312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1925</v>
      </c>
      <c r="C2" s="6">
        <v>-90944730651</v>
      </c>
      <c r="D2" s="6">
        <v>5.6099999999999997E-2</v>
      </c>
      <c r="E2" s="6">
        <v>0</v>
      </c>
    </row>
    <row r="3" spans="1:5" ht="30" x14ac:dyDescent="0.25">
      <c r="A3" s="2" t="s">
        <v>9</v>
      </c>
      <c r="B3" s="1">
        <v>147</v>
      </c>
      <c r="C3" s="6">
        <v>25765561.550000001</v>
      </c>
      <c r="D3" s="6">
        <v>1558.6629</v>
      </c>
      <c r="E3" s="6">
        <v>0</v>
      </c>
    </row>
    <row r="4" spans="1:5" ht="45" x14ac:dyDescent="0.25">
      <c r="A4" s="2" t="s">
        <v>5</v>
      </c>
      <c r="B4" s="1">
        <v>57</v>
      </c>
      <c r="C4" s="6">
        <v>41067056</v>
      </c>
      <c r="D4" s="6">
        <v>0</v>
      </c>
      <c r="E4" s="6">
        <v>0</v>
      </c>
    </row>
    <row r="5" spans="1:5" ht="60" x14ac:dyDescent="0.25">
      <c r="A5" s="2" t="s">
        <v>6</v>
      </c>
      <c r="B5" s="1">
        <v>236</v>
      </c>
      <c r="C5" s="6">
        <v>607644054</v>
      </c>
      <c r="D5" s="6">
        <v>82396.771500000003</v>
      </c>
      <c r="E5" s="6">
        <v>0</v>
      </c>
    </row>
    <row r="6" spans="1:5" ht="60" x14ac:dyDescent="0.25">
      <c r="A6" s="2" t="s">
        <v>10</v>
      </c>
      <c r="B6" s="1">
        <v>144</v>
      </c>
      <c r="C6" s="6">
        <v>1058735279</v>
      </c>
      <c r="D6" s="6">
        <v>2701667.7754000002</v>
      </c>
      <c r="E6" s="6">
        <v>0</v>
      </c>
    </row>
    <row r="7" spans="1:5" ht="60" x14ac:dyDescent="0.25">
      <c r="A7" s="2" t="s">
        <v>11</v>
      </c>
      <c r="B7" s="1">
        <v>262</v>
      </c>
      <c r="C7" s="6">
        <v>6280729474</v>
      </c>
      <c r="D7" s="6">
        <v>1373739.3929000001</v>
      </c>
      <c r="E7" s="6">
        <v>0</v>
      </c>
    </row>
    <row r="8" spans="1:5" ht="60" x14ac:dyDescent="0.25">
      <c r="A8" s="2" t="s">
        <v>12</v>
      </c>
      <c r="B8" s="1">
        <v>76</v>
      </c>
      <c r="C8" s="6">
        <v>5505611644</v>
      </c>
      <c r="D8" s="6">
        <v>1566495.4378</v>
      </c>
      <c r="E8" s="6">
        <v>0</v>
      </c>
    </row>
    <row r="9" spans="1:5" ht="60" x14ac:dyDescent="0.25">
      <c r="A9" s="2" t="s">
        <v>13</v>
      </c>
      <c r="B9" s="1">
        <v>151</v>
      </c>
      <c r="C9" s="6">
        <v>42744039873</v>
      </c>
      <c r="D9" s="6">
        <v>24185934.765000001</v>
      </c>
      <c r="E9" s="6">
        <v>0</v>
      </c>
    </row>
    <row r="10" spans="1:5" ht="45" x14ac:dyDescent="0.25">
      <c r="A10" s="2" t="s">
        <v>14</v>
      </c>
      <c r="B10" s="1">
        <v>20</v>
      </c>
      <c r="C10" s="6">
        <v>74634356825</v>
      </c>
      <c r="D10" s="6">
        <v>1E-4</v>
      </c>
      <c r="E10" s="6">
        <v>0</v>
      </c>
    </row>
    <row r="11" spans="1:5" x14ac:dyDescent="0.25">
      <c r="A11" s="2" t="s">
        <v>15</v>
      </c>
      <c r="B11" s="3">
        <f>SUM(B2:B10)</f>
        <v>3018</v>
      </c>
      <c r="C11" s="6">
        <f t="shared" ref="C11:E11" si="0">SUM(C2:C10)</f>
        <v>39953219115.550003</v>
      </c>
      <c r="D11" s="6">
        <f t="shared" si="0"/>
        <v>29911792.861700002</v>
      </c>
      <c r="E11" s="6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B41C4-BE99-4A27-B212-D169E18B5A7E}">
  <dimension ref="A1:E11"/>
  <sheetViews>
    <sheetView topLeftCell="A7" workbookViewId="0">
      <selection activeCell="B11" sqref="B11:E11"/>
    </sheetView>
  </sheetViews>
  <sheetFormatPr defaultRowHeight="15" x14ac:dyDescent="0.25"/>
  <cols>
    <col min="1" max="1" width="21" customWidth="1"/>
    <col min="2" max="2" width="19" customWidth="1"/>
    <col min="3" max="3" width="19.140625" customWidth="1"/>
    <col min="4" max="4" width="19.42578125" customWidth="1"/>
    <col min="5" max="5" width="16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3</v>
      </c>
      <c r="C2" s="6">
        <v>-15187200</v>
      </c>
      <c r="D2" s="6">
        <v>634233.07180000003</v>
      </c>
      <c r="E2" s="6">
        <v>56247.69</v>
      </c>
    </row>
    <row r="3" spans="1:5" ht="30" x14ac:dyDescent="0.25">
      <c r="A3" s="2" t="s">
        <v>9</v>
      </c>
      <c r="B3" s="1">
        <v>38</v>
      </c>
      <c r="C3" s="6">
        <v>6911637</v>
      </c>
      <c r="D3" s="6">
        <v>3170971.0096999998</v>
      </c>
      <c r="E3" s="6">
        <v>239346.32</v>
      </c>
    </row>
    <row r="4" spans="1:5" ht="45" x14ac:dyDescent="0.25">
      <c r="A4" s="2" t="s">
        <v>5</v>
      </c>
      <c r="B4" s="1">
        <v>21</v>
      </c>
      <c r="C4" s="6">
        <v>14785494</v>
      </c>
      <c r="D4" s="6">
        <v>6307989.2839000002</v>
      </c>
      <c r="E4" s="6">
        <v>548754.77</v>
      </c>
    </row>
    <row r="5" spans="1:5" ht="60" x14ac:dyDescent="0.25">
      <c r="A5" s="2" t="s">
        <v>6</v>
      </c>
      <c r="B5" s="1">
        <v>46</v>
      </c>
      <c r="C5" s="6">
        <v>127439410</v>
      </c>
      <c r="D5" s="6">
        <v>19658801.969000001</v>
      </c>
      <c r="E5" s="6">
        <v>1791196.48</v>
      </c>
    </row>
    <row r="6" spans="1:5" ht="60" x14ac:dyDescent="0.25">
      <c r="A6" s="2" t="s">
        <v>10</v>
      </c>
      <c r="B6" s="1">
        <v>31</v>
      </c>
      <c r="C6" s="6">
        <v>236800227</v>
      </c>
      <c r="D6" s="6">
        <v>14614736.331</v>
      </c>
      <c r="E6" s="6">
        <v>1363482.46</v>
      </c>
    </row>
    <row r="7" spans="1:5" ht="60" x14ac:dyDescent="0.25">
      <c r="A7" s="2" t="s">
        <v>11</v>
      </c>
      <c r="B7" s="1">
        <v>88</v>
      </c>
      <c r="C7" s="6">
        <v>2022880798</v>
      </c>
      <c r="D7" s="6">
        <v>49840941.648000002</v>
      </c>
      <c r="E7" s="6">
        <v>4599764.96</v>
      </c>
    </row>
    <row r="8" spans="1:5" ht="60" x14ac:dyDescent="0.25">
      <c r="A8" s="2" t="s">
        <v>12</v>
      </c>
      <c r="B8" s="1">
        <v>30</v>
      </c>
      <c r="C8" s="6">
        <v>2106883861</v>
      </c>
      <c r="D8" s="6">
        <v>47583194.020999998</v>
      </c>
      <c r="E8" s="6">
        <v>4521386.78</v>
      </c>
    </row>
    <row r="9" spans="1:5" ht="30" x14ac:dyDescent="0.25">
      <c r="A9" s="2" t="s">
        <v>13</v>
      </c>
      <c r="B9" s="1">
        <v>89</v>
      </c>
      <c r="C9" s="6">
        <v>30079552699</v>
      </c>
      <c r="D9" s="6">
        <v>424482810.20999998</v>
      </c>
      <c r="E9" s="6">
        <v>41220950.670000002</v>
      </c>
    </row>
    <row r="10" spans="1:5" ht="30" x14ac:dyDescent="0.25">
      <c r="A10" s="2" t="s">
        <v>14</v>
      </c>
      <c r="B10" s="1">
        <v>33</v>
      </c>
      <c r="C10" s="6">
        <v>142030510688</v>
      </c>
      <c r="D10" s="6">
        <v>1216245438.3</v>
      </c>
      <c r="E10" s="6">
        <v>119019676.81999999</v>
      </c>
    </row>
    <row r="11" spans="1:5" x14ac:dyDescent="0.25">
      <c r="A11" s="2" t="s">
        <v>15</v>
      </c>
      <c r="B11" s="3">
        <f>SUM(B2:B10)</f>
        <v>379</v>
      </c>
      <c r="C11" s="6">
        <f t="shared" ref="C11:E11" si="0">SUM(C2:C10)</f>
        <v>176610577614</v>
      </c>
      <c r="D11" s="6">
        <f t="shared" si="0"/>
        <v>1782539115.8443999</v>
      </c>
      <c r="E11" s="6">
        <f t="shared" si="0"/>
        <v>173360806.94999999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2B643-5298-44B5-8730-F258873095D9}">
  <dimension ref="A1:E11"/>
  <sheetViews>
    <sheetView topLeftCell="A10" workbookViewId="0">
      <selection activeCell="B11" sqref="B11:E11"/>
    </sheetView>
  </sheetViews>
  <sheetFormatPr defaultRowHeight="15" x14ac:dyDescent="0.25"/>
  <cols>
    <col min="1" max="1" width="24.140625" customWidth="1"/>
    <col min="2" max="3" width="18.85546875" customWidth="1"/>
    <col min="4" max="4" width="17.5703125" customWidth="1"/>
    <col min="5" max="5" width="11.8554687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352</v>
      </c>
      <c r="C2" s="6">
        <v>-37789860935</v>
      </c>
      <c r="D2" s="6">
        <v>0</v>
      </c>
      <c r="E2" s="6">
        <v>0</v>
      </c>
    </row>
    <row r="3" spans="1:5" ht="30" x14ac:dyDescent="0.25">
      <c r="A3" s="2" t="s">
        <v>9</v>
      </c>
      <c r="B3" s="1">
        <v>26</v>
      </c>
      <c r="C3" s="6">
        <v>6929792</v>
      </c>
      <c r="D3" s="6">
        <v>6.5699999999999995E-2</v>
      </c>
      <c r="E3" s="6">
        <v>0</v>
      </c>
    </row>
    <row r="4" spans="1:5" ht="45" x14ac:dyDescent="0.25">
      <c r="A4" s="2" t="s">
        <v>5</v>
      </c>
      <c r="B4" s="1">
        <v>14</v>
      </c>
      <c r="C4" s="6">
        <v>10926437</v>
      </c>
      <c r="D4" s="6">
        <v>2.9999999999999997E-4</v>
      </c>
      <c r="E4" s="6">
        <v>0</v>
      </c>
    </row>
    <row r="5" spans="1:5" ht="60" x14ac:dyDescent="0.25">
      <c r="A5" s="2" t="s">
        <v>6</v>
      </c>
      <c r="B5" s="1">
        <v>34</v>
      </c>
      <c r="C5" s="6">
        <v>90225085</v>
      </c>
      <c r="D5" s="6">
        <v>0</v>
      </c>
      <c r="E5" s="6">
        <v>0</v>
      </c>
    </row>
    <row r="6" spans="1:5" ht="60" x14ac:dyDescent="0.25">
      <c r="A6" s="2" t="s">
        <v>10</v>
      </c>
      <c r="B6" s="1">
        <v>21</v>
      </c>
      <c r="C6" s="6">
        <v>152312507</v>
      </c>
      <c r="D6" s="6">
        <v>0</v>
      </c>
      <c r="E6" s="6">
        <v>0</v>
      </c>
    </row>
    <row r="7" spans="1:5" ht="60" x14ac:dyDescent="0.25">
      <c r="A7" s="2" t="s">
        <v>11</v>
      </c>
      <c r="B7" s="1">
        <v>43</v>
      </c>
      <c r="C7" s="6">
        <v>1003470607</v>
      </c>
      <c r="D7" s="6">
        <v>11962269.004000001</v>
      </c>
      <c r="E7" s="6">
        <v>0</v>
      </c>
    </row>
    <row r="8" spans="1:5" ht="60" x14ac:dyDescent="0.25">
      <c r="A8" s="2" t="s">
        <v>12</v>
      </c>
      <c r="B8" s="1">
        <v>13</v>
      </c>
      <c r="C8" s="6">
        <v>932614381</v>
      </c>
      <c r="D8" s="6">
        <v>0</v>
      </c>
      <c r="E8" s="6">
        <v>0</v>
      </c>
    </row>
    <row r="9" spans="1:5" ht="60" x14ac:dyDescent="0.25">
      <c r="A9" s="2" t="s">
        <v>13</v>
      </c>
      <c r="B9" s="1">
        <v>32</v>
      </c>
      <c r="C9" s="6">
        <v>7591293528</v>
      </c>
      <c r="D9" s="6">
        <v>8.14E-2</v>
      </c>
      <c r="E9" s="6">
        <v>0</v>
      </c>
    </row>
    <row r="10" spans="1:5" ht="45" x14ac:dyDescent="0.25">
      <c r="A10" s="2" t="s">
        <v>14</v>
      </c>
      <c r="B10" s="1">
        <v>3</v>
      </c>
      <c r="C10" s="6">
        <v>12051395185</v>
      </c>
      <c r="D10" s="6">
        <v>0.26100000000000001</v>
      </c>
      <c r="E10" s="6">
        <v>0</v>
      </c>
    </row>
    <row r="11" spans="1:5" x14ac:dyDescent="0.25">
      <c r="A11" s="2" t="s">
        <v>15</v>
      </c>
      <c r="B11" s="3">
        <f>SUM(B2:B10)</f>
        <v>538</v>
      </c>
      <c r="C11" s="6">
        <f t="shared" ref="C11:E11" si="0">SUM(C2:C10)</f>
        <v>-15950693413</v>
      </c>
      <c r="D11" s="6">
        <f t="shared" si="0"/>
        <v>11962269.4124</v>
      </c>
      <c r="E11" s="6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1A Total pay and no-pay</vt:lpstr>
      <vt:lpstr>Table 2A Total pay</vt:lpstr>
      <vt:lpstr>Table 3A Total no pay</vt:lpstr>
      <vt:lpstr>Table 4A </vt:lpstr>
      <vt:lpstr>Table 5A</vt:lpstr>
      <vt:lpstr>Table 6A</vt:lpstr>
      <vt:lpstr>Table 7A</vt:lpstr>
      <vt:lpstr>Table 8A</vt:lpstr>
      <vt:lpstr>Table 9A</vt:lpstr>
      <vt:lpstr>Table 10A</vt:lpstr>
      <vt:lpstr>Table 11A</vt:lpstr>
      <vt:lpstr>Table 12A</vt:lpstr>
      <vt:lpstr>Table 13A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Fan [IDR]</dc:creator>
  <cp:lastModifiedBy>Yang, Fan [IDR]</cp:lastModifiedBy>
  <dcterms:created xsi:type="dcterms:W3CDTF">2015-06-05T18:17:20Z</dcterms:created>
  <dcterms:modified xsi:type="dcterms:W3CDTF">2024-08-15T20:44:49Z</dcterms:modified>
</cp:coreProperties>
</file>