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TR\Projects\Fan\Corp_stat\2023\"/>
    </mc:Choice>
  </mc:AlternateContent>
  <xr:revisionPtr revIDLastSave="0" documentId="13_ncr:1_{8E65D4A9-553F-485A-8126-214FE3EE4E0A}" xr6:coauthVersionLast="36" xr6:coauthVersionMax="36" xr10:uidLastSave="{00000000-0000-0000-0000-000000000000}"/>
  <bookViews>
    <workbookView xWindow="0" yWindow="0" windowWidth="22260" windowHeight="12645" firstSheet="6" activeTab="12" xr2:uid="{00000000-000D-0000-FFFF-FFFF00000000}"/>
  </bookViews>
  <sheets>
    <sheet name="Table 1A Total pay and no-pay" sheetId="1" r:id="rId1"/>
    <sheet name="Table 2A Total pay" sheetId="2" r:id="rId2"/>
    <sheet name="Table 3A Total no pay" sheetId="3" r:id="rId3"/>
    <sheet name="Table 4A " sheetId="4" r:id="rId4"/>
    <sheet name="Table 5A" sheetId="5" r:id="rId5"/>
    <sheet name="Table 6A" sheetId="6" r:id="rId6"/>
    <sheet name="Table 7A" sheetId="7" r:id="rId7"/>
    <sheet name="Table 8A" sheetId="8" r:id="rId8"/>
    <sheet name="Table 9A" sheetId="9" r:id="rId9"/>
    <sheet name="Table 10A" sheetId="10" r:id="rId10"/>
    <sheet name="Table 11A" sheetId="11" r:id="rId11"/>
    <sheet name="Table 12A" sheetId="12" r:id="rId12"/>
    <sheet name="Table 13A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C12" i="3"/>
  <c r="D12" i="3"/>
  <c r="E12" i="3"/>
  <c r="E12" i="13" l="1"/>
  <c r="D12" i="13"/>
  <c r="C12" i="13"/>
  <c r="B12" i="13"/>
  <c r="E12" i="12"/>
  <c r="D12" i="12"/>
  <c r="C12" i="12"/>
  <c r="B12" i="12"/>
  <c r="E12" i="11" l="1"/>
  <c r="D12" i="11"/>
  <c r="C12" i="11"/>
  <c r="B12" i="11"/>
  <c r="C12" i="10"/>
  <c r="B12" i="10"/>
  <c r="E12" i="9"/>
  <c r="D12" i="9"/>
  <c r="C12" i="9"/>
  <c r="B12" i="9"/>
  <c r="E12" i="8"/>
  <c r="D12" i="8"/>
  <c r="C12" i="8"/>
  <c r="B12" i="8"/>
  <c r="E12" i="7"/>
  <c r="D12" i="7"/>
  <c r="C12" i="7"/>
  <c r="B12" i="7"/>
  <c r="E12" i="6"/>
  <c r="D12" i="6"/>
  <c r="C12" i="6"/>
  <c r="B12" i="6"/>
  <c r="E12" i="5"/>
  <c r="D12" i="5"/>
  <c r="C12" i="5"/>
  <c r="B12" i="5"/>
  <c r="E12" i="4"/>
  <c r="D12" i="4"/>
  <c r="C12" i="4"/>
  <c r="B12" i="4"/>
  <c r="C12" i="2"/>
  <c r="E12" i="2"/>
  <c r="D12" i="2"/>
  <c r="B12" i="2"/>
  <c r="C12" i="1"/>
  <c r="D12" i="1"/>
  <c r="E12" i="1"/>
  <c r="B12" i="1"/>
</calcChain>
</file>

<file path=xl/sharedStrings.xml><?xml version="1.0" encoding="utf-8"?>
<sst xmlns="http://schemas.openxmlformats.org/spreadsheetml/2006/main" count="196" uniqueCount="24">
  <si>
    <t>$0 or less</t>
  </si>
  <si>
    <t>$1 - 
$25,000</t>
  </si>
  <si>
    <t>$25,001 - 
$100,000</t>
  </si>
  <si>
    <t>$100,001 - 
$250,000</t>
  </si>
  <si>
    <t>$250,000 - 
$500,000</t>
  </si>
  <si>
    <t>$500,001 - 
$1,000,000</t>
  </si>
  <si>
    <t>$1,000,001 - 
$5,000,000</t>
  </si>
  <si>
    <t>$5,000,001 - 
$10,000,000</t>
  </si>
  <si>
    <t>$10,000,001 - 
Over</t>
  </si>
  <si>
    <t>$1 - 
$500,000</t>
  </si>
  <si>
    <t>$5,000,000 - 
$10,000,000</t>
  </si>
  <si>
    <t>$10,000,001 - 
$50,000,000</t>
  </si>
  <si>
    <t>$50,000,001 - 
$100,000,000</t>
  </si>
  <si>
    <t>$100,000,001 - 
$1,000,000,000</t>
  </si>
  <si>
    <t>$1,000,000,001 - 
Over</t>
  </si>
  <si>
    <t>Total</t>
  </si>
  <si>
    <t>Federal Net Income</t>
  </si>
  <si>
    <t>Number of Returns</t>
  </si>
  <si>
    <t>Federal Net Income Brackets</t>
  </si>
  <si>
    <t>Taxable Income</t>
  </si>
  <si>
    <t>Tax Liability</t>
  </si>
  <si>
    <t>Tax Credit</t>
  </si>
  <si>
    <t>Taxable Income Brackets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</si>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</sst>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B12" sqref="B12:E12"/>
    </sheetView>
  </sheetViews>
  <sheetFormatPr defaultRowHeight="15" x14ac:dyDescent="0.25"/>
  <cols>
    <col min="1" max="1" width="16" customWidth="1"/>
    <col min="2" max="2" width="14.7109375" customWidth="1"/>
    <col min="3" max="3" width="20.28515625" bestFit="1" customWidth="1"/>
    <col min="4" max="4" width="17.5703125" bestFit="1" customWidth="1"/>
    <col min="5" max="5" width="15.85546875" bestFit="1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14403</v>
      </c>
      <c r="C2" s="7">
        <v>-156736900000</v>
      </c>
      <c r="D2" s="7">
        <v>42070205.506999999</v>
      </c>
      <c r="E2" s="7">
        <v>3324082.39</v>
      </c>
    </row>
    <row r="3" spans="1:5" ht="30" x14ac:dyDescent="0.25">
      <c r="A3" s="2" t="s">
        <v>9</v>
      </c>
      <c r="B3" s="1">
        <v>8462</v>
      </c>
      <c r="C3" s="7">
        <v>716228575.70000005</v>
      </c>
      <c r="D3" s="7">
        <v>323592269.32999998</v>
      </c>
      <c r="E3" s="7">
        <v>21152566.370000001</v>
      </c>
    </row>
    <row r="4" spans="1:5" ht="30" x14ac:dyDescent="0.25">
      <c r="A4" s="2" t="s">
        <v>5</v>
      </c>
      <c r="B4" s="1">
        <v>864</v>
      </c>
      <c r="C4" s="7">
        <v>620233380.34000003</v>
      </c>
      <c r="D4" s="7">
        <v>119273605.91</v>
      </c>
      <c r="E4" s="7">
        <v>9235118.8100000005</v>
      </c>
    </row>
    <row r="5" spans="1:5" ht="30" x14ac:dyDescent="0.25">
      <c r="A5" s="2" t="s">
        <v>6</v>
      </c>
      <c r="B5" s="1">
        <v>2168</v>
      </c>
      <c r="C5" s="7">
        <v>5397220635.3999996</v>
      </c>
      <c r="D5" s="7">
        <v>363451850.83999997</v>
      </c>
      <c r="E5" s="7">
        <v>28642260.370000001</v>
      </c>
    </row>
    <row r="6" spans="1:5" ht="30" x14ac:dyDescent="0.25">
      <c r="A6" s="2" t="s">
        <v>7</v>
      </c>
      <c r="B6" s="1">
        <v>925</v>
      </c>
      <c r="C6" s="7">
        <v>6672280949</v>
      </c>
      <c r="D6" s="7">
        <v>181866987.72</v>
      </c>
      <c r="E6" s="7">
        <v>14205095.369999999</v>
      </c>
    </row>
    <row r="7" spans="1:5" ht="30" x14ac:dyDescent="0.25">
      <c r="A7" s="2" t="s">
        <v>11</v>
      </c>
      <c r="B7" s="1">
        <v>1919</v>
      </c>
      <c r="C7" s="7">
        <v>45982090030</v>
      </c>
      <c r="D7" s="7">
        <v>599737699.52999997</v>
      </c>
      <c r="E7" s="7">
        <v>46187357.859999999</v>
      </c>
    </row>
    <row r="8" spans="1:5" ht="30" x14ac:dyDescent="0.25">
      <c r="A8" s="2" t="s">
        <v>12</v>
      </c>
      <c r="B8" s="1">
        <v>576</v>
      </c>
      <c r="C8" s="7">
        <v>40695448193</v>
      </c>
      <c r="D8" s="7">
        <v>363502398.23000002</v>
      </c>
      <c r="E8" s="7">
        <v>28521172.59</v>
      </c>
    </row>
    <row r="9" spans="1:5" ht="30" x14ac:dyDescent="0.25">
      <c r="A9" s="2" t="s">
        <v>13</v>
      </c>
      <c r="B9" s="1">
        <v>929</v>
      </c>
      <c r="C9" s="7">
        <v>272114524700</v>
      </c>
      <c r="D9" s="7">
        <v>2551834255.3000002</v>
      </c>
      <c r="E9" s="7">
        <v>208138961.50999999</v>
      </c>
    </row>
    <row r="10" spans="1:5" ht="30" x14ac:dyDescent="0.25">
      <c r="A10" s="2" t="s">
        <v>14</v>
      </c>
      <c r="B10" s="1">
        <v>156</v>
      </c>
      <c r="C10" s="7">
        <v>587864482859</v>
      </c>
      <c r="D10" s="7">
        <v>2433619942.8000002</v>
      </c>
      <c r="E10" s="7">
        <v>202722091.06</v>
      </c>
    </row>
    <row r="11" spans="1:5" x14ac:dyDescent="0.25">
      <c r="A11" s="2"/>
      <c r="B11" s="1"/>
      <c r="C11" s="7"/>
      <c r="D11" s="7"/>
      <c r="E11" s="7"/>
    </row>
    <row r="12" spans="1:5" x14ac:dyDescent="0.25">
      <c r="A12" s="2" t="s">
        <v>15</v>
      </c>
      <c r="B12" s="3">
        <f>SUM(B2:B10)</f>
        <v>30402</v>
      </c>
      <c r="C12" s="7">
        <f t="shared" ref="C12:E12" si="0">SUM(C2:C10)</f>
        <v>803325609322.43994</v>
      </c>
      <c r="D12" s="7">
        <f t="shared" si="0"/>
        <v>6978949215.1670008</v>
      </c>
      <c r="E12" s="7">
        <f t="shared" si="0"/>
        <v>562128706.32999992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F032-0C4D-41EA-AF38-39620B75275E}">
  <dimension ref="A1:C12"/>
  <sheetViews>
    <sheetView topLeftCell="A10" workbookViewId="0">
      <selection activeCell="B2" sqref="B2:C12"/>
    </sheetView>
  </sheetViews>
  <sheetFormatPr defaultRowHeight="15" x14ac:dyDescent="0.25"/>
  <cols>
    <col min="1" max="1" width="20.5703125" customWidth="1"/>
    <col min="2" max="2" width="17.85546875" customWidth="1"/>
    <col min="3" max="3" width="19.7109375" customWidth="1"/>
  </cols>
  <sheetData>
    <row r="1" spans="1:3" x14ac:dyDescent="0.25">
      <c r="A1" t="s">
        <v>18</v>
      </c>
      <c r="B1" t="s">
        <v>17</v>
      </c>
      <c r="C1" t="s">
        <v>21</v>
      </c>
    </row>
    <row r="2" spans="1:3" x14ac:dyDescent="0.25">
      <c r="A2" t="s">
        <v>0</v>
      </c>
      <c r="B2" s="1">
        <v>14403</v>
      </c>
      <c r="C2" s="6">
        <v>25494259.199999999</v>
      </c>
    </row>
    <row r="3" spans="1:3" ht="30" x14ac:dyDescent="0.25">
      <c r="A3" s="2" t="s">
        <v>9</v>
      </c>
      <c r="B3" s="1">
        <v>8462</v>
      </c>
      <c r="C3" s="6">
        <v>3784752.2</v>
      </c>
    </row>
    <row r="4" spans="1:3" ht="45" x14ac:dyDescent="0.25">
      <c r="A4" s="2" t="s">
        <v>5</v>
      </c>
      <c r="B4" s="1">
        <v>864</v>
      </c>
      <c r="C4" s="6">
        <v>313041.36</v>
      </c>
    </row>
    <row r="5" spans="1:3" ht="60" x14ac:dyDescent="0.25">
      <c r="A5" s="2" t="s">
        <v>6</v>
      </c>
      <c r="B5" s="1">
        <v>2168</v>
      </c>
      <c r="C5" s="6">
        <v>1633124.25</v>
      </c>
    </row>
    <row r="6" spans="1:3" ht="60" x14ac:dyDescent="0.25">
      <c r="A6" s="2" t="s">
        <v>10</v>
      </c>
      <c r="B6" s="1">
        <v>925</v>
      </c>
      <c r="C6" s="6">
        <v>932357.8</v>
      </c>
    </row>
    <row r="7" spans="1:3" ht="60" x14ac:dyDescent="0.25">
      <c r="A7" s="2" t="s">
        <v>11</v>
      </c>
      <c r="B7" s="1">
        <v>1919</v>
      </c>
      <c r="C7" s="6">
        <v>1338523.29</v>
      </c>
    </row>
    <row r="8" spans="1:3" ht="60" x14ac:dyDescent="0.25">
      <c r="A8" s="2" t="s">
        <v>12</v>
      </c>
      <c r="B8" s="1">
        <v>576</v>
      </c>
      <c r="C8" s="6">
        <v>1370253.66</v>
      </c>
    </row>
    <row r="9" spans="1:3" ht="30" x14ac:dyDescent="0.25">
      <c r="A9" s="2" t="s">
        <v>13</v>
      </c>
      <c r="B9" s="1">
        <v>929</v>
      </c>
      <c r="C9" s="6">
        <v>7998805.0300000003</v>
      </c>
    </row>
    <row r="10" spans="1:3" ht="30" x14ac:dyDescent="0.25">
      <c r="A10" s="2" t="s">
        <v>14</v>
      </c>
      <c r="B10" s="1">
        <v>156</v>
      </c>
      <c r="C10" s="6">
        <v>8585656.4700000007</v>
      </c>
    </row>
    <row r="11" spans="1:3" x14ac:dyDescent="0.25">
      <c r="A11" s="2"/>
      <c r="B11" s="1"/>
      <c r="C11" s="6"/>
    </row>
    <row r="12" spans="1:3" x14ac:dyDescent="0.25">
      <c r="A12" s="2" t="s">
        <v>15</v>
      </c>
      <c r="B12" s="3">
        <f>SUM(B2:B10)</f>
        <v>30402</v>
      </c>
      <c r="C12" s="6">
        <f t="shared" ref="C12" si="0">SUM(C2:C10)</f>
        <v>51450773.259999998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0B4-EF35-46DF-85AC-486DD9C6ADFD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1.140625" customWidth="1"/>
    <col min="2" max="2" width="22.5703125" customWidth="1"/>
    <col min="3" max="3" width="22.28515625" customWidth="1"/>
    <col min="4" max="4" width="22.5703125" customWidth="1"/>
    <col min="5" max="5" width="20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18565</v>
      </c>
      <c r="C2" s="6">
        <v>80760127746</v>
      </c>
      <c r="D2" s="6">
        <v>0</v>
      </c>
      <c r="E2" s="6">
        <v>0</v>
      </c>
    </row>
    <row r="3" spans="1:5" ht="30" x14ac:dyDescent="0.25">
      <c r="A3" s="5" t="s">
        <v>1</v>
      </c>
      <c r="B3" s="1">
        <v>5339</v>
      </c>
      <c r="C3" s="6">
        <v>25792644484</v>
      </c>
      <c r="D3" s="6">
        <v>36837564.148999996</v>
      </c>
      <c r="E3" s="6">
        <v>2016893.91</v>
      </c>
    </row>
    <row r="4" spans="1:5" ht="30" x14ac:dyDescent="0.25">
      <c r="A4" s="5" t="s">
        <v>2</v>
      </c>
      <c r="B4" s="1">
        <v>2726</v>
      </c>
      <c r="C4" s="6">
        <v>30165355350</v>
      </c>
      <c r="D4" s="6">
        <v>149275349.25999999</v>
      </c>
      <c r="E4" s="6">
        <v>8197001.5899999999</v>
      </c>
    </row>
    <row r="5" spans="1:5" ht="30" x14ac:dyDescent="0.25">
      <c r="A5" s="5" t="s">
        <v>3</v>
      </c>
      <c r="B5" s="1">
        <v>1522</v>
      </c>
      <c r="C5" s="6">
        <v>46035850716</v>
      </c>
      <c r="D5" s="6">
        <v>242534270.19999999</v>
      </c>
      <c r="E5" s="6">
        <v>15930948.939999999</v>
      </c>
    </row>
    <row r="6" spans="1:5" ht="30" x14ac:dyDescent="0.25">
      <c r="A6" s="5" t="s">
        <v>4</v>
      </c>
      <c r="B6" s="1">
        <v>811</v>
      </c>
      <c r="C6" s="6">
        <v>64820871416</v>
      </c>
      <c r="D6" s="6">
        <v>287622192.95999998</v>
      </c>
      <c r="E6" s="6">
        <v>21687248.289999999</v>
      </c>
    </row>
    <row r="7" spans="1:5" ht="30" x14ac:dyDescent="0.25">
      <c r="A7" s="5" t="s">
        <v>5</v>
      </c>
      <c r="B7" s="1">
        <v>558</v>
      </c>
      <c r="C7" s="6">
        <v>35054484934</v>
      </c>
      <c r="D7" s="6">
        <v>392376904.19</v>
      </c>
      <c r="E7" s="6">
        <v>31202953.66</v>
      </c>
    </row>
    <row r="8" spans="1:5" ht="30" x14ac:dyDescent="0.25">
      <c r="A8" s="5" t="s">
        <v>6</v>
      </c>
      <c r="B8" s="1">
        <v>693</v>
      </c>
      <c r="C8" s="6">
        <v>172477230319</v>
      </c>
      <c r="D8" s="6">
        <v>1509929331</v>
      </c>
      <c r="E8" s="6">
        <v>123067128.89</v>
      </c>
    </row>
    <row r="9" spans="1:5" ht="30" x14ac:dyDescent="0.25">
      <c r="A9" s="5" t="s">
        <v>7</v>
      </c>
      <c r="B9" s="1">
        <v>98</v>
      </c>
      <c r="C9" s="6">
        <v>70295937559</v>
      </c>
      <c r="D9" s="6">
        <v>680724093.41999996</v>
      </c>
      <c r="E9" s="6">
        <v>55036703.590000004</v>
      </c>
    </row>
    <row r="10" spans="1:5" ht="30" x14ac:dyDescent="0.25">
      <c r="A10" s="5" t="s">
        <v>8</v>
      </c>
      <c r="B10" s="1">
        <v>90</v>
      </c>
      <c r="C10" s="6">
        <v>277923129986</v>
      </c>
      <c r="D10" s="6">
        <v>3679649510</v>
      </c>
      <c r="E10" s="6">
        <v>304989827.45999998</v>
      </c>
    </row>
    <row r="11" spans="1:5" x14ac:dyDescent="0.25">
      <c r="A11" s="5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30402</v>
      </c>
      <c r="C12" s="6">
        <f t="shared" ref="C12:E12" si="0">SUM(C2:C10)</f>
        <v>803325632510</v>
      </c>
      <c r="D12" s="6">
        <f t="shared" si="0"/>
        <v>6978949215.1789999</v>
      </c>
      <c r="E12" s="6">
        <f t="shared" si="0"/>
        <v>562128706.32999992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4017-9930-41CF-BC11-98CEBFF060F2}">
  <dimension ref="A1:E12"/>
  <sheetViews>
    <sheetView workbookViewId="0">
      <selection activeCell="B2" sqref="B2:E12"/>
    </sheetView>
  </sheetViews>
  <sheetFormatPr defaultRowHeight="15" x14ac:dyDescent="0.25"/>
  <cols>
    <col min="1" max="1" width="30" customWidth="1"/>
    <col min="2" max="2" width="12.85546875" customWidth="1"/>
    <col min="3" max="3" width="21.140625" customWidth="1"/>
    <col min="4" max="4" width="17.85546875" customWidth="1"/>
    <col min="5" max="5" width="17.57031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5293</v>
      </c>
      <c r="C2" s="6">
        <v>25733885851</v>
      </c>
      <c r="D2" s="6">
        <v>36664322.133000001</v>
      </c>
      <c r="E2" s="6">
        <v>2016893.91</v>
      </c>
    </row>
    <row r="3" spans="1:5" ht="30" x14ac:dyDescent="0.25">
      <c r="A3" s="5" t="s">
        <v>1</v>
      </c>
      <c r="B3" s="1">
        <v>2718</v>
      </c>
      <c r="C3" s="6">
        <v>30068214849</v>
      </c>
      <c r="D3" s="6">
        <v>148780177.52000001</v>
      </c>
      <c r="E3" s="6">
        <v>8197001.5899999999</v>
      </c>
    </row>
    <row r="4" spans="1:5" ht="30" x14ac:dyDescent="0.25">
      <c r="A4" s="5" t="s">
        <v>2</v>
      </c>
      <c r="B4" s="1">
        <v>1517</v>
      </c>
      <c r="C4" s="6">
        <v>45990063907</v>
      </c>
      <c r="D4" s="6">
        <v>241608735.19999999</v>
      </c>
      <c r="E4" s="6">
        <v>15930948.939999999</v>
      </c>
    </row>
    <row r="5" spans="1:5" ht="30" x14ac:dyDescent="0.25">
      <c r="A5" s="5" t="s">
        <v>3</v>
      </c>
      <c r="B5" s="1">
        <v>805</v>
      </c>
      <c r="C5" s="6">
        <v>64156160747</v>
      </c>
      <c r="D5" s="6">
        <v>285673309.43000001</v>
      </c>
      <c r="E5" s="6">
        <v>21687248.289999999</v>
      </c>
    </row>
    <row r="6" spans="1:5" ht="30" x14ac:dyDescent="0.25">
      <c r="A6" s="5" t="s">
        <v>4</v>
      </c>
      <c r="B6" s="1">
        <v>555</v>
      </c>
      <c r="C6" s="6">
        <v>34761113506</v>
      </c>
      <c r="D6" s="6">
        <v>390512271.73000002</v>
      </c>
      <c r="E6" s="6">
        <v>31202953.66</v>
      </c>
    </row>
    <row r="7" spans="1:5" ht="30" x14ac:dyDescent="0.25">
      <c r="A7" s="5" t="s">
        <v>5</v>
      </c>
      <c r="B7" s="1">
        <v>684</v>
      </c>
      <c r="C7" s="6">
        <v>169798224626</v>
      </c>
      <c r="D7" s="6">
        <v>1488165362.7</v>
      </c>
      <c r="E7" s="6">
        <v>123067128.89</v>
      </c>
    </row>
    <row r="8" spans="1:5" ht="30" x14ac:dyDescent="0.25">
      <c r="A8" s="5" t="s">
        <v>6</v>
      </c>
      <c r="B8" s="1">
        <v>95</v>
      </c>
      <c r="C8" s="6">
        <v>68990140915</v>
      </c>
      <c r="D8" s="6">
        <v>658452724.27999997</v>
      </c>
      <c r="E8" s="6">
        <v>55036703.590000004</v>
      </c>
    </row>
    <row r="9" spans="1:5" ht="30" x14ac:dyDescent="0.25">
      <c r="A9" s="5" t="s">
        <v>7</v>
      </c>
      <c r="B9" s="1">
        <v>87</v>
      </c>
      <c r="C9" s="6">
        <v>275847988976</v>
      </c>
      <c r="D9" s="6">
        <v>3633831982.4000001</v>
      </c>
      <c r="E9" s="6">
        <v>304989827.45999998</v>
      </c>
    </row>
    <row r="10" spans="1:5" ht="30" x14ac:dyDescent="0.25">
      <c r="A10" s="5" t="s">
        <v>8</v>
      </c>
      <c r="B10" s="8">
        <v>0</v>
      </c>
      <c r="C10" s="9" t="s">
        <v>23</v>
      </c>
      <c r="D10" s="9" t="s">
        <v>23</v>
      </c>
      <c r="E10" s="9" t="s">
        <v>23</v>
      </c>
    </row>
    <row r="11" spans="1:5" x14ac:dyDescent="0.25">
      <c r="A11" s="5"/>
      <c r="B11" s="8"/>
      <c r="C11" s="9"/>
      <c r="D11" s="9"/>
      <c r="E11" s="9"/>
    </row>
    <row r="12" spans="1:5" x14ac:dyDescent="0.25">
      <c r="A12" s="2" t="s">
        <v>15</v>
      </c>
      <c r="B12" s="3">
        <f>SUM(B2:B10)</f>
        <v>11754</v>
      </c>
      <c r="C12" s="6">
        <f t="shared" ref="C12:E12" si="0">SUM(C2:C10)</f>
        <v>715345793377</v>
      </c>
      <c r="D12" s="6">
        <f t="shared" si="0"/>
        <v>6883688885.3929996</v>
      </c>
      <c r="E12" s="6">
        <f t="shared" si="0"/>
        <v>562128706.32999992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A451-DEB7-4EE7-9498-1557506E3751}">
  <dimension ref="A1:E12"/>
  <sheetViews>
    <sheetView tabSelected="1" topLeftCell="A7" workbookViewId="0">
      <selection activeCell="H12" sqref="H12"/>
    </sheetView>
  </sheetViews>
  <sheetFormatPr defaultRowHeight="15" x14ac:dyDescent="0.25"/>
  <cols>
    <col min="1" max="1" width="21.5703125" customWidth="1"/>
    <col min="2" max="2" width="17.7109375" customWidth="1"/>
    <col min="3" max="3" width="21.5703125" customWidth="1"/>
    <col min="4" max="4" width="16.140625" customWidth="1"/>
    <col min="5" max="5" width="18.1406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18565</v>
      </c>
      <c r="C2" s="6">
        <v>80760127746</v>
      </c>
      <c r="D2" s="6">
        <v>0</v>
      </c>
      <c r="E2" s="6">
        <v>0</v>
      </c>
    </row>
    <row r="3" spans="1:5" ht="30" x14ac:dyDescent="0.25">
      <c r="A3" s="5" t="s">
        <v>1</v>
      </c>
      <c r="B3" s="1">
        <v>46</v>
      </c>
      <c r="C3" s="6">
        <v>58758633</v>
      </c>
      <c r="D3" s="6">
        <v>173242.01569999999</v>
      </c>
      <c r="E3" s="6">
        <v>0</v>
      </c>
    </row>
    <row r="4" spans="1:5" ht="30" x14ac:dyDescent="0.25">
      <c r="A4" s="5" t="s">
        <v>2</v>
      </c>
      <c r="B4" s="1">
        <v>8</v>
      </c>
      <c r="C4" s="6">
        <v>97140501</v>
      </c>
      <c r="D4" s="6">
        <v>495171.74</v>
      </c>
      <c r="E4" s="6">
        <v>0</v>
      </c>
    </row>
    <row r="5" spans="1:5" ht="30" x14ac:dyDescent="0.25">
      <c r="A5" s="5" t="s">
        <v>3</v>
      </c>
      <c r="B5" s="1">
        <v>5</v>
      </c>
      <c r="C5" s="6">
        <v>45786809</v>
      </c>
      <c r="D5" s="6">
        <v>925535</v>
      </c>
      <c r="E5" s="6">
        <v>0</v>
      </c>
    </row>
    <row r="6" spans="1:5" ht="30" x14ac:dyDescent="0.25">
      <c r="A6" s="5" t="s">
        <v>4</v>
      </c>
      <c r="B6" s="1">
        <v>6</v>
      </c>
      <c r="C6" s="6">
        <v>664710669</v>
      </c>
      <c r="D6" s="6">
        <v>1948883.53</v>
      </c>
      <c r="E6" s="6">
        <v>0</v>
      </c>
    </row>
    <row r="7" spans="1:5" ht="30" x14ac:dyDescent="0.25">
      <c r="A7" s="5" t="s">
        <v>5</v>
      </c>
      <c r="B7" s="1">
        <v>3</v>
      </c>
      <c r="C7" s="6">
        <v>293371428</v>
      </c>
      <c r="D7" s="6">
        <v>1864632.46</v>
      </c>
      <c r="E7" s="6">
        <v>0</v>
      </c>
    </row>
    <row r="8" spans="1:5" ht="30" x14ac:dyDescent="0.25">
      <c r="A8" s="5" t="s">
        <v>6</v>
      </c>
      <c r="B8" s="1">
        <v>9</v>
      </c>
      <c r="C8" s="6">
        <v>2679005693</v>
      </c>
      <c r="D8" s="6">
        <v>21763968.300000001</v>
      </c>
      <c r="E8" s="6">
        <v>0</v>
      </c>
    </row>
    <row r="9" spans="1:5" ht="30" x14ac:dyDescent="0.25">
      <c r="A9" s="5" t="s">
        <v>7</v>
      </c>
      <c r="B9" s="1">
        <v>3</v>
      </c>
      <c r="C9" s="6">
        <v>1305796644</v>
      </c>
      <c r="D9" s="6">
        <v>22271369.140000001</v>
      </c>
      <c r="E9" s="6">
        <v>0</v>
      </c>
    </row>
    <row r="10" spans="1:5" ht="30" x14ac:dyDescent="0.25">
      <c r="A10" s="5" t="s">
        <v>8</v>
      </c>
      <c r="B10" s="1">
        <v>3</v>
      </c>
      <c r="C10" s="6">
        <v>2075141010</v>
      </c>
      <c r="D10" s="6">
        <v>45817527.590000004</v>
      </c>
      <c r="E10" s="6">
        <v>0</v>
      </c>
    </row>
    <row r="11" spans="1:5" x14ac:dyDescent="0.25">
      <c r="A11" s="5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18648</v>
      </c>
      <c r="C12" s="6">
        <f t="shared" ref="C12:E12" si="0">SUM(C2:C10)</f>
        <v>87979839133</v>
      </c>
      <c r="D12" s="6">
        <f t="shared" si="0"/>
        <v>95260329.775700003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3F1-3BA3-4323-8787-B1F4DF2857DF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21.5703125" customWidth="1"/>
    <col min="2" max="2" width="19.85546875" customWidth="1"/>
    <col min="3" max="3" width="23.140625" customWidth="1"/>
    <col min="4" max="4" width="20" customWidth="1"/>
    <col min="5" max="5" width="17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323</v>
      </c>
      <c r="C2" s="6">
        <v>-1854908367</v>
      </c>
      <c r="D2" s="6">
        <v>42066496.850000001</v>
      </c>
      <c r="E2" s="6">
        <v>3324082.39</v>
      </c>
    </row>
    <row r="3" spans="1:5" ht="30" x14ac:dyDescent="0.25">
      <c r="A3" s="2" t="s">
        <v>9</v>
      </c>
      <c r="B3" s="1">
        <v>6080</v>
      </c>
      <c r="C3" s="6">
        <v>529978422.56999999</v>
      </c>
      <c r="D3" s="6">
        <v>323365917.14999998</v>
      </c>
      <c r="E3" s="6">
        <v>21152566.370000001</v>
      </c>
    </row>
    <row r="4" spans="1:5" ht="45" x14ac:dyDescent="0.25">
      <c r="A4" s="2" t="s">
        <v>5</v>
      </c>
      <c r="B4" s="1">
        <v>575</v>
      </c>
      <c r="C4" s="6">
        <v>409803892</v>
      </c>
      <c r="D4" s="6">
        <v>119234711.34</v>
      </c>
      <c r="E4" s="6">
        <v>9235118.8100000005</v>
      </c>
    </row>
    <row r="5" spans="1:5" ht="60" x14ac:dyDescent="0.25">
      <c r="A5" s="2" t="s">
        <v>6</v>
      </c>
      <c r="B5" s="1">
        <v>1489</v>
      </c>
      <c r="C5" s="6">
        <v>3670904403.4000001</v>
      </c>
      <c r="D5" s="6">
        <v>362616109.10000002</v>
      </c>
      <c r="E5" s="6">
        <v>28642260.370000001</v>
      </c>
    </row>
    <row r="6" spans="1:5" ht="30" x14ac:dyDescent="0.25">
      <c r="A6" s="2" t="s">
        <v>7</v>
      </c>
      <c r="B6" s="1">
        <v>647</v>
      </c>
      <c r="C6" s="6">
        <v>4680587956</v>
      </c>
      <c r="D6" s="6">
        <v>181174518.80000001</v>
      </c>
      <c r="E6" s="6">
        <v>14205095.369999999</v>
      </c>
    </row>
    <row r="7" spans="1:5" ht="60" x14ac:dyDescent="0.25">
      <c r="A7" s="2" t="s">
        <v>11</v>
      </c>
      <c r="B7" s="1">
        <v>1372</v>
      </c>
      <c r="C7" s="6">
        <v>33253091262</v>
      </c>
      <c r="D7" s="6">
        <v>584579602.20000005</v>
      </c>
      <c r="E7" s="6">
        <v>46187357.859999999</v>
      </c>
    </row>
    <row r="8" spans="1:5" ht="60" x14ac:dyDescent="0.25">
      <c r="A8" s="2" t="s">
        <v>12</v>
      </c>
      <c r="B8" s="1">
        <v>445</v>
      </c>
      <c r="C8" s="6">
        <v>31574868345</v>
      </c>
      <c r="D8" s="6">
        <v>353015772.08999997</v>
      </c>
      <c r="E8" s="6">
        <v>28521172.59</v>
      </c>
    </row>
    <row r="9" spans="1:5" ht="60" x14ac:dyDescent="0.25">
      <c r="A9" s="2" t="s">
        <v>13</v>
      </c>
      <c r="B9" s="1">
        <v>712</v>
      </c>
      <c r="C9" s="6">
        <v>209914392403</v>
      </c>
      <c r="D9" s="6">
        <v>2500567094.0999999</v>
      </c>
      <c r="E9" s="6">
        <v>208138961.50999999</v>
      </c>
    </row>
    <row r="10" spans="1:5" ht="45" x14ac:dyDescent="0.25">
      <c r="A10" s="2" t="s">
        <v>14</v>
      </c>
      <c r="B10" s="1">
        <v>111</v>
      </c>
      <c r="C10" s="6">
        <v>433167075060</v>
      </c>
      <c r="D10" s="6">
        <v>2417068663.6999998</v>
      </c>
      <c r="E10" s="6">
        <v>202722091.06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11754</v>
      </c>
      <c r="C12" s="6">
        <f>SUM(C2:C10)</f>
        <v>715345793376.96997</v>
      </c>
      <c r="D12" s="6">
        <f t="shared" ref="D12:E12" si="0">SUM(D2:D10)</f>
        <v>6883688885.3299999</v>
      </c>
      <c r="E12" s="6">
        <f t="shared" si="0"/>
        <v>562128706.32999992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3162-5843-49A0-A10F-7DD2A7EB12EF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19.140625" customWidth="1"/>
    <col min="2" max="2" width="12.28515625" customWidth="1"/>
    <col min="3" max="3" width="19.140625" customWidth="1"/>
    <col min="4" max="4" width="18.85546875" customWidth="1"/>
    <col min="5" max="5" width="19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14080</v>
      </c>
      <c r="C2" s="6">
        <v>-154882000000</v>
      </c>
      <c r="D2" s="6">
        <v>3708.6568000000002</v>
      </c>
      <c r="E2" s="6">
        <v>0</v>
      </c>
    </row>
    <row r="3" spans="1:5" ht="30" x14ac:dyDescent="0.25">
      <c r="A3" s="2" t="s">
        <v>9</v>
      </c>
      <c r="B3" s="1">
        <v>2382</v>
      </c>
      <c r="C3" s="6">
        <v>186250153.13</v>
      </c>
      <c r="D3" s="6">
        <v>226352.1735</v>
      </c>
      <c r="E3" s="6">
        <v>0</v>
      </c>
    </row>
    <row r="4" spans="1:5" ht="45" x14ac:dyDescent="0.25">
      <c r="A4" s="2" t="s">
        <v>5</v>
      </c>
      <c r="B4" s="1">
        <v>289</v>
      </c>
      <c r="C4" s="6">
        <v>210429488.34</v>
      </c>
      <c r="D4" s="6">
        <v>38894.565900000001</v>
      </c>
      <c r="E4" s="6">
        <v>0</v>
      </c>
    </row>
    <row r="5" spans="1:5" ht="60" x14ac:dyDescent="0.25">
      <c r="A5" s="2" t="s">
        <v>6</v>
      </c>
      <c r="B5" s="1">
        <v>679</v>
      </c>
      <c r="C5" s="6">
        <v>1726316232</v>
      </c>
      <c r="D5" s="6">
        <v>835741.73950000003</v>
      </c>
      <c r="E5" s="6">
        <v>0</v>
      </c>
    </row>
    <row r="6" spans="1:5" ht="60" x14ac:dyDescent="0.25">
      <c r="A6" s="2" t="s">
        <v>10</v>
      </c>
      <c r="B6" s="1">
        <v>278</v>
      </c>
      <c r="C6" s="6">
        <v>1991692993</v>
      </c>
      <c r="D6" s="6">
        <v>692468.92</v>
      </c>
      <c r="E6" s="6">
        <v>0</v>
      </c>
    </row>
    <row r="7" spans="1:5" ht="60" x14ac:dyDescent="0.25">
      <c r="A7" s="2" t="s">
        <v>11</v>
      </c>
      <c r="B7" s="1">
        <v>547</v>
      </c>
      <c r="C7" s="6">
        <v>12728998768</v>
      </c>
      <c r="D7" s="6">
        <v>15158097.33</v>
      </c>
      <c r="E7" s="6">
        <v>0</v>
      </c>
    </row>
    <row r="8" spans="1:5" ht="60" x14ac:dyDescent="0.25">
      <c r="A8" s="2" t="s">
        <v>12</v>
      </c>
      <c r="B8" s="1">
        <v>131</v>
      </c>
      <c r="C8" s="6">
        <v>9120579848</v>
      </c>
      <c r="D8" s="6">
        <v>10486626.140000001</v>
      </c>
      <c r="E8" s="6">
        <v>0</v>
      </c>
    </row>
    <row r="9" spans="1:5" ht="60" x14ac:dyDescent="0.25">
      <c r="A9" s="2" t="s">
        <v>13</v>
      </c>
      <c r="B9" s="1">
        <v>217</v>
      </c>
      <c r="C9" s="6">
        <v>62200132297</v>
      </c>
      <c r="D9" s="6">
        <v>51267161.109999999</v>
      </c>
      <c r="E9" s="6">
        <v>0</v>
      </c>
    </row>
    <row r="10" spans="1:5" ht="45" x14ac:dyDescent="0.25">
      <c r="A10" s="2" t="s">
        <v>14</v>
      </c>
      <c r="B10" s="1">
        <v>45</v>
      </c>
      <c r="C10" s="6">
        <v>154697407799</v>
      </c>
      <c r="D10" s="6">
        <v>16551279.140000001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18648</v>
      </c>
      <c r="C12" s="6">
        <f t="shared" ref="C12:E12" si="0">SUM(C2:C10)</f>
        <v>87979807578.470001</v>
      </c>
      <c r="D12" s="6">
        <f t="shared" si="0"/>
        <v>95260329.775700003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4BF5-0638-4633-B7D5-48231EB83ADA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18.42578125" customWidth="1"/>
    <col min="2" max="2" width="22.7109375" customWidth="1"/>
    <col min="3" max="3" width="19.85546875" customWidth="1"/>
    <col min="4" max="4" width="17.85546875" customWidth="1"/>
    <col min="5" max="5" width="16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272</v>
      </c>
      <c r="C2" s="6">
        <v>-181917608</v>
      </c>
      <c r="D2" s="6">
        <v>23329035.721999999</v>
      </c>
      <c r="E2" s="6">
        <v>1810122.01</v>
      </c>
    </row>
    <row r="3" spans="1:5" ht="30" x14ac:dyDescent="0.25">
      <c r="A3" s="2" t="s">
        <v>9</v>
      </c>
      <c r="B3" s="1">
        <v>5892</v>
      </c>
      <c r="C3" s="6">
        <v>492698373.13</v>
      </c>
      <c r="D3" s="6">
        <v>316518828.23000002</v>
      </c>
      <c r="E3" s="6">
        <v>20678914.559999999</v>
      </c>
    </row>
    <row r="4" spans="1:5" ht="45" x14ac:dyDescent="0.25">
      <c r="A4" s="2" t="s">
        <v>5</v>
      </c>
      <c r="B4" s="1">
        <v>475</v>
      </c>
      <c r="C4" s="6">
        <v>338979348</v>
      </c>
      <c r="D4" s="6">
        <v>108149101.64</v>
      </c>
      <c r="E4" s="6">
        <v>8399270.3200000003</v>
      </c>
    </row>
    <row r="5" spans="1:5" ht="60" x14ac:dyDescent="0.25">
      <c r="A5" s="2" t="s">
        <v>6</v>
      </c>
      <c r="B5" s="1">
        <v>1032</v>
      </c>
      <c r="C5" s="6">
        <v>2432173501.4000001</v>
      </c>
      <c r="D5" s="6">
        <v>283369552.73000002</v>
      </c>
      <c r="E5" s="6">
        <v>22531955.940000001</v>
      </c>
    </row>
    <row r="6" spans="1:5" ht="60" x14ac:dyDescent="0.25">
      <c r="A6" s="2" t="s">
        <v>10</v>
      </c>
      <c r="B6" s="1">
        <v>347</v>
      </c>
      <c r="C6" s="6">
        <v>2490165655</v>
      </c>
      <c r="D6" s="6">
        <v>121199439.65000001</v>
      </c>
      <c r="E6" s="6">
        <v>9591072.2899999991</v>
      </c>
    </row>
    <row r="7" spans="1:5" ht="60" x14ac:dyDescent="0.25">
      <c r="A7" s="2" t="s">
        <v>11</v>
      </c>
      <c r="B7" s="1">
        <v>454</v>
      </c>
      <c r="C7" s="6">
        <v>10070288613</v>
      </c>
      <c r="D7" s="6">
        <v>275239461.88</v>
      </c>
      <c r="E7" s="6">
        <v>22145769.52</v>
      </c>
    </row>
    <row r="8" spans="1:5" ht="60" x14ac:dyDescent="0.25">
      <c r="A8" s="2" t="s">
        <v>12</v>
      </c>
      <c r="B8" s="1">
        <v>86</v>
      </c>
      <c r="C8" s="6">
        <v>5888993051</v>
      </c>
      <c r="D8" s="6">
        <v>70288166.907000005</v>
      </c>
      <c r="E8" s="6">
        <v>5685443.1600000001</v>
      </c>
    </row>
    <row r="9" spans="1:5" ht="60" x14ac:dyDescent="0.25">
      <c r="A9" s="2" t="s">
        <v>13</v>
      </c>
      <c r="B9" s="1">
        <v>84</v>
      </c>
      <c r="C9" s="6">
        <v>20536584076</v>
      </c>
      <c r="D9" s="6">
        <v>230613026.03</v>
      </c>
      <c r="E9" s="6">
        <v>19147197.359999999</v>
      </c>
    </row>
    <row r="10" spans="1:5" ht="45" x14ac:dyDescent="0.25">
      <c r="A10" s="2" t="s">
        <v>14</v>
      </c>
      <c r="B10" s="1">
        <v>6</v>
      </c>
      <c r="C10" s="6">
        <v>15431277643</v>
      </c>
      <c r="D10" s="6">
        <v>59821114.090000004</v>
      </c>
      <c r="E10" s="6">
        <v>5010084.3600000003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8648</v>
      </c>
      <c r="C12" s="6">
        <f t="shared" ref="C12:E12" si="0">SUM(C2:C10)</f>
        <v>57499242652.529999</v>
      </c>
      <c r="D12" s="6">
        <f t="shared" si="0"/>
        <v>1488527726.8789999</v>
      </c>
      <c r="E12" s="6">
        <f t="shared" si="0"/>
        <v>114999829.52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34E-FEED-4A05-A550-0B597E13CF7C}">
  <dimension ref="A1:E12"/>
  <sheetViews>
    <sheetView topLeftCell="A13" workbookViewId="0">
      <selection activeCell="B2" sqref="B2:E12"/>
    </sheetView>
  </sheetViews>
  <sheetFormatPr defaultRowHeight="15" x14ac:dyDescent="0.25"/>
  <cols>
    <col min="1" max="1" width="21.140625" customWidth="1"/>
    <col min="2" max="2" width="17.5703125" customWidth="1"/>
    <col min="3" max="3" width="19.140625" customWidth="1"/>
    <col min="4" max="4" width="18" customWidth="1"/>
    <col min="5" max="5" width="22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11677</v>
      </c>
      <c r="C2" s="6">
        <v>-36487320134</v>
      </c>
      <c r="D2" s="6">
        <v>3700.5367999999999</v>
      </c>
      <c r="E2" s="6">
        <v>0</v>
      </c>
    </row>
    <row r="3" spans="1:5" ht="30" x14ac:dyDescent="0.25">
      <c r="A3" s="2" t="s">
        <v>9</v>
      </c>
      <c r="B3" s="1">
        <v>2149</v>
      </c>
      <c r="C3" s="6">
        <v>145295988.25</v>
      </c>
      <c r="D3" s="6">
        <v>226351.1735</v>
      </c>
      <c r="E3" s="6">
        <v>0</v>
      </c>
    </row>
    <row r="4" spans="1:5" ht="45" x14ac:dyDescent="0.25">
      <c r="A4" s="2" t="s">
        <v>5</v>
      </c>
      <c r="B4" s="1">
        <v>192</v>
      </c>
      <c r="C4" s="6">
        <v>140050430</v>
      </c>
      <c r="D4" s="6">
        <v>38894.565900000001</v>
      </c>
      <c r="E4" s="6">
        <v>0</v>
      </c>
    </row>
    <row r="5" spans="1:5" ht="60" x14ac:dyDescent="0.25">
      <c r="A5" s="2" t="s">
        <v>6</v>
      </c>
      <c r="B5" s="1">
        <v>363</v>
      </c>
      <c r="C5" s="6">
        <v>907091617</v>
      </c>
      <c r="D5" s="6">
        <v>524784.26950000005</v>
      </c>
      <c r="E5" s="6">
        <v>0</v>
      </c>
    </row>
    <row r="6" spans="1:5" ht="60" x14ac:dyDescent="0.25">
      <c r="A6" s="2" t="s">
        <v>10</v>
      </c>
      <c r="B6" s="1">
        <v>99</v>
      </c>
      <c r="C6" s="6">
        <v>682726255</v>
      </c>
      <c r="D6" s="6">
        <v>105918.97</v>
      </c>
      <c r="E6" s="6">
        <v>0</v>
      </c>
    </row>
    <row r="7" spans="1:5" ht="60" x14ac:dyDescent="0.25">
      <c r="A7" s="2" t="s">
        <v>11</v>
      </c>
      <c r="B7" s="1">
        <v>147</v>
      </c>
      <c r="C7" s="6">
        <v>3067224220</v>
      </c>
      <c r="D7" s="6">
        <v>519459.62</v>
      </c>
      <c r="E7" s="6">
        <v>0</v>
      </c>
    </row>
    <row r="8" spans="1:5" ht="60" x14ac:dyDescent="0.25">
      <c r="A8" s="2" t="s">
        <v>12</v>
      </c>
      <c r="B8" s="1">
        <v>22</v>
      </c>
      <c r="C8" s="6">
        <v>1455353859</v>
      </c>
      <c r="D8" s="6">
        <v>317467.08</v>
      </c>
      <c r="E8" s="6">
        <v>0</v>
      </c>
    </row>
    <row r="9" spans="1:5" ht="30" x14ac:dyDescent="0.25">
      <c r="A9" s="2" t="s">
        <v>13</v>
      </c>
      <c r="B9" s="1">
        <v>17</v>
      </c>
      <c r="C9" s="6">
        <v>3333276231</v>
      </c>
      <c r="D9" s="6">
        <v>0</v>
      </c>
      <c r="E9" s="6">
        <v>0</v>
      </c>
    </row>
    <row r="10" spans="1:5" ht="30" x14ac:dyDescent="0.25">
      <c r="A10" s="2" t="s">
        <v>14</v>
      </c>
      <c r="B10" s="1">
        <v>2</v>
      </c>
      <c r="C10" s="6">
        <v>2746514225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14668</v>
      </c>
      <c r="C12" s="6">
        <f t="shared" ref="C12:E12" si="0">SUM(C2:C10)</f>
        <v>-24009787308.75</v>
      </c>
      <c r="D12" s="6">
        <f t="shared" si="0"/>
        <v>1736576.2157000001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5F2-53C9-48A6-B000-74657B087DCB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24.28515625" customWidth="1"/>
    <col min="2" max="2" width="26.42578125" customWidth="1"/>
    <col min="3" max="3" width="18.140625" customWidth="1"/>
    <col min="4" max="4" width="20.7109375" customWidth="1"/>
    <col min="5" max="5" width="17.285156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43</v>
      </c>
      <c r="C2" s="6">
        <v>-1519906427</v>
      </c>
      <c r="D2" s="6">
        <v>18499795.388</v>
      </c>
      <c r="E2" s="6">
        <v>1500888.4</v>
      </c>
    </row>
    <row r="3" spans="1:5" ht="30" x14ac:dyDescent="0.25">
      <c r="A3" s="2" t="s">
        <v>9</v>
      </c>
      <c r="B3" s="1">
        <v>139</v>
      </c>
      <c r="C3" s="6">
        <v>29408943.440000001</v>
      </c>
      <c r="D3" s="6">
        <v>3900671.1601</v>
      </c>
      <c r="E3" s="6">
        <v>269859.21999999997</v>
      </c>
    </row>
    <row r="4" spans="1:5" ht="45" x14ac:dyDescent="0.25">
      <c r="A4" s="2" t="s">
        <v>5</v>
      </c>
      <c r="B4" s="1">
        <v>78</v>
      </c>
      <c r="C4" s="6">
        <v>54222770</v>
      </c>
      <c r="D4" s="6">
        <v>5626801.4500000002</v>
      </c>
      <c r="E4" s="6">
        <v>409295.15</v>
      </c>
    </row>
    <row r="5" spans="1:5" ht="60" x14ac:dyDescent="0.25">
      <c r="A5" s="2" t="s">
        <v>6</v>
      </c>
      <c r="B5" s="1">
        <v>398</v>
      </c>
      <c r="C5" s="6">
        <v>1091635315</v>
      </c>
      <c r="D5" s="6">
        <v>42331799.435000002</v>
      </c>
      <c r="E5" s="6">
        <v>3125616.62</v>
      </c>
    </row>
    <row r="6" spans="1:5" ht="60" x14ac:dyDescent="0.25">
      <c r="A6" s="2" t="s">
        <v>10</v>
      </c>
      <c r="B6" s="1">
        <v>273</v>
      </c>
      <c r="C6" s="6">
        <v>1995323655</v>
      </c>
      <c r="D6" s="6">
        <v>41748922.899999999</v>
      </c>
      <c r="E6" s="6">
        <v>3138084.93</v>
      </c>
    </row>
    <row r="7" spans="1:5" ht="60" x14ac:dyDescent="0.25">
      <c r="A7" s="2" t="s">
        <v>11</v>
      </c>
      <c r="B7" s="1">
        <v>862</v>
      </c>
      <c r="C7" s="6">
        <v>21668316438</v>
      </c>
      <c r="D7" s="6">
        <v>273110542.05000001</v>
      </c>
      <c r="E7" s="6">
        <v>21123255.890000001</v>
      </c>
    </row>
    <row r="8" spans="1:5" ht="60" x14ac:dyDescent="0.25">
      <c r="A8" s="2" t="s">
        <v>12</v>
      </c>
      <c r="B8" s="1">
        <v>342</v>
      </c>
      <c r="C8" s="6">
        <v>24329059311</v>
      </c>
      <c r="D8" s="6">
        <v>242677752.65000001</v>
      </c>
      <c r="E8" s="6">
        <v>19520110.18</v>
      </c>
    </row>
    <row r="9" spans="1:5" ht="60" x14ac:dyDescent="0.25">
      <c r="A9" s="2" t="s">
        <v>13</v>
      </c>
      <c r="B9" s="1">
        <v>562</v>
      </c>
      <c r="C9" s="6">
        <v>167343586262</v>
      </c>
      <c r="D9" s="6">
        <v>2026831440.2</v>
      </c>
      <c r="E9" s="6">
        <v>168735152.08000001</v>
      </c>
    </row>
    <row r="10" spans="1:5" ht="45" x14ac:dyDescent="0.25">
      <c r="A10" s="2" t="s">
        <v>14</v>
      </c>
      <c r="B10" s="1">
        <v>79</v>
      </c>
      <c r="C10" s="6">
        <v>307625207004</v>
      </c>
      <c r="D10" s="6">
        <v>1340095395.0999999</v>
      </c>
      <c r="E10" s="6">
        <v>112346625.73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2776</v>
      </c>
      <c r="C12" s="6">
        <f t="shared" ref="C12:E12" si="0">SUM(C2:C10)</f>
        <v>522616853271.44</v>
      </c>
      <c r="D12" s="6">
        <f t="shared" si="0"/>
        <v>3994823120.3330998</v>
      </c>
      <c r="E12" s="6">
        <f t="shared" si="0"/>
        <v>330168888.20000005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7009-8BD1-46F8-B7EE-BC5B4435D49A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2.5703125" customWidth="1"/>
    <col min="2" max="2" width="20.85546875" customWidth="1"/>
    <col min="3" max="3" width="21.85546875" customWidth="1"/>
    <col min="4" max="4" width="19.42578125" customWidth="1"/>
    <col min="5" max="5" width="13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2096</v>
      </c>
      <c r="C2" s="6">
        <v>-91057757933</v>
      </c>
      <c r="D2" s="6">
        <v>8.1199999999999992</v>
      </c>
      <c r="E2" s="6">
        <v>0</v>
      </c>
    </row>
    <row r="3" spans="1:5" ht="30" x14ac:dyDescent="0.25">
      <c r="A3" s="2" t="s">
        <v>9</v>
      </c>
      <c r="B3" s="1">
        <v>196</v>
      </c>
      <c r="C3" s="6">
        <v>35703451.880000003</v>
      </c>
      <c r="D3" s="6">
        <v>1</v>
      </c>
      <c r="E3" s="6">
        <v>0</v>
      </c>
    </row>
    <row r="4" spans="1:5" ht="45" x14ac:dyDescent="0.25">
      <c r="A4" s="2" t="s">
        <v>5</v>
      </c>
      <c r="B4" s="1">
        <v>85</v>
      </c>
      <c r="C4" s="6">
        <v>62651574.340000004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293</v>
      </c>
      <c r="C5" s="6">
        <v>759731413</v>
      </c>
      <c r="D5" s="6">
        <v>310957.46999999997</v>
      </c>
      <c r="E5" s="6">
        <v>0</v>
      </c>
    </row>
    <row r="6" spans="1:5" ht="60" x14ac:dyDescent="0.25">
      <c r="A6" s="2" t="s">
        <v>10</v>
      </c>
      <c r="B6" s="1">
        <v>167</v>
      </c>
      <c r="C6" s="6">
        <v>1230699645</v>
      </c>
      <c r="D6" s="6">
        <v>586549.94999999995</v>
      </c>
      <c r="E6" s="6">
        <v>0</v>
      </c>
    </row>
    <row r="7" spans="1:5" ht="60" x14ac:dyDescent="0.25">
      <c r="A7" s="2" t="s">
        <v>11</v>
      </c>
      <c r="B7" s="1">
        <v>380</v>
      </c>
      <c r="C7" s="6">
        <v>9191222165</v>
      </c>
      <c r="D7" s="6">
        <v>14638637.710000001</v>
      </c>
      <c r="E7" s="6">
        <v>0</v>
      </c>
    </row>
    <row r="8" spans="1:5" ht="60" x14ac:dyDescent="0.25">
      <c r="A8" s="2" t="s">
        <v>12</v>
      </c>
      <c r="B8" s="1">
        <v>100</v>
      </c>
      <c r="C8" s="6">
        <v>7054759500</v>
      </c>
      <c r="D8" s="6">
        <v>10169159.060000001</v>
      </c>
      <c r="E8" s="6">
        <v>0</v>
      </c>
    </row>
    <row r="9" spans="1:5" ht="60" x14ac:dyDescent="0.25">
      <c r="A9" s="2" t="s">
        <v>13</v>
      </c>
      <c r="B9" s="1">
        <v>178</v>
      </c>
      <c r="C9" s="6">
        <v>51081892879</v>
      </c>
      <c r="D9" s="6">
        <v>51267161.109999999</v>
      </c>
      <c r="E9" s="6">
        <v>0</v>
      </c>
    </row>
    <row r="10" spans="1:5" ht="45" x14ac:dyDescent="0.25">
      <c r="A10" s="2" t="s">
        <v>14</v>
      </c>
      <c r="B10" s="1">
        <v>35</v>
      </c>
      <c r="C10" s="6">
        <v>109052484533</v>
      </c>
      <c r="D10" s="6">
        <v>16551279.140000001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3530</v>
      </c>
      <c r="C12" s="6">
        <f t="shared" ref="C12:E12" si="0">SUM(C2:C10)</f>
        <v>87411387228.220001</v>
      </c>
      <c r="D12" s="6">
        <f t="shared" si="0"/>
        <v>93523753.560000002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41C4-BE99-4A27-B212-D169E18B5A7E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1" customWidth="1"/>
    <col min="2" max="2" width="19" customWidth="1"/>
    <col min="3" max="3" width="19.140625" customWidth="1"/>
    <col min="4" max="4" width="19.42578125" customWidth="1"/>
    <col min="5" max="5" width="16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8</v>
      </c>
      <c r="C2" s="6">
        <v>-153084332</v>
      </c>
      <c r="D2" s="6">
        <v>237665.74</v>
      </c>
      <c r="E2" s="6">
        <v>13071.98</v>
      </c>
    </row>
    <row r="3" spans="1:5" ht="30" x14ac:dyDescent="0.25">
      <c r="A3" s="2" t="s">
        <v>9</v>
      </c>
      <c r="B3" s="1">
        <v>40</v>
      </c>
      <c r="C3" s="6">
        <v>7673273</v>
      </c>
      <c r="D3" s="6">
        <v>2928591.8580999998</v>
      </c>
      <c r="E3" s="6">
        <v>202812.16</v>
      </c>
    </row>
    <row r="4" spans="1:5" ht="45" x14ac:dyDescent="0.25">
      <c r="A4" s="2" t="s">
        <v>5</v>
      </c>
      <c r="B4" s="1">
        <v>21</v>
      </c>
      <c r="C4" s="6">
        <v>15727878</v>
      </c>
      <c r="D4" s="6">
        <v>5454508.25</v>
      </c>
      <c r="E4" s="6">
        <v>426316.34</v>
      </c>
    </row>
    <row r="5" spans="1:5" ht="60" x14ac:dyDescent="0.25">
      <c r="A5" s="2" t="s">
        <v>6</v>
      </c>
      <c r="B5" s="1">
        <v>59</v>
      </c>
      <c r="C5" s="6">
        <v>147095587</v>
      </c>
      <c r="D5" s="6">
        <v>36914756.939000003</v>
      </c>
      <c r="E5" s="6">
        <v>2984687.81</v>
      </c>
    </row>
    <row r="6" spans="1:5" ht="60" x14ac:dyDescent="0.25">
      <c r="A6" s="2" t="s">
        <v>10</v>
      </c>
      <c r="B6" s="1">
        <v>27</v>
      </c>
      <c r="C6" s="6">
        <v>195098646</v>
      </c>
      <c r="D6" s="6">
        <v>18226156.250999998</v>
      </c>
      <c r="E6" s="6">
        <v>1475938.15</v>
      </c>
    </row>
    <row r="7" spans="1:5" ht="60" x14ac:dyDescent="0.25">
      <c r="A7" s="2" t="s">
        <v>11</v>
      </c>
      <c r="B7" s="1">
        <v>56</v>
      </c>
      <c r="C7" s="6">
        <v>1514486211</v>
      </c>
      <c r="D7" s="6">
        <v>36229598.270000003</v>
      </c>
      <c r="E7" s="6">
        <v>2918332.45</v>
      </c>
    </row>
    <row r="8" spans="1:5" ht="60" x14ac:dyDescent="0.25">
      <c r="A8" s="2" t="s">
        <v>12</v>
      </c>
      <c r="B8" s="1">
        <v>17</v>
      </c>
      <c r="C8" s="6">
        <v>1356815983</v>
      </c>
      <c r="D8" s="6">
        <v>40049852.530000001</v>
      </c>
      <c r="E8" s="6">
        <v>3315619.25</v>
      </c>
    </row>
    <row r="9" spans="1:5" ht="30" x14ac:dyDescent="0.25">
      <c r="A9" s="2" t="s">
        <v>13</v>
      </c>
      <c r="B9" s="1">
        <v>66</v>
      </c>
      <c r="C9" s="6">
        <v>22034222065</v>
      </c>
      <c r="D9" s="6">
        <v>243122627.87</v>
      </c>
      <c r="E9" s="6">
        <v>20256612.07</v>
      </c>
    </row>
    <row r="10" spans="1:5" ht="30" x14ac:dyDescent="0.25">
      <c r="A10" s="2" t="s">
        <v>14</v>
      </c>
      <c r="B10" s="1">
        <v>26</v>
      </c>
      <c r="C10" s="6">
        <v>110110590413</v>
      </c>
      <c r="D10" s="6">
        <v>1017152154.5</v>
      </c>
      <c r="E10" s="6">
        <v>85365380.969999999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320</v>
      </c>
      <c r="C12" s="6">
        <f t="shared" ref="C12:E12" si="0">SUM(C2:C10)</f>
        <v>135228625724</v>
      </c>
      <c r="D12" s="6">
        <f t="shared" si="0"/>
        <v>1400315912.2081001</v>
      </c>
      <c r="E12" s="6">
        <f t="shared" si="0"/>
        <v>116958771.18000001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B643-5298-44B5-8730-F258873095D9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4.140625" customWidth="1"/>
    <col min="2" max="3" width="18.85546875" customWidth="1"/>
    <col min="4" max="4" width="17.5703125" customWidth="1"/>
    <col min="5" max="5" width="11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290</v>
      </c>
      <c r="C2" s="6">
        <v>-27336618872</v>
      </c>
      <c r="D2" s="6">
        <v>0</v>
      </c>
      <c r="E2" s="6">
        <v>0</v>
      </c>
    </row>
    <row r="3" spans="1:5" ht="30" x14ac:dyDescent="0.25">
      <c r="A3" s="2" t="s">
        <v>9</v>
      </c>
      <c r="B3" s="1">
        <v>36</v>
      </c>
      <c r="C3" s="6">
        <v>5250711</v>
      </c>
      <c r="D3" s="6">
        <v>0</v>
      </c>
      <c r="E3" s="6">
        <v>0</v>
      </c>
    </row>
    <row r="4" spans="1:5" ht="45" x14ac:dyDescent="0.25">
      <c r="A4" s="2" t="s">
        <v>5</v>
      </c>
      <c r="B4" s="1">
        <v>12</v>
      </c>
      <c r="C4" s="6">
        <v>7727484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23</v>
      </c>
      <c r="C5" s="6">
        <v>59493202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12</v>
      </c>
      <c r="C6" s="6">
        <v>78267093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20</v>
      </c>
      <c r="C7" s="6">
        <v>470552383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9</v>
      </c>
      <c r="C8" s="6">
        <v>610466489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22</v>
      </c>
      <c r="C9" s="6">
        <v>7784963187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8</v>
      </c>
      <c r="C10" s="6">
        <v>42898409041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432</v>
      </c>
      <c r="C12" s="6">
        <f t="shared" ref="C12:E12" si="0">SUM(C2:C10)</f>
        <v>24578510718</v>
      </c>
      <c r="D12" s="6">
        <f t="shared" si="0"/>
        <v>0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1A Total pay and no-pay</vt:lpstr>
      <vt:lpstr>Table 2A Total pay</vt:lpstr>
      <vt:lpstr>Table 3A Total no pay</vt:lpstr>
      <vt:lpstr>Table 4A </vt:lpstr>
      <vt:lpstr>Table 5A</vt:lpstr>
      <vt:lpstr>Table 6A</vt:lpstr>
      <vt:lpstr>Table 7A</vt:lpstr>
      <vt:lpstr>Table 8A</vt:lpstr>
      <vt:lpstr>Table 9A</vt:lpstr>
      <vt:lpstr>Table 10A</vt:lpstr>
      <vt:lpstr>Table 11A</vt:lpstr>
      <vt:lpstr>Table 12A</vt:lpstr>
      <vt:lpstr>Table 13A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2025-06-09T19:40:17Z</dcterms:modified>
</cp:coreProperties>
</file>